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0 GODIŠNJI IZVJEŠTAJ O IZVRŠENJU PRORAČUNA ZA 2024\"/>
    </mc:Choice>
  </mc:AlternateContent>
  <xr:revisionPtr revIDLastSave="0" documentId="13_ncr:40009_{1A749CEC-CD5E-4599-B3B1-B34BF12395D0}" xr6:coauthVersionLast="47" xr6:coauthVersionMax="47" xr10:uidLastSave="{00000000-0000-0000-0000-000000000000}"/>
  <bookViews>
    <workbookView xWindow="-108" yWindow="-108" windowWidth="20856" windowHeight="16776" firstSheet="1" activeTab="7"/>
  </bookViews>
  <sheets>
    <sheet name="SAŽETAK" sheetId="9" r:id="rId1"/>
    <sheet name="RČ. P i R" sheetId="8" r:id="rId2"/>
    <sheet name="P i R prema izvoru" sheetId="6" r:id="rId3"/>
    <sheet name="ras. pr. funk." sheetId="5" r:id="rId4"/>
    <sheet name="RČ. FIN." sheetId="4" r:id="rId5"/>
    <sheet name="rč. fin. izv." sheetId="3" r:id="rId6"/>
    <sheet name="PROGR." sheetId="2" r:id="rId7"/>
    <sheet name="posebni dio" sheetId="1" r:id="rId8"/>
  </sheets>
  <definedNames>
    <definedName name="_xlnm.Print_Titles" localSheetId="2">'P i R prema izvoru'!$2:$3</definedName>
    <definedName name="_xlnm.Print_Titles" localSheetId="7">'posebni dio'!$4:$5</definedName>
    <definedName name="_xlnm.Print_Titles" localSheetId="6">PROGR.!$3:$4</definedName>
    <definedName name="_xlnm.Print_Titles" localSheetId="3">'ras. pr. funk.'!$2:$3</definedName>
    <definedName name="_xlnm.Print_Titles" localSheetId="1">'RČ. P i R'!$4:$5</definedName>
    <definedName name="_xlnm.Print_Area" localSheetId="2">'P i R prema izvoru'!$A$1:$G$53</definedName>
    <definedName name="_xlnm.Print_Area" localSheetId="7">'posebni dio'!$A$1:$G$12659</definedName>
    <definedName name="_xlnm.Print_Area" localSheetId="6">PROGR.!$A$1:$G$83</definedName>
    <definedName name="_xlnm.Print_Area" localSheetId="3">'ras. pr. funk.'!$A$1:$G$46</definedName>
    <definedName name="_xlnm.Print_Area" localSheetId="4">'RČ. FIN.'!$A$1:$G$24</definedName>
    <definedName name="_xlnm.Print_Area" localSheetId="5">'rč. fin. izv.'!$A$1:$G$10</definedName>
    <definedName name="_xlnm.Print_Area" localSheetId="1">'RČ. P i R'!$A$1:$G$253</definedName>
    <definedName name="_xlnm.Print_Area" localSheetId="0">SAŽETAK!$A$1:$K$25</definedName>
  </definedNames>
  <calcPr calcId="191029"/>
</workbook>
</file>

<file path=xl/calcChain.xml><?xml version="1.0" encoding="utf-8"?>
<calcChain xmlns="http://schemas.openxmlformats.org/spreadsheetml/2006/main">
  <c r="G253" i="8" l="1"/>
  <c r="F253" i="8"/>
  <c r="G252" i="8"/>
  <c r="F252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40" i="8"/>
  <c r="F240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2" i="8"/>
  <c r="F232" i="8"/>
  <c r="G231" i="8"/>
  <c r="F231" i="8"/>
  <c r="G230" i="8"/>
  <c r="F230" i="8"/>
  <c r="G229" i="8"/>
  <c r="F229" i="8"/>
  <c r="G228" i="8"/>
  <c r="F228" i="8"/>
  <c r="G227" i="8"/>
  <c r="F227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8" i="8"/>
  <c r="F218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8" i="8"/>
  <c r="F208" i="8"/>
  <c r="G207" i="8"/>
  <c r="F207" i="8"/>
  <c r="G206" i="8"/>
  <c r="F206" i="8"/>
  <c r="G205" i="8"/>
  <c r="F205" i="8"/>
  <c r="G204" i="8"/>
  <c r="F204" i="8"/>
  <c r="G203" i="8"/>
  <c r="F203" i="8"/>
  <c r="G202" i="8"/>
  <c r="F202" i="8"/>
  <c r="G201" i="8"/>
  <c r="F201" i="8"/>
  <c r="G200" i="8"/>
  <c r="F200" i="8"/>
  <c r="G199" i="8"/>
  <c r="F199" i="8"/>
  <c r="G198" i="8"/>
  <c r="F198" i="8"/>
  <c r="G197" i="8"/>
  <c r="F197" i="8"/>
  <c r="G196" i="8"/>
  <c r="F196" i="8"/>
  <c r="G195" i="8"/>
  <c r="F195" i="8"/>
  <c r="G194" i="8"/>
  <c r="F194" i="8"/>
  <c r="G193" i="8"/>
  <c r="F193" i="8"/>
  <c r="G192" i="8"/>
  <c r="F192" i="8"/>
  <c r="G191" i="8"/>
  <c r="F191" i="8"/>
  <c r="G190" i="8"/>
  <c r="F190" i="8"/>
  <c r="G189" i="8"/>
  <c r="F189" i="8"/>
  <c r="G188" i="8"/>
  <c r="F188" i="8"/>
  <c r="G187" i="8"/>
  <c r="F187" i="8"/>
  <c r="G186" i="8"/>
  <c r="F186" i="8"/>
  <c r="G185" i="8"/>
  <c r="F185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7" i="8"/>
  <c r="F167" i="8"/>
  <c r="G166" i="8"/>
  <c r="F166" i="8"/>
  <c r="G165" i="8"/>
  <c r="F165" i="8"/>
  <c r="G164" i="8"/>
  <c r="F164" i="8"/>
  <c r="G163" i="8"/>
  <c r="F163" i="8"/>
  <c r="G162" i="8"/>
  <c r="F162" i="8"/>
  <c r="G161" i="8"/>
  <c r="F161" i="8"/>
  <c r="G160" i="8"/>
  <c r="F160" i="8"/>
  <c r="G159" i="8"/>
  <c r="F159" i="8"/>
  <c r="G158" i="8"/>
  <c r="F158" i="8"/>
  <c r="G157" i="8"/>
  <c r="F157" i="8"/>
  <c r="G156" i="8"/>
  <c r="F156" i="8"/>
  <c r="G155" i="8"/>
  <c r="F155" i="8"/>
  <c r="G154" i="8"/>
  <c r="F154" i="8"/>
  <c r="G153" i="8"/>
  <c r="F153" i="8"/>
  <c r="G152" i="8"/>
  <c r="F152" i="8"/>
  <c r="G151" i="8"/>
  <c r="F151" i="8"/>
  <c r="G150" i="8"/>
  <c r="F150" i="8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I22" i="9"/>
  <c r="K22" i="9" s="1"/>
  <c r="H22" i="9"/>
  <c r="G22" i="9"/>
  <c r="F22" i="9"/>
  <c r="I19" i="9"/>
  <c r="H19" i="9"/>
  <c r="G19" i="9"/>
  <c r="I18" i="9"/>
  <c r="H18" i="9"/>
  <c r="K18" i="9" s="1"/>
  <c r="G18" i="9"/>
  <c r="G20" i="9" s="1"/>
  <c r="I12" i="9"/>
  <c r="K12" i="9" s="1"/>
  <c r="H12" i="9"/>
  <c r="G12" i="9"/>
  <c r="I11" i="9"/>
  <c r="K11" i="9" s="1"/>
  <c r="H11" i="9"/>
  <c r="G11" i="9"/>
  <c r="H10" i="9"/>
  <c r="G10" i="9"/>
  <c r="I9" i="9"/>
  <c r="J9" i="9" s="1"/>
  <c r="H9" i="9"/>
  <c r="G9" i="9"/>
  <c r="I8" i="9"/>
  <c r="K8" i="9" s="1"/>
  <c r="H8" i="9"/>
  <c r="H7" i="9" s="1"/>
  <c r="G8" i="9"/>
  <c r="F19" i="9"/>
  <c r="F18" i="9"/>
  <c r="F12" i="9"/>
  <c r="F10" i="9" s="1"/>
  <c r="F25" i="9" s="1"/>
  <c r="F11" i="9"/>
  <c r="F9" i="9"/>
  <c r="F8" i="9"/>
  <c r="F7" i="9" s="1"/>
  <c r="K19" i="9"/>
  <c r="J19" i="9"/>
  <c r="H20" i="9"/>
  <c r="F20" i="9"/>
  <c r="H25" i="9"/>
  <c r="G25" i="9"/>
  <c r="G7" i="9"/>
  <c r="G13" i="9" s="1"/>
  <c r="B246" i="8"/>
  <c r="C246" i="8"/>
  <c r="D246" i="8"/>
  <c r="E246" i="8"/>
  <c r="B249" i="8"/>
  <c r="B248" i="8" s="1"/>
  <c r="B247" i="8" s="1"/>
  <c r="B252" i="8" s="1"/>
  <c r="C249" i="8"/>
  <c r="C248" i="8" s="1"/>
  <c r="C247" i="8" s="1"/>
  <c r="C252" i="8" s="1"/>
  <c r="D249" i="8"/>
  <c r="D248" i="8" s="1"/>
  <c r="D247" i="8" s="1"/>
  <c r="D252" i="8" s="1"/>
  <c r="E249" i="8"/>
  <c r="B253" i="8"/>
  <c r="C253" i="8"/>
  <c r="D253" i="8"/>
  <c r="E253" i="8"/>
  <c r="J22" i="9" l="1"/>
  <c r="K9" i="9"/>
  <c r="I7" i="9"/>
  <c r="I24" i="9" s="1"/>
  <c r="I10" i="9"/>
  <c r="J18" i="9"/>
  <c r="J12" i="9"/>
  <c r="J11" i="9"/>
  <c r="J7" i="9"/>
  <c r="J8" i="9"/>
  <c r="F13" i="9"/>
  <c r="H24" i="9"/>
  <c r="H13" i="9"/>
  <c r="I20" i="9"/>
  <c r="G24" i="9"/>
  <c r="F24" i="9"/>
  <c r="E248" i="8"/>
  <c r="K24" i="9" l="1"/>
  <c r="K10" i="9"/>
  <c r="I25" i="9"/>
  <c r="J24" i="9"/>
  <c r="J10" i="9"/>
  <c r="K7" i="9"/>
  <c r="I13" i="9"/>
  <c r="K13" i="9"/>
  <c r="J13" i="9"/>
  <c r="K20" i="9"/>
  <c r="J20" i="9"/>
  <c r="E247" i="8"/>
  <c r="K25" i="9" l="1"/>
  <c r="J25" i="9"/>
  <c r="E252" i="8"/>
  <c r="E29" i="6" l="1"/>
  <c r="D29" i="6"/>
  <c r="G29" i="6" s="1"/>
  <c r="C29" i="6"/>
  <c r="B29" i="6"/>
  <c r="B4" i="6"/>
  <c r="E4" i="6"/>
  <c r="G4" i="6" s="1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G7" i="5"/>
  <c r="F7" i="5"/>
  <c r="G6" i="5"/>
  <c r="F6" i="5"/>
  <c r="G5" i="5"/>
  <c r="F5" i="5"/>
  <c r="G4" i="5"/>
  <c r="F4" i="5"/>
  <c r="G24" i="4"/>
  <c r="F24" i="4"/>
  <c r="G23" i="4"/>
  <c r="F23" i="4"/>
  <c r="G22" i="4"/>
  <c r="F22" i="4"/>
  <c r="G21" i="4"/>
  <c r="F21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20" i="4"/>
  <c r="F20" i="4"/>
  <c r="G10" i="3"/>
  <c r="F10" i="3"/>
  <c r="G8" i="3"/>
  <c r="F8" i="3"/>
  <c r="G7" i="3"/>
  <c r="F7" i="3"/>
  <c r="G6" i="3"/>
  <c r="F6" i="3"/>
  <c r="G5" i="3"/>
  <c r="F5" i="3"/>
  <c r="G9" i="3"/>
  <c r="F9" i="3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G12638" i="1"/>
  <c r="F12638" i="1"/>
  <c r="G12637" i="1"/>
  <c r="F12637" i="1"/>
  <c r="G12636" i="1"/>
  <c r="F12636" i="1"/>
  <c r="G12635" i="1"/>
  <c r="F12635" i="1"/>
  <c r="G12634" i="1"/>
  <c r="F12634" i="1"/>
  <c r="G12633" i="1"/>
  <c r="F12633" i="1"/>
  <c r="G12632" i="1"/>
  <c r="F12632" i="1"/>
  <c r="G12631" i="1"/>
  <c r="F12631" i="1"/>
  <c r="G12630" i="1"/>
  <c r="F12630" i="1"/>
  <c r="G12629" i="1"/>
  <c r="F12629" i="1"/>
  <c r="G12628" i="1"/>
  <c r="F12628" i="1"/>
  <c r="G12627" i="1"/>
  <c r="F12627" i="1"/>
  <c r="G12626" i="1"/>
  <c r="F12626" i="1"/>
  <c r="G12625" i="1"/>
  <c r="F12625" i="1"/>
  <c r="G12624" i="1"/>
  <c r="F12624" i="1"/>
  <c r="G12623" i="1"/>
  <c r="F12623" i="1"/>
  <c r="G12622" i="1"/>
  <c r="F12622" i="1"/>
  <c r="G12621" i="1"/>
  <c r="F12621" i="1"/>
  <c r="G12620" i="1"/>
  <c r="F12620" i="1"/>
  <c r="G12619" i="1"/>
  <c r="F12619" i="1"/>
  <c r="G12618" i="1"/>
  <c r="F12618" i="1"/>
  <c r="G12617" i="1"/>
  <c r="F12617" i="1"/>
  <c r="G12616" i="1"/>
  <c r="F12616" i="1"/>
  <c r="G12615" i="1"/>
  <c r="F12615" i="1"/>
  <c r="G12614" i="1"/>
  <c r="F12614" i="1"/>
  <c r="G12613" i="1"/>
  <c r="F12613" i="1"/>
  <c r="G12612" i="1"/>
  <c r="F12612" i="1"/>
  <c r="G12611" i="1"/>
  <c r="F12611" i="1"/>
  <c r="G12610" i="1"/>
  <c r="F12610" i="1"/>
  <c r="G12609" i="1"/>
  <c r="F12609" i="1"/>
  <c r="G12608" i="1"/>
  <c r="F12608" i="1"/>
  <c r="G12607" i="1"/>
  <c r="F12607" i="1"/>
  <c r="G12606" i="1"/>
  <c r="F12606" i="1"/>
  <c r="G12605" i="1"/>
  <c r="F12605" i="1"/>
  <c r="G12604" i="1"/>
  <c r="F12604" i="1"/>
  <c r="G12603" i="1"/>
  <c r="F12603" i="1"/>
  <c r="G12103" i="1"/>
  <c r="F12103" i="1"/>
  <c r="G12102" i="1"/>
  <c r="F12102" i="1"/>
  <c r="G12101" i="1"/>
  <c r="F12101" i="1"/>
  <c r="G12100" i="1"/>
  <c r="F12100" i="1"/>
  <c r="G12099" i="1"/>
  <c r="F12099" i="1"/>
  <c r="G12098" i="1"/>
  <c r="F12098" i="1"/>
  <c r="G12097" i="1"/>
  <c r="F12097" i="1"/>
  <c r="G12096" i="1"/>
  <c r="F12096" i="1"/>
  <c r="G12095" i="1"/>
  <c r="F12095" i="1"/>
  <c r="G12094" i="1"/>
  <c r="F12094" i="1"/>
  <c r="G12093" i="1"/>
  <c r="F12093" i="1"/>
  <c r="G12092" i="1"/>
  <c r="F12092" i="1"/>
  <c r="G12091" i="1"/>
  <c r="F12091" i="1"/>
  <c r="G12090" i="1"/>
  <c r="F12090" i="1"/>
  <c r="G12089" i="1"/>
  <c r="F12089" i="1"/>
  <c r="G12088" i="1"/>
  <c r="F12088" i="1"/>
  <c r="G12087" i="1"/>
  <c r="F12087" i="1"/>
  <c r="G12086" i="1"/>
  <c r="F12086" i="1"/>
  <c r="G12085" i="1"/>
  <c r="F12085" i="1"/>
  <c r="G12084" i="1"/>
  <c r="F12084" i="1"/>
  <c r="G12083" i="1"/>
  <c r="F12083" i="1"/>
  <c r="G12082" i="1"/>
  <c r="F12082" i="1"/>
  <c r="G12081" i="1"/>
  <c r="F12081" i="1"/>
  <c r="G12080" i="1"/>
  <c r="F12080" i="1"/>
  <c r="G12079" i="1"/>
  <c r="F12079" i="1"/>
  <c r="G12078" i="1"/>
  <c r="F12078" i="1"/>
  <c r="G12077" i="1"/>
  <c r="F12077" i="1"/>
  <c r="G12076" i="1"/>
  <c r="F12076" i="1"/>
  <c r="G12075" i="1"/>
  <c r="F12075" i="1"/>
  <c r="G12074" i="1"/>
  <c r="F12074" i="1"/>
  <c r="G12073" i="1"/>
  <c r="F12073" i="1"/>
  <c r="G12072" i="1"/>
  <c r="F12072" i="1"/>
  <c r="G12071" i="1"/>
  <c r="F12071" i="1"/>
  <c r="G12070" i="1"/>
  <c r="F12070" i="1"/>
  <c r="G12069" i="1"/>
  <c r="F12069" i="1"/>
  <c r="G12068" i="1"/>
  <c r="F12068" i="1"/>
  <c r="G12067" i="1"/>
  <c r="F12067" i="1"/>
  <c r="G12066" i="1"/>
  <c r="F12066" i="1"/>
  <c r="G12065" i="1"/>
  <c r="F12065" i="1"/>
  <c r="G12064" i="1"/>
  <c r="F12064" i="1"/>
  <c r="G12063" i="1"/>
  <c r="F12063" i="1"/>
  <c r="G12062" i="1"/>
  <c r="F12062" i="1"/>
  <c r="G12061" i="1"/>
  <c r="F12061" i="1"/>
  <c r="G12060" i="1"/>
  <c r="F12060" i="1"/>
  <c r="G12059" i="1"/>
  <c r="F12059" i="1"/>
  <c r="G12058" i="1"/>
  <c r="F12058" i="1"/>
  <c r="G12057" i="1"/>
  <c r="F12057" i="1"/>
  <c r="G12056" i="1"/>
  <c r="F12056" i="1"/>
  <c r="G12055" i="1"/>
  <c r="F12055" i="1"/>
  <c r="G12054" i="1"/>
  <c r="F12054" i="1"/>
  <c r="G12053" i="1"/>
  <c r="F12053" i="1"/>
  <c r="G12052" i="1"/>
  <c r="F12052" i="1"/>
  <c r="G12051" i="1"/>
  <c r="F12051" i="1"/>
  <c r="G12050" i="1"/>
  <c r="F12050" i="1"/>
  <c r="G12049" i="1"/>
  <c r="F12049" i="1"/>
  <c r="G12048" i="1"/>
  <c r="F12048" i="1"/>
  <c r="G12047" i="1"/>
  <c r="F12047" i="1"/>
  <c r="G12046" i="1"/>
  <c r="F12046" i="1"/>
  <c r="G12045" i="1"/>
  <c r="F12045" i="1"/>
  <c r="G12044" i="1"/>
  <c r="F12044" i="1"/>
  <c r="G12043" i="1"/>
  <c r="F12043" i="1"/>
  <c r="G12042" i="1"/>
  <c r="F12042" i="1"/>
  <c r="G12041" i="1"/>
  <c r="F12041" i="1"/>
  <c r="G12040" i="1"/>
  <c r="F12040" i="1"/>
  <c r="G12039" i="1"/>
  <c r="F12039" i="1"/>
  <c r="G12038" i="1"/>
  <c r="F12038" i="1"/>
  <c r="G12037" i="1"/>
  <c r="F12037" i="1"/>
  <c r="G12036" i="1"/>
  <c r="F12036" i="1"/>
  <c r="G12035" i="1"/>
  <c r="F12035" i="1"/>
  <c r="G12034" i="1"/>
  <c r="F12034" i="1"/>
  <c r="G12033" i="1"/>
  <c r="F12033" i="1"/>
  <c r="G12032" i="1"/>
  <c r="F12032" i="1"/>
  <c r="G12031" i="1"/>
  <c r="F12031" i="1"/>
  <c r="G12030" i="1"/>
  <c r="F12030" i="1"/>
  <c r="G12029" i="1"/>
  <c r="F12029" i="1"/>
  <c r="G12028" i="1"/>
  <c r="F12028" i="1"/>
  <c r="G12027" i="1"/>
  <c r="F12027" i="1"/>
  <c r="G12026" i="1"/>
  <c r="F12026" i="1"/>
  <c r="G12025" i="1"/>
  <c r="F12025" i="1"/>
  <c r="G12024" i="1"/>
  <c r="F12024" i="1"/>
  <c r="G12023" i="1"/>
  <c r="F12023" i="1"/>
  <c r="G12022" i="1"/>
  <c r="F12022" i="1"/>
  <c r="G12021" i="1"/>
  <c r="F12021" i="1"/>
  <c r="G12020" i="1"/>
  <c r="F12020" i="1"/>
  <c r="G12019" i="1"/>
  <c r="F12019" i="1"/>
  <c r="G12018" i="1"/>
  <c r="F12018" i="1"/>
  <c r="G12017" i="1"/>
  <c r="F12017" i="1"/>
  <c r="G12016" i="1"/>
  <c r="F12016" i="1"/>
  <c r="G12015" i="1"/>
  <c r="F12015" i="1"/>
  <c r="G12014" i="1"/>
  <c r="F12014" i="1"/>
  <c r="G12013" i="1"/>
  <c r="F12013" i="1"/>
  <c r="G12012" i="1"/>
  <c r="F12012" i="1"/>
  <c r="G12011" i="1"/>
  <c r="F12011" i="1"/>
  <c r="G12010" i="1"/>
  <c r="F12010" i="1"/>
  <c r="G12009" i="1"/>
  <c r="F12009" i="1"/>
  <c r="G12008" i="1"/>
  <c r="F12008" i="1"/>
  <c r="G12007" i="1"/>
  <c r="F12007" i="1"/>
  <c r="G12006" i="1"/>
  <c r="F12006" i="1"/>
  <c r="G12005" i="1"/>
  <c r="F12005" i="1"/>
  <c r="G12004" i="1"/>
  <c r="F12004" i="1"/>
  <c r="G12003" i="1"/>
  <c r="F12003" i="1"/>
  <c r="G12002" i="1"/>
  <c r="F12002" i="1"/>
  <c r="G12001" i="1"/>
  <c r="F12001" i="1"/>
  <c r="G12000" i="1"/>
  <c r="F12000" i="1"/>
  <c r="G11999" i="1"/>
  <c r="F11999" i="1"/>
  <c r="G11998" i="1"/>
  <c r="F11998" i="1"/>
  <c r="G11997" i="1"/>
  <c r="F11997" i="1"/>
  <c r="G11996" i="1"/>
  <c r="F11996" i="1"/>
  <c r="G11995" i="1"/>
  <c r="F11995" i="1"/>
  <c r="G11994" i="1"/>
  <c r="F11994" i="1"/>
  <c r="G11993" i="1"/>
  <c r="F11993" i="1"/>
  <c r="G11992" i="1"/>
  <c r="F11992" i="1"/>
  <c r="G11991" i="1"/>
  <c r="F11991" i="1"/>
  <c r="G11990" i="1"/>
  <c r="F11990" i="1"/>
  <c r="G11989" i="1"/>
  <c r="F11989" i="1"/>
  <c r="G11988" i="1"/>
  <c r="F11988" i="1"/>
  <c r="G11987" i="1"/>
  <c r="F11987" i="1"/>
  <c r="G11986" i="1"/>
  <c r="F11986" i="1"/>
  <c r="G11985" i="1"/>
  <c r="F11985" i="1"/>
  <c r="G11984" i="1"/>
  <c r="F11984" i="1"/>
  <c r="G11983" i="1"/>
  <c r="F11983" i="1"/>
  <c r="G11982" i="1"/>
  <c r="F11982" i="1"/>
  <c r="G11981" i="1"/>
  <c r="F11981" i="1"/>
  <c r="G11980" i="1"/>
  <c r="F11980" i="1"/>
  <c r="G11979" i="1"/>
  <c r="F11979" i="1"/>
  <c r="G11978" i="1"/>
  <c r="F11978" i="1"/>
  <c r="G11977" i="1"/>
  <c r="F11977" i="1"/>
  <c r="G11976" i="1"/>
  <c r="F11976" i="1"/>
  <c r="G11975" i="1"/>
  <c r="F11975" i="1"/>
  <c r="G11974" i="1"/>
  <c r="F11974" i="1"/>
  <c r="G11973" i="1"/>
  <c r="F11973" i="1"/>
  <c r="G11972" i="1"/>
  <c r="F11972" i="1"/>
  <c r="G11971" i="1"/>
  <c r="F11971" i="1"/>
  <c r="G11970" i="1"/>
  <c r="F11970" i="1"/>
  <c r="G11969" i="1"/>
  <c r="F11969" i="1"/>
  <c r="G11968" i="1"/>
  <c r="F11968" i="1"/>
  <c r="G11967" i="1"/>
  <c r="F11967" i="1"/>
  <c r="G11966" i="1"/>
  <c r="F11966" i="1"/>
  <c r="G11965" i="1"/>
  <c r="F11965" i="1"/>
  <c r="G11964" i="1"/>
  <c r="F11964" i="1"/>
  <c r="G11963" i="1"/>
  <c r="F11963" i="1"/>
  <c r="G11962" i="1"/>
  <c r="F11962" i="1"/>
  <c r="G11961" i="1"/>
  <c r="F11961" i="1"/>
  <c r="G11960" i="1"/>
  <c r="F11960" i="1"/>
  <c r="G11959" i="1"/>
  <c r="F11959" i="1"/>
  <c r="G11958" i="1"/>
  <c r="F11958" i="1"/>
  <c r="G11957" i="1"/>
  <c r="F11957" i="1"/>
  <c r="G11956" i="1"/>
  <c r="F11956" i="1"/>
  <c r="G11955" i="1"/>
  <c r="F11955" i="1"/>
  <c r="G11954" i="1"/>
  <c r="F11954" i="1"/>
  <c r="G11953" i="1"/>
  <c r="F11953" i="1"/>
  <c r="G11952" i="1"/>
  <c r="F11952" i="1"/>
  <c r="G11951" i="1"/>
  <c r="F11951" i="1"/>
  <c r="G11950" i="1"/>
  <c r="F11950" i="1"/>
  <c r="G11949" i="1"/>
  <c r="F11949" i="1"/>
  <c r="G11948" i="1"/>
  <c r="F11948" i="1"/>
  <c r="G11947" i="1"/>
  <c r="F11947" i="1"/>
  <c r="G11946" i="1"/>
  <c r="F11946" i="1"/>
  <c r="G11945" i="1"/>
  <c r="F11945" i="1"/>
  <c r="G11944" i="1"/>
  <c r="F11944" i="1"/>
  <c r="G11943" i="1"/>
  <c r="F11943" i="1"/>
  <c r="G11942" i="1"/>
  <c r="F11942" i="1"/>
  <c r="G11941" i="1"/>
  <c r="F11941" i="1"/>
  <c r="G11940" i="1"/>
  <c r="F11940" i="1"/>
  <c r="G11939" i="1"/>
  <c r="F11939" i="1"/>
  <c r="G11938" i="1"/>
  <c r="F11938" i="1"/>
  <c r="G11937" i="1"/>
  <c r="F11937" i="1"/>
  <c r="G11936" i="1"/>
  <c r="F11936" i="1"/>
  <c r="G11935" i="1"/>
  <c r="F11935" i="1"/>
  <c r="G11934" i="1"/>
  <c r="F11934" i="1"/>
  <c r="G11933" i="1"/>
  <c r="F11933" i="1"/>
  <c r="G11932" i="1"/>
  <c r="F11932" i="1"/>
  <c r="G11931" i="1"/>
  <c r="F11931" i="1"/>
  <c r="G11930" i="1"/>
  <c r="F11930" i="1"/>
  <c r="G11929" i="1"/>
  <c r="F11929" i="1"/>
  <c r="G11928" i="1"/>
  <c r="F11928" i="1"/>
  <c r="G11927" i="1"/>
  <c r="F11927" i="1"/>
  <c r="G11926" i="1"/>
  <c r="F11926" i="1"/>
  <c r="G11925" i="1"/>
  <c r="F11925" i="1"/>
  <c r="G11924" i="1"/>
  <c r="F11924" i="1"/>
  <c r="G11923" i="1"/>
  <c r="F11923" i="1"/>
  <c r="G11922" i="1"/>
  <c r="F11922" i="1"/>
  <c r="G11921" i="1"/>
  <c r="F11921" i="1"/>
  <c r="G11920" i="1"/>
  <c r="F11920" i="1"/>
  <c r="G11919" i="1"/>
  <c r="F11919" i="1"/>
  <c r="G11918" i="1"/>
  <c r="F11918" i="1"/>
  <c r="G11917" i="1"/>
  <c r="F11917" i="1"/>
  <c r="G11916" i="1"/>
  <c r="F11916" i="1"/>
  <c r="G11915" i="1"/>
  <c r="F11915" i="1"/>
  <c r="G11914" i="1"/>
  <c r="F11914" i="1"/>
  <c r="G11913" i="1"/>
  <c r="F11913" i="1"/>
  <c r="G11912" i="1"/>
  <c r="F11912" i="1"/>
  <c r="G11911" i="1"/>
  <c r="F11911" i="1"/>
  <c r="G11910" i="1"/>
  <c r="F11910" i="1"/>
  <c r="G11909" i="1"/>
  <c r="F11909" i="1"/>
  <c r="G11908" i="1"/>
  <c r="F11908" i="1"/>
  <c r="G11907" i="1"/>
  <c r="F11907" i="1"/>
  <c r="G11906" i="1"/>
  <c r="F11906" i="1"/>
  <c r="G11905" i="1"/>
  <c r="F11905" i="1"/>
  <c r="G11904" i="1"/>
  <c r="F11904" i="1"/>
  <c r="G11903" i="1"/>
  <c r="F11903" i="1"/>
  <c r="G11902" i="1"/>
  <c r="F11902" i="1"/>
  <c r="G11901" i="1"/>
  <c r="F11901" i="1"/>
  <c r="G11900" i="1"/>
  <c r="F11900" i="1"/>
  <c r="G11899" i="1"/>
  <c r="F11899" i="1"/>
  <c r="G11898" i="1"/>
  <c r="F11898" i="1"/>
  <c r="G11897" i="1"/>
  <c r="F11897" i="1"/>
  <c r="G11896" i="1"/>
  <c r="F11896" i="1"/>
  <c r="G11895" i="1"/>
  <c r="F11895" i="1"/>
  <c r="G11894" i="1"/>
  <c r="F11894" i="1"/>
  <c r="G11893" i="1"/>
  <c r="F11893" i="1"/>
  <c r="G11892" i="1"/>
  <c r="F11892" i="1"/>
  <c r="G11891" i="1"/>
  <c r="F11891" i="1"/>
  <c r="G11890" i="1"/>
  <c r="F11890" i="1"/>
  <c r="G11889" i="1"/>
  <c r="F11889" i="1"/>
  <c r="G11888" i="1"/>
  <c r="F11888" i="1"/>
  <c r="G11887" i="1"/>
  <c r="F11887" i="1"/>
  <c r="G11886" i="1"/>
  <c r="F11886" i="1"/>
  <c r="G11885" i="1"/>
  <c r="F11885" i="1"/>
  <c r="G11884" i="1"/>
  <c r="F11884" i="1"/>
  <c r="G11883" i="1"/>
  <c r="F11883" i="1"/>
  <c r="G11882" i="1"/>
  <c r="F11882" i="1"/>
  <c r="G11881" i="1"/>
  <c r="F11881" i="1"/>
  <c r="G11880" i="1"/>
  <c r="F11880" i="1"/>
  <c r="G11879" i="1"/>
  <c r="F11879" i="1"/>
  <c r="G11878" i="1"/>
  <c r="F11878" i="1"/>
  <c r="G11877" i="1"/>
  <c r="F11877" i="1"/>
  <c r="G11876" i="1"/>
  <c r="F11876" i="1"/>
  <c r="G11875" i="1"/>
  <c r="F11875" i="1"/>
  <c r="G11874" i="1"/>
  <c r="F11874" i="1"/>
  <c r="G11873" i="1"/>
  <c r="F11873" i="1"/>
  <c r="G11872" i="1"/>
  <c r="F11872" i="1"/>
  <c r="G11871" i="1"/>
  <c r="F11871" i="1"/>
  <c r="G11870" i="1"/>
  <c r="F11870" i="1"/>
  <c r="G11869" i="1"/>
  <c r="F11869" i="1"/>
  <c r="G11868" i="1"/>
  <c r="F11868" i="1"/>
  <c r="G11867" i="1"/>
  <c r="F11867" i="1"/>
  <c r="G11866" i="1"/>
  <c r="F11866" i="1"/>
  <c r="G11865" i="1"/>
  <c r="F11865" i="1"/>
  <c r="G11864" i="1"/>
  <c r="F11864" i="1"/>
  <c r="G11863" i="1"/>
  <c r="F11863" i="1"/>
  <c r="G11862" i="1"/>
  <c r="F11862" i="1"/>
  <c r="G11861" i="1"/>
  <c r="F11861" i="1"/>
  <c r="G11860" i="1"/>
  <c r="F11860" i="1"/>
  <c r="G11859" i="1"/>
  <c r="F11859" i="1"/>
  <c r="G11858" i="1"/>
  <c r="F11858" i="1"/>
  <c r="G11857" i="1"/>
  <c r="F11857" i="1"/>
  <c r="G11856" i="1"/>
  <c r="F11856" i="1"/>
  <c r="G11855" i="1"/>
  <c r="F11855" i="1"/>
  <c r="G11854" i="1"/>
  <c r="F11854" i="1"/>
  <c r="G11853" i="1"/>
  <c r="F11853" i="1"/>
  <c r="G11852" i="1"/>
  <c r="F11852" i="1"/>
  <c r="G11851" i="1"/>
  <c r="F11851" i="1"/>
  <c r="G11850" i="1"/>
  <c r="F11850" i="1"/>
  <c r="G11849" i="1"/>
  <c r="F11849" i="1"/>
  <c r="G11848" i="1"/>
  <c r="F11848" i="1"/>
  <c r="G11847" i="1"/>
  <c r="F11847" i="1"/>
  <c r="G11846" i="1"/>
  <c r="F11846" i="1"/>
  <c r="G11845" i="1"/>
  <c r="F11845" i="1"/>
  <c r="G11844" i="1"/>
  <c r="F11844" i="1"/>
  <c r="G11843" i="1"/>
  <c r="F11843" i="1"/>
  <c r="G11842" i="1"/>
  <c r="F11842" i="1"/>
  <c r="G11841" i="1"/>
  <c r="F11841" i="1"/>
  <c r="G11840" i="1"/>
  <c r="F11840" i="1"/>
  <c r="G11839" i="1"/>
  <c r="F11839" i="1"/>
  <c r="G11838" i="1"/>
  <c r="F11838" i="1"/>
  <c r="G11837" i="1"/>
  <c r="F11837" i="1"/>
  <c r="G11836" i="1"/>
  <c r="F11836" i="1"/>
  <c r="G11835" i="1"/>
  <c r="F11835" i="1"/>
  <c r="G11834" i="1"/>
  <c r="F11834" i="1"/>
  <c r="G11833" i="1"/>
  <c r="F11833" i="1"/>
  <c r="G11832" i="1"/>
  <c r="F11832" i="1"/>
  <c r="G11831" i="1"/>
  <c r="F11831" i="1"/>
  <c r="G11830" i="1"/>
  <c r="F11830" i="1"/>
  <c r="G11829" i="1"/>
  <c r="F11829" i="1"/>
  <c r="G11828" i="1"/>
  <c r="F11828" i="1"/>
  <c r="G11827" i="1"/>
  <c r="F11827" i="1"/>
  <c r="G11826" i="1"/>
  <c r="F11826" i="1"/>
  <c r="G11825" i="1"/>
  <c r="F11825" i="1"/>
  <c r="G11824" i="1"/>
  <c r="F11824" i="1"/>
  <c r="G11823" i="1"/>
  <c r="F11823" i="1"/>
  <c r="G11822" i="1"/>
  <c r="F11822" i="1"/>
  <c r="G11821" i="1"/>
  <c r="F11821" i="1"/>
  <c r="G11820" i="1"/>
  <c r="F11820" i="1"/>
  <c r="G11819" i="1"/>
  <c r="F11819" i="1"/>
  <c r="G11818" i="1"/>
  <c r="F11818" i="1"/>
  <c r="G11817" i="1"/>
  <c r="F11817" i="1"/>
  <c r="G11816" i="1"/>
  <c r="F11816" i="1"/>
  <c r="G11815" i="1"/>
  <c r="F11815" i="1"/>
  <c r="G11814" i="1"/>
  <c r="F11814" i="1"/>
  <c r="G11813" i="1"/>
  <c r="F11813" i="1"/>
  <c r="G11812" i="1"/>
  <c r="F11812" i="1"/>
  <c r="G11811" i="1"/>
  <c r="F11811" i="1"/>
  <c r="G11810" i="1"/>
  <c r="F11810" i="1"/>
  <c r="G11809" i="1"/>
  <c r="F11809" i="1"/>
  <c r="G11808" i="1"/>
  <c r="F11808" i="1"/>
  <c r="G11807" i="1"/>
  <c r="F11807" i="1"/>
  <c r="G11806" i="1"/>
  <c r="F11806" i="1"/>
  <c r="G11805" i="1"/>
  <c r="F11805" i="1"/>
  <c r="G11804" i="1"/>
  <c r="F11804" i="1"/>
  <c r="G11803" i="1"/>
  <c r="F11803" i="1"/>
  <c r="G11802" i="1"/>
  <c r="F11802" i="1"/>
  <c r="G11801" i="1"/>
  <c r="F11801" i="1"/>
  <c r="G11800" i="1"/>
  <c r="F11800" i="1"/>
  <c r="G11799" i="1"/>
  <c r="F11799" i="1"/>
  <c r="G11798" i="1"/>
  <c r="F11798" i="1"/>
  <c r="G11797" i="1"/>
  <c r="F11797" i="1"/>
  <c r="G11796" i="1"/>
  <c r="F11796" i="1"/>
  <c r="G11795" i="1"/>
  <c r="F11795" i="1"/>
  <c r="G11794" i="1"/>
  <c r="F11794" i="1"/>
  <c r="G11793" i="1"/>
  <c r="F11793" i="1"/>
  <c r="G11792" i="1"/>
  <c r="F11792" i="1"/>
  <c r="G11791" i="1"/>
  <c r="F11791" i="1"/>
  <c r="G11790" i="1"/>
  <c r="F11790" i="1"/>
  <c r="G11789" i="1"/>
  <c r="F11789" i="1"/>
  <c r="G11788" i="1"/>
  <c r="F11788" i="1"/>
  <c r="G11787" i="1"/>
  <c r="F11787" i="1"/>
  <c r="G11786" i="1"/>
  <c r="F11786" i="1"/>
  <c r="G11785" i="1"/>
  <c r="F11785" i="1"/>
  <c r="G11784" i="1"/>
  <c r="F11784" i="1"/>
  <c r="G11783" i="1"/>
  <c r="F11783" i="1"/>
  <c r="G11782" i="1"/>
  <c r="F11782" i="1"/>
  <c r="G11781" i="1"/>
  <c r="F11781" i="1"/>
  <c r="G11780" i="1"/>
  <c r="F11780" i="1"/>
  <c r="G11779" i="1"/>
  <c r="F11779" i="1"/>
  <c r="G11778" i="1"/>
  <c r="F11778" i="1"/>
  <c r="G11777" i="1"/>
  <c r="F11777" i="1"/>
  <c r="G11776" i="1"/>
  <c r="F11776" i="1"/>
  <c r="G11775" i="1"/>
  <c r="F11775" i="1"/>
  <c r="G11774" i="1"/>
  <c r="F11774" i="1"/>
  <c r="G11773" i="1"/>
  <c r="F11773" i="1"/>
  <c r="G11772" i="1"/>
  <c r="F11772" i="1"/>
  <c r="G11771" i="1"/>
  <c r="F11771" i="1"/>
  <c r="G11770" i="1"/>
  <c r="F11770" i="1"/>
  <c r="G11769" i="1"/>
  <c r="F11769" i="1"/>
  <c r="G11768" i="1"/>
  <c r="F11768" i="1"/>
  <c r="G11767" i="1"/>
  <c r="F11767" i="1"/>
  <c r="G11766" i="1"/>
  <c r="F11766" i="1"/>
  <c r="G11765" i="1"/>
  <c r="F11765" i="1"/>
  <c r="G11764" i="1"/>
  <c r="F11764" i="1"/>
  <c r="G11763" i="1"/>
  <c r="F11763" i="1"/>
  <c r="G11762" i="1"/>
  <c r="F11762" i="1"/>
  <c r="G11761" i="1"/>
  <c r="F11761" i="1"/>
  <c r="G11760" i="1"/>
  <c r="F11760" i="1"/>
  <c r="G11759" i="1"/>
  <c r="F11759" i="1"/>
  <c r="G11758" i="1"/>
  <c r="F11758" i="1"/>
  <c r="G11757" i="1"/>
  <c r="F11757" i="1"/>
  <c r="G11756" i="1"/>
  <c r="F11756" i="1"/>
  <c r="G11755" i="1"/>
  <c r="F11755" i="1"/>
  <c r="G11754" i="1"/>
  <c r="F11754" i="1"/>
  <c r="G11753" i="1"/>
  <c r="F11753" i="1"/>
  <c r="G11752" i="1"/>
  <c r="F11752" i="1"/>
  <c r="G11751" i="1"/>
  <c r="F11751" i="1"/>
  <c r="G11750" i="1"/>
  <c r="F11750" i="1"/>
  <c r="G11749" i="1"/>
  <c r="F11749" i="1"/>
  <c r="G11748" i="1"/>
  <c r="F11748" i="1"/>
  <c r="G11747" i="1"/>
  <c r="F11747" i="1"/>
  <c r="G11746" i="1"/>
  <c r="F11746" i="1"/>
  <c r="G11745" i="1"/>
  <c r="F11745" i="1"/>
  <c r="G11744" i="1"/>
  <c r="F11744" i="1"/>
  <c r="G11743" i="1"/>
  <c r="F11743" i="1"/>
  <c r="G11742" i="1"/>
  <c r="F11742" i="1"/>
  <c r="G11741" i="1"/>
  <c r="F11741" i="1"/>
  <c r="G11740" i="1"/>
  <c r="F11740" i="1"/>
  <c r="G11739" i="1"/>
  <c r="F11739" i="1"/>
  <c r="G11738" i="1"/>
  <c r="F11738" i="1"/>
  <c r="G11737" i="1"/>
  <c r="F11737" i="1"/>
  <c r="G11736" i="1"/>
  <c r="F11736" i="1"/>
  <c r="G11735" i="1"/>
  <c r="F11735" i="1"/>
  <c r="G11734" i="1"/>
  <c r="F11734" i="1"/>
  <c r="G11733" i="1"/>
  <c r="F11733" i="1"/>
  <c r="G11732" i="1"/>
  <c r="F11732" i="1"/>
  <c r="G11731" i="1"/>
  <c r="F11731" i="1"/>
  <c r="G11730" i="1"/>
  <c r="F11730" i="1"/>
  <c r="G11729" i="1"/>
  <c r="F11729" i="1"/>
  <c r="G11728" i="1"/>
  <c r="F11728" i="1"/>
  <c r="G11727" i="1"/>
  <c r="F11727" i="1"/>
  <c r="G11726" i="1"/>
  <c r="F11726" i="1"/>
  <c r="G11725" i="1"/>
  <c r="F11725" i="1"/>
  <c r="G11724" i="1"/>
  <c r="F11724" i="1"/>
  <c r="G11723" i="1"/>
  <c r="F11723" i="1"/>
  <c r="G11722" i="1"/>
  <c r="F11722" i="1"/>
  <c r="G11721" i="1"/>
  <c r="F11721" i="1"/>
  <c r="G11720" i="1"/>
  <c r="F11720" i="1"/>
  <c r="G11719" i="1"/>
  <c r="F11719" i="1"/>
  <c r="G11718" i="1"/>
  <c r="F11718" i="1"/>
  <c r="G11717" i="1"/>
  <c r="F11717" i="1"/>
  <c r="G11716" i="1"/>
  <c r="F11716" i="1"/>
  <c r="G11715" i="1"/>
  <c r="F11715" i="1"/>
  <c r="G11714" i="1"/>
  <c r="F11714" i="1"/>
  <c r="G11713" i="1"/>
  <c r="F11713" i="1"/>
  <c r="G11712" i="1"/>
  <c r="F11712" i="1"/>
  <c r="G11711" i="1"/>
  <c r="F11711" i="1"/>
  <c r="G11710" i="1"/>
  <c r="F11710" i="1"/>
  <c r="G11709" i="1"/>
  <c r="F11709" i="1"/>
  <c r="G11708" i="1"/>
  <c r="F11708" i="1"/>
  <c r="G11707" i="1"/>
  <c r="F11707" i="1"/>
  <c r="G11706" i="1"/>
  <c r="F11706" i="1"/>
  <c r="G11705" i="1"/>
  <c r="F11705" i="1"/>
  <c r="G11704" i="1"/>
  <c r="F11704" i="1"/>
  <c r="G11703" i="1"/>
  <c r="F11703" i="1"/>
  <c r="G11702" i="1"/>
  <c r="F11702" i="1"/>
  <c r="G11701" i="1"/>
  <c r="F11701" i="1"/>
  <c r="G11700" i="1"/>
  <c r="F11700" i="1"/>
  <c r="G11699" i="1"/>
  <c r="F11699" i="1"/>
  <c r="G11698" i="1"/>
  <c r="F11698" i="1"/>
  <c r="G11697" i="1"/>
  <c r="F11697" i="1"/>
  <c r="G11696" i="1"/>
  <c r="F11696" i="1"/>
  <c r="G11695" i="1"/>
  <c r="F11695" i="1"/>
  <c r="G11694" i="1"/>
  <c r="F11694" i="1"/>
  <c r="G11693" i="1"/>
  <c r="F11693" i="1"/>
  <c r="G11692" i="1"/>
  <c r="F11692" i="1"/>
  <c r="G11691" i="1"/>
  <c r="F11691" i="1"/>
  <c r="G11690" i="1"/>
  <c r="F11690" i="1"/>
  <c r="G11689" i="1"/>
  <c r="F11689" i="1"/>
  <c r="G11688" i="1"/>
  <c r="F11688" i="1"/>
  <c r="G11687" i="1"/>
  <c r="F11687" i="1"/>
  <c r="G11686" i="1"/>
  <c r="F11686" i="1"/>
  <c r="G11685" i="1"/>
  <c r="F11685" i="1"/>
  <c r="G11684" i="1"/>
  <c r="F11684" i="1"/>
  <c r="G11683" i="1"/>
  <c r="F11683" i="1"/>
  <c r="G11682" i="1"/>
  <c r="F11682" i="1"/>
  <c r="G11681" i="1"/>
  <c r="F11681" i="1"/>
  <c r="G11680" i="1"/>
  <c r="F11680" i="1"/>
  <c r="G11679" i="1"/>
  <c r="F11679" i="1"/>
  <c r="G11678" i="1"/>
  <c r="F11678" i="1"/>
  <c r="G11677" i="1"/>
  <c r="F11677" i="1"/>
  <c r="G11676" i="1"/>
  <c r="F11676" i="1"/>
  <c r="G11675" i="1"/>
  <c r="F11675" i="1"/>
  <c r="G11674" i="1"/>
  <c r="F11674" i="1"/>
  <c r="G11673" i="1"/>
  <c r="F11673" i="1"/>
  <c r="G11672" i="1"/>
  <c r="F11672" i="1"/>
  <c r="G11671" i="1"/>
  <c r="F11671" i="1"/>
  <c r="G11670" i="1"/>
  <c r="F11670" i="1"/>
  <c r="G11669" i="1"/>
  <c r="F11669" i="1"/>
  <c r="G11668" i="1"/>
  <c r="F11668" i="1"/>
  <c r="G11667" i="1"/>
  <c r="F11667" i="1"/>
  <c r="G11666" i="1"/>
  <c r="F11666" i="1"/>
  <c r="G11665" i="1"/>
  <c r="F11665" i="1"/>
  <c r="G11664" i="1"/>
  <c r="F11664" i="1"/>
  <c r="G11663" i="1"/>
  <c r="F11663" i="1"/>
  <c r="G11662" i="1"/>
  <c r="F11662" i="1"/>
  <c r="G11661" i="1"/>
  <c r="F11661" i="1"/>
  <c r="G11660" i="1"/>
  <c r="F11660" i="1"/>
  <c r="G11659" i="1"/>
  <c r="F11659" i="1"/>
  <c r="G11658" i="1"/>
  <c r="F11658" i="1"/>
  <c r="G11657" i="1"/>
  <c r="F11657" i="1"/>
  <c r="G11656" i="1"/>
  <c r="F11656" i="1"/>
  <c r="G11655" i="1"/>
  <c r="F11655" i="1"/>
  <c r="G11654" i="1"/>
  <c r="F11654" i="1"/>
  <c r="G11653" i="1"/>
  <c r="F11653" i="1"/>
  <c r="G11652" i="1"/>
  <c r="F11652" i="1"/>
  <c r="G11651" i="1"/>
  <c r="F11651" i="1"/>
  <c r="G11650" i="1"/>
  <c r="F11650" i="1"/>
  <c r="G11649" i="1"/>
  <c r="F11649" i="1"/>
  <c r="G11648" i="1"/>
  <c r="F11648" i="1"/>
  <c r="G11647" i="1"/>
  <c r="F11647" i="1"/>
  <c r="G11646" i="1"/>
  <c r="F11646" i="1"/>
  <c r="G11645" i="1"/>
  <c r="F11645" i="1"/>
  <c r="G11644" i="1"/>
  <c r="F11644" i="1"/>
  <c r="G11643" i="1"/>
  <c r="F11643" i="1"/>
  <c r="G11642" i="1"/>
  <c r="F11642" i="1"/>
  <c r="G11641" i="1"/>
  <c r="F11641" i="1"/>
  <c r="G11640" i="1"/>
  <c r="F11640" i="1"/>
  <c r="G11639" i="1"/>
  <c r="F11639" i="1"/>
  <c r="G11638" i="1"/>
  <c r="F11638" i="1"/>
  <c r="G11637" i="1"/>
  <c r="F11637" i="1"/>
  <c r="G11636" i="1"/>
  <c r="F11636" i="1"/>
  <c r="G11635" i="1"/>
  <c r="F11635" i="1"/>
  <c r="G11634" i="1"/>
  <c r="F11634" i="1"/>
  <c r="G11633" i="1"/>
  <c r="F11633" i="1"/>
  <c r="G11632" i="1"/>
  <c r="F11632" i="1"/>
  <c r="G11631" i="1"/>
  <c r="F11631" i="1"/>
  <c r="G11630" i="1"/>
  <c r="F11630" i="1"/>
  <c r="G11629" i="1"/>
  <c r="F11629" i="1"/>
  <c r="G11628" i="1"/>
  <c r="F11628" i="1"/>
  <c r="G11627" i="1"/>
  <c r="F11627" i="1"/>
  <c r="G11626" i="1"/>
  <c r="F11626" i="1"/>
  <c r="G11625" i="1"/>
  <c r="F11625" i="1"/>
  <c r="G11624" i="1"/>
  <c r="F11624" i="1"/>
  <c r="G11623" i="1"/>
  <c r="F11623" i="1"/>
  <c r="G11622" i="1"/>
  <c r="F11622" i="1"/>
  <c r="G11621" i="1"/>
  <c r="F11621" i="1"/>
  <c r="G11620" i="1"/>
  <c r="F11620" i="1"/>
  <c r="G11619" i="1"/>
  <c r="F11619" i="1"/>
  <c r="G11618" i="1"/>
  <c r="F11618" i="1"/>
  <c r="G11617" i="1"/>
  <c r="F11617" i="1"/>
  <c r="G11616" i="1"/>
  <c r="F11616" i="1"/>
  <c r="G11615" i="1"/>
  <c r="F11615" i="1"/>
  <c r="G11614" i="1"/>
  <c r="F11614" i="1"/>
  <c r="G11613" i="1"/>
  <c r="F11613" i="1"/>
  <c r="G11612" i="1"/>
  <c r="F11612" i="1"/>
  <c r="G11611" i="1"/>
  <c r="F11611" i="1"/>
  <c r="G11610" i="1"/>
  <c r="F11610" i="1"/>
  <c r="G11609" i="1"/>
  <c r="F11609" i="1"/>
  <c r="G11608" i="1"/>
  <c r="F11608" i="1"/>
  <c r="G11607" i="1"/>
  <c r="F11607" i="1"/>
  <c r="G11606" i="1"/>
  <c r="F11606" i="1"/>
  <c r="G11605" i="1"/>
  <c r="F11605" i="1"/>
  <c r="G11604" i="1"/>
  <c r="F11604" i="1"/>
  <c r="G11603" i="1"/>
  <c r="F11603" i="1"/>
  <c r="G11602" i="1"/>
  <c r="F11602" i="1"/>
  <c r="G11601" i="1"/>
  <c r="F11601" i="1"/>
  <c r="G11600" i="1"/>
  <c r="F11600" i="1"/>
  <c r="G11599" i="1"/>
  <c r="F11599" i="1"/>
  <c r="G11598" i="1"/>
  <c r="F11598" i="1"/>
  <c r="G11597" i="1"/>
  <c r="F11597" i="1"/>
  <c r="G11596" i="1"/>
  <c r="F11596" i="1"/>
  <c r="G11595" i="1"/>
  <c r="F11595" i="1"/>
  <c r="G11594" i="1"/>
  <c r="F11594" i="1"/>
  <c r="G11593" i="1"/>
  <c r="F11593" i="1"/>
  <c r="G11592" i="1"/>
  <c r="F11592" i="1"/>
  <c r="G11591" i="1"/>
  <c r="F11591" i="1"/>
  <c r="G11590" i="1"/>
  <c r="F11590" i="1"/>
  <c r="G11589" i="1"/>
  <c r="F11589" i="1"/>
  <c r="G11588" i="1"/>
  <c r="F11588" i="1"/>
  <c r="G11587" i="1"/>
  <c r="F11587" i="1"/>
  <c r="G11586" i="1"/>
  <c r="F11586" i="1"/>
  <c r="G11585" i="1"/>
  <c r="F11585" i="1"/>
  <c r="G11584" i="1"/>
  <c r="F11584" i="1"/>
  <c r="G11583" i="1"/>
  <c r="F11583" i="1"/>
  <c r="G11582" i="1"/>
  <c r="F11582" i="1"/>
  <c r="G11581" i="1"/>
  <c r="F11581" i="1"/>
  <c r="G11580" i="1"/>
  <c r="F11580" i="1"/>
  <c r="G11579" i="1"/>
  <c r="F11579" i="1"/>
  <c r="G11578" i="1"/>
  <c r="F11578" i="1"/>
  <c r="G11577" i="1"/>
  <c r="F11577" i="1"/>
  <c r="G11576" i="1"/>
  <c r="F11576" i="1"/>
  <c r="G11575" i="1"/>
  <c r="F11575" i="1"/>
  <c r="G11574" i="1"/>
  <c r="F11574" i="1"/>
  <c r="G11573" i="1"/>
  <c r="F11573" i="1"/>
  <c r="G11572" i="1"/>
  <c r="F11572" i="1"/>
  <c r="G11571" i="1"/>
  <c r="F11571" i="1"/>
  <c r="G11570" i="1"/>
  <c r="F11570" i="1"/>
  <c r="G11569" i="1"/>
  <c r="F11569" i="1"/>
  <c r="G11568" i="1"/>
  <c r="F11568" i="1"/>
  <c r="G11567" i="1"/>
  <c r="F11567" i="1"/>
  <c r="G11566" i="1"/>
  <c r="F11566" i="1"/>
  <c r="G11565" i="1"/>
  <c r="F11565" i="1"/>
  <c r="G11564" i="1"/>
  <c r="F11564" i="1"/>
  <c r="G11563" i="1"/>
  <c r="F11563" i="1"/>
  <c r="G11562" i="1"/>
  <c r="F11562" i="1"/>
  <c r="G11561" i="1"/>
  <c r="F11561" i="1"/>
  <c r="G11560" i="1"/>
  <c r="F11560" i="1"/>
  <c r="G11559" i="1"/>
  <c r="F11559" i="1"/>
  <c r="G11558" i="1"/>
  <c r="F11558" i="1"/>
  <c r="G11557" i="1"/>
  <c r="F11557" i="1"/>
  <c r="G11556" i="1"/>
  <c r="F11556" i="1"/>
  <c r="G11555" i="1"/>
  <c r="F11555" i="1"/>
  <c r="G11554" i="1"/>
  <c r="F11554" i="1"/>
  <c r="G11553" i="1"/>
  <c r="F11553" i="1"/>
  <c r="G11552" i="1"/>
  <c r="F11552" i="1"/>
  <c r="G11551" i="1"/>
  <c r="F11551" i="1"/>
  <c r="G11550" i="1"/>
  <c r="F11550" i="1"/>
  <c r="G11549" i="1"/>
  <c r="F11549" i="1"/>
  <c r="G11548" i="1"/>
  <c r="F11548" i="1"/>
  <c r="G11547" i="1"/>
  <c r="F11547" i="1"/>
  <c r="G11546" i="1"/>
  <c r="F11546" i="1"/>
  <c r="G11545" i="1"/>
  <c r="F11545" i="1"/>
  <c r="G11544" i="1"/>
  <c r="F11544" i="1"/>
  <c r="G11543" i="1"/>
  <c r="F11543" i="1"/>
  <c r="G11542" i="1"/>
  <c r="F11542" i="1"/>
  <c r="G11541" i="1"/>
  <c r="F11541" i="1"/>
  <c r="G11540" i="1"/>
  <c r="F11540" i="1"/>
  <c r="G11539" i="1"/>
  <c r="F11539" i="1"/>
  <c r="G11538" i="1"/>
  <c r="F11538" i="1"/>
  <c r="G11537" i="1"/>
  <c r="F11537" i="1"/>
  <c r="G11536" i="1"/>
  <c r="F11536" i="1"/>
  <c r="G11535" i="1"/>
  <c r="F11535" i="1"/>
  <c r="G11534" i="1"/>
  <c r="F11534" i="1"/>
  <c r="G11533" i="1"/>
  <c r="F11533" i="1"/>
  <c r="G11532" i="1"/>
  <c r="F11532" i="1"/>
  <c r="G11531" i="1"/>
  <c r="F11531" i="1"/>
  <c r="G11530" i="1"/>
  <c r="F11530" i="1"/>
  <c r="G11529" i="1"/>
  <c r="F11529" i="1"/>
  <c r="G11528" i="1"/>
  <c r="F11528" i="1"/>
  <c r="G11527" i="1"/>
  <c r="F11527" i="1"/>
  <c r="G11526" i="1"/>
  <c r="F11526" i="1"/>
  <c r="G11525" i="1"/>
  <c r="F11525" i="1"/>
  <c r="G11524" i="1"/>
  <c r="F11524" i="1"/>
  <c r="G11523" i="1"/>
  <c r="F11523" i="1"/>
  <c r="G11522" i="1"/>
  <c r="F11522" i="1"/>
  <c r="G11521" i="1"/>
  <c r="F11521" i="1"/>
  <c r="G11520" i="1"/>
  <c r="F11520" i="1"/>
  <c r="G11519" i="1"/>
  <c r="F11519" i="1"/>
  <c r="G11518" i="1"/>
  <c r="F11518" i="1"/>
  <c r="G11517" i="1"/>
  <c r="F11517" i="1"/>
  <c r="G11516" i="1"/>
  <c r="F11516" i="1"/>
  <c r="G11515" i="1"/>
  <c r="F11515" i="1"/>
  <c r="G11514" i="1"/>
  <c r="F11514" i="1"/>
  <c r="G11513" i="1"/>
  <c r="F11513" i="1"/>
  <c r="G11512" i="1"/>
  <c r="F11512" i="1"/>
  <c r="G11511" i="1"/>
  <c r="F11511" i="1"/>
  <c r="G11510" i="1"/>
  <c r="F11510" i="1"/>
  <c r="G11509" i="1"/>
  <c r="F11509" i="1"/>
  <c r="G11508" i="1"/>
  <c r="F11508" i="1"/>
  <c r="G11507" i="1"/>
  <c r="F11507" i="1"/>
  <c r="G11506" i="1"/>
  <c r="F11506" i="1"/>
  <c r="G11505" i="1"/>
  <c r="F11505" i="1"/>
  <c r="G11504" i="1"/>
  <c r="F11504" i="1"/>
  <c r="G11503" i="1"/>
  <c r="F11503" i="1"/>
  <c r="G11502" i="1"/>
  <c r="F11502" i="1"/>
  <c r="G11501" i="1"/>
  <c r="F11501" i="1"/>
  <c r="G11500" i="1"/>
  <c r="F11500" i="1"/>
  <c r="G11499" i="1"/>
  <c r="F11499" i="1"/>
  <c r="G11498" i="1"/>
  <c r="F11498" i="1"/>
  <c r="G11497" i="1"/>
  <c r="F11497" i="1"/>
  <c r="G11496" i="1"/>
  <c r="F11496" i="1"/>
  <c r="G11495" i="1"/>
  <c r="F11495" i="1"/>
  <c r="G11494" i="1"/>
  <c r="F11494" i="1"/>
  <c r="G11493" i="1"/>
  <c r="F11493" i="1"/>
  <c r="G11492" i="1"/>
  <c r="F11492" i="1"/>
  <c r="G11491" i="1"/>
  <c r="F11491" i="1"/>
  <c r="G11490" i="1"/>
  <c r="F11490" i="1"/>
  <c r="G11489" i="1"/>
  <c r="F11489" i="1"/>
  <c r="G11488" i="1"/>
  <c r="F11488" i="1"/>
  <c r="G11487" i="1"/>
  <c r="F11487" i="1"/>
  <c r="G11486" i="1"/>
  <c r="F11486" i="1"/>
  <c r="G11485" i="1"/>
  <c r="F11485" i="1"/>
  <c r="G11484" i="1"/>
  <c r="F11484" i="1"/>
  <c r="G11483" i="1"/>
  <c r="F11483" i="1"/>
  <c r="G11482" i="1"/>
  <c r="F11482" i="1"/>
  <c r="G11481" i="1"/>
  <c r="F11481" i="1"/>
  <c r="G11480" i="1"/>
  <c r="F11480" i="1"/>
  <c r="G11479" i="1"/>
  <c r="F11479" i="1"/>
  <c r="G11478" i="1"/>
  <c r="F11478" i="1"/>
  <c r="G11477" i="1"/>
  <c r="F11477" i="1"/>
  <c r="G11476" i="1"/>
  <c r="F11476" i="1"/>
  <c r="G11475" i="1"/>
  <c r="F11475" i="1"/>
  <c r="G11474" i="1"/>
  <c r="F11474" i="1"/>
  <c r="G11473" i="1"/>
  <c r="F11473" i="1"/>
  <c r="G11472" i="1"/>
  <c r="F11472" i="1"/>
  <c r="G11471" i="1"/>
  <c r="F11471" i="1"/>
  <c r="G11470" i="1"/>
  <c r="F11470" i="1"/>
  <c r="G11469" i="1"/>
  <c r="F11469" i="1"/>
  <c r="G11468" i="1"/>
  <c r="F11468" i="1"/>
  <c r="G11467" i="1"/>
  <c r="F11467" i="1"/>
  <c r="G11466" i="1"/>
  <c r="F11466" i="1"/>
  <c r="G11465" i="1"/>
  <c r="F11465" i="1"/>
  <c r="G11464" i="1"/>
  <c r="F11464" i="1"/>
  <c r="G11463" i="1"/>
  <c r="F11463" i="1"/>
  <c r="G11462" i="1"/>
  <c r="F11462" i="1"/>
  <c r="G11461" i="1"/>
  <c r="F11461" i="1"/>
  <c r="G11460" i="1"/>
  <c r="F11460" i="1"/>
  <c r="G11459" i="1"/>
  <c r="F11459" i="1"/>
  <c r="G11458" i="1"/>
  <c r="F11458" i="1"/>
  <c r="G11457" i="1"/>
  <c r="F11457" i="1"/>
  <c r="G11456" i="1"/>
  <c r="F11456" i="1"/>
  <c r="G11455" i="1"/>
  <c r="F11455" i="1"/>
  <c r="G11454" i="1"/>
  <c r="F11454" i="1"/>
  <c r="G11453" i="1"/>
  <c r="F11453" i="1"/>
  <c r="G11452" i="1"/>
  <c r="F11452" i="1"/>
  <c r="G11451" i="1"/>
  <c r="F11451" i="1"/>
  <c r="G11450" i="1"/>
  <c r="F11450" i="1"/>
  <c r="G11449" i="1"/>
  <c r="F11449" i="1"/>
  <c r="G11448" i="1"/>
  <c r="F11448" i="1"/>
  <c r="G11447" i="1"/>
  <c r="F11447" i="1"/>
  <c r="G11446" i="1"/>
  <c r="F11446" i="1"/>
  <c r="G11445" i="1"/>
  <c r="F11445" i="1"/>
  <c r="G11444" i="1"/>
  <c r="F11444" i="1"/>
  <c r="G11443" i="1"/>
  <c r="F11443" i="1"/>
  <c r="G11442" i="1"/>
  <c r="F11442" i="1"/>
  <c r="G11441" i="1"/>
  <c r="F11441" i="1"/>
  <c r="G11440" i="1"/>
  <c r="F11440" i="1"/>
  <c r="G11439" i="1"/>
  <c r="F11439" i="1"/>
  <c r="G11438" i="1"/>
  <c r="F11438" i="1"/>
  <c r="G11437" i="1"/>
  <c r="F11437" i="1"/>
  <c r="G11436" i="1"/>
  <c r="F11436" i="1"/>
  <c r="G11435" i="1"/>
  <c r="F11435" i="1"/>
  <c r="G11434" i="1"/>
  <c r="F11434" i="1"/>
  <c r="G11433" i="1"/>
  <c r="F11433" i="1"/>
  <c r="G11432" i="1"/>
  <c r="F11432" i="1"/>
  <c r="G11431" i="1"/>
  <c r="F11431" i="1"/>
  <c r="G11430" i="1"/>
  <c r="F11430" i="1"/>
  <c r="G11429" i="1"/>
  <c r="F11429" i="1"/>
  <c r="G11428" i="1"/>
  <c r="F11428" i="1"/>
  <c r="G11427" i="1"/>
  <c r="F11427" i="1"/>
  <c r="G11426" i="1"/>
  <c r="F11426" i="1"/>
  <c r="G11425" i="1"/>
  <c r="F11425" i="1"/>
  <c r="G11424" i="1"/>
  <c r="F11424" i="1"/>
  <c r="G11423" i="1"/>
  <c r="F11423" i="1"/>
  <c r="G11422" i="1"/>
  <c r="F11422" i="1"/>
  <c r="G11421" i="1"/>
  <c r="F11421" i="1"/>
  <c r="G11420" i="1"/>
  <c r="F11420" i="1"/>
  <c r="G11419" i="1"/>
  <c r="F11419" i="1"/>
  <c r="G11418" i="1"/>
  <c r="F11418" i="1"/>
  <c r="G11417" i="1"/>
  <c r="F11417" i="1"/>
  <c r="G11416" i="1"/>
  <c r="F11416" i="1"/>
  <c r="G11415" i="1"/>
  <c r="F11415" i="1"/>
  <c r="G11414" i="1"/>
  <c r="F11414" i="1"/>
  <c r="G11413" i="1"/>
  <c r="F11413" i="1"/>
  <c r="G11412" i="1"/>
  <c r="F11412" i="1"/>
  <c r="G11411" i="1"/>
  <c r="F11411" i="1"/>
  <c r="G11410" i="1"/>
  <c r="F11410" i="1"/>
  <c r="G11409" i="1"/>
  <c r="F11409" i="1"/>
  <c r="G11408" i="1"/>
  <c r="F11408" i="1"/>
  <c r="G11407" i="1"/>
  <c r="F11407" i="1"/>
  <c r="G11406" i="1"/>
  <c r="F11406" i="1"/>
  <c r="G11405" i="1"/>
  <c r="F11405" i="1"/>
  <c r="G11404" i="1"/>
  <c r="F11404" i="1"/>
  <c r="G11403" i="1"/>
  <c r="F11403" i="1"/>
  <c r="G11402" i="1"/>
  <c r="F11402" i="1"/>
  <c r="G11401" i="1"/>
  <c r="F11401" i="1"/>
  <c r="G11400" i="1"/>
  <c r="F11400" i="1"/>
  <c r="G11399" i="1"/>
  <c r="F11399" i="1"/>
  <c r="G11398" i="1"/>
  <c r="F11398" i="1"/>
  <c r="G11397" i="1"/>
  <c r="F11397" i="1"/>
  <c r="G11396" i="1"/>
  <c r="F11396" i="1"/>
  <c r="G11395" i="1"/>
  <c r="F11395" i="1"/>
  <c r="G11394" i="1"/>
  <c r="F11394" i="1"/>
  <c r="G11393" i="1"/>
  <c r="F11393" i="1"/>
  <c r="G11392" i="1"/>
  <c r="F11392" i="1"/>
  <c r="G11391" i="1"/>
  <c r="F11391" i="1"/>
  <c r="G11390" i="1"/>
  <c r="F11390" i="1"/>
  <c r="G11389" i="1"/>
  <c r="F11389" i="1"/>
  <c r="G11388" i="1"/>
  <c r="F11388" i="1"/>
  <c r="G11387" i="1"/>
  <c r="F11387" i="1"/>
  <c r="G11386" i="1"/>
  <c r="F11386" i="1"/>
  <c r="G11385" i="1"/>
  <c r="F11385" i="1"/>
  <c r="G11384" i="1"/>
  <c r="F11384" i="1"/>
  <c r="G11383" i="1"/>
  <c r="F11383" i="1"/>
  <c r="G11382" i="1"/>
  <c r="F11382" i="1"/>
  <c r="G11381" i="1"/>
  <c r="F11381" i="1"/>
  <c r="G11380" i="1"/>
  <c r="F11380" i="1"/>
  <c r="G11379" i="1"/>
  <c r="F11379" i="1"/>
  <c r="G11378" i="1"/>
  <c r="F11378" i="1"/>
  <c r="G11377" i="1"/>
  <c r="F11377" i="1"/>
  <c r="G11376" i="1"/>
  <c r="F11376" i="1"/>
  <c r="G11375" i="1"/>
  <c r="F11375" i="1"/>
  <c r="G11374" i="1"/>
  <c r="F11374" i="1"/>
  <c r="G11373" i="1"/>
  <c r="F11373" i="1"/>
  <c r="G11372" i="1"/>
  <c r="F11372" i="1"/>
  <c r="G11371" i="1"/>
  <c r="F11371" i="1"/>
  <c r="G11370" i="1"/>
  <c r="F11370" i="1"/>
  <c r="G11369" i="1"/>
  <c r="F11369" i="1"/>
  <c r="G11368" i="1"/>
  <c r="F11368" i="1"/>
  <c r="G11367" i="1"/>
  <c r="F11367" i="1"/>
  <c r="G11366" i="1"/>
  <c r="F11366" i="1"/>
  <c r="G11365" i="1"/>
  <c r="F11365" i="1"/>
  <c r="G11364" i="1"/>
  <c r="F11364" i="1"/>
  <c r="G11363" i="1"/>
  <c r="F11363" i="1"/>
  <c r="G11362" i="1"/>
  <c r="F11362" i="1"/>
  <c r="G11361" i="1"/>
  <c r="F11361" i="1"/>
  <c r="G11360" i="1"/>
  <c r="F11360" i="1"/>
  <c r="G11359" i="1"/>
  <c r="F11359" i="1"/>
  <c r="G11358" i="1"/>
  <c r="F11358" i="1"/>
  <c r="G11357" i="1"/>
  <c r="F11357" i="1"/>
  <c r="G11356" i="1"/>
  <c r="F11356" i="1"/>
  <c r="G11355" i="1"/>
  <c r="F11355" i="1"/>
  <c r="G11354" i="1"/>
  <c r="F11354" i="1"/>
  <c r="G11353" i="1"/>
  <c r="F11353" i="1"/>
  <c r="G11352" i="1"/>
  <c r="F11352" i="1"/>
  <c r="G11351" i="1"/>
  <c r="F11351" i="1"/>
  <c r="G11350" i="1"/>
  <c r="F11350" i="1"/>
  <c r="G11349" i="1"/>
  <c r="F11349" i="1"/>
  <c r="G11348" i="1"/>
  <c r="F11348" i="1"/>
  <c r="G11347" i="1"/>
  <c r="F11347" i="1"/>
  <c r="G11346" i="1"/>
  <c r="F11346" i="1"/>
  <c r="G11345" i="1"/>
  <c r="F11345" i="1"/>
  <c r="G11344" i="1"/>
  <c r="F11344" i="1"/>
  <c r="G11343" i="1"/>
  <c r="F11343" i="1"/>
  <c r="G11342" i="1"/>
  <c r="F11342" i="1"/>
  <c r="G11341" i="1"/>
  <c r="F11341" i="1"/>
  <c r="G11340" i="1"/>
  <c r="F11340" i="1"/>
  <c r="G11339" i="1"/>
  <c r="F11339" i="1"/>
  <c r="G11338" i="1"/>
  <c r="F11338" i="1"/>
  <c r="G11337" i="1"/>
  <c r="F11337" i="1"/>
  <c r="G11336" i="1"/>
  <c r="F11336" i="1"/>
  <c r="G11335" i="1"/>
  <c r="F11335" i="1"/>
  <c r="G11334" i="1"/>
  <c r="F11334" i="1"/>
  <c r="G11333" i="1"/>
  <c r="F11333" i="1"/>
  <c r="G11332" i="1"/>
  <c r="F11332" i="1"/>
  <c r="G11331" i="1"/>
  <c r="F11331" i="1"/>
  <c r="G11330" i="1"/>
  <c r="F11330" i="1"/>
  <c r="G11329" i="1"/>
  <c r="F11329" i="1"/>
  <c r="G11328" i="1"/>
  <c r="F11328" i="1"/>
  <c r="G11327" i="1"/>
  <c r="F11327" i="1"/>
  <c r="G11326" i="1"/>
  <c r="F11326" i="1"/>
  <c r="G11325" i="1"/>
  <c r="F11325" i="1"/>
  <c r="G11324" i="1"/>
  <c r="F11324" i="1"/>
  <c r="G11323" i="1"/>
  <c r="F11323" i="1"/>
  <c r="G11322" i="1"/>
  <c r="F11322" i="1"/>
  <c r="G11321" i="1"/>
  <c r="F11321" i="1"/>
  <c r="G11320" i="1"/>
  <c r="F11320" i="1"/>
  <c r="G11319" i="1"/>
  <c r="F11319" i="1"/>
  <c r="G11318" i="1"/>
  <c r="F11318" i="1"/>
  <c r="G11317" i="1"/>
  <c r="F11317" i="1"/>
  <c r="G11316" i="1"/>
  <c r="F11316" i="1"/>
  <c r="G11315" i="1"/>
  <c r="F11315" i="1"/>
  <c r="G11314" i="1"/>
  <c r="F11314" i="1"/>
  <c r="G11313" i="1"/>
  <c r="F11313" i="1"/>
  <c r="G11312" i="1"/>
  <c r="F11312" i="1"/>
  <c r="G11311" i="1"/>
  <c r="F11311" i="1"/>
  <c r="G11310" i="1"/>
  <c r="F11310" i="1"/>
  <c r="G11309" i="1"/>
  <c r="F11309" i="1"/>
  <c r="G11308" i="1"/>
  <c r="F11308" i="1"/>
  <c r="G11307" i="1"/>
  <c r="F11307" i="1"/>
  <c r="G11306" i="1"/>
  <c r="F11306" i="1"/>
  <c r="G11305" i="1"/>
  <c r="F11305" i="1"/>
  <c r="G11304" i="1"/>
  <c r="F11304" i="1"/>
  <c r="G11303" i="1"/>
  <c r="F11303" i="1"/>
  <c r="G11302" i="1"/>
  <c r="F11302" i="1"/>
  <c r="G11301" i="1"/>
  <c r="F11301" i="1"/>
  <c r="G11300" i="1"/>
  <c r="F11300" i="1"/>
  <c r="G11299" i="1"/>
  <c r="F11299" i="1"/>
  <c r="G11298" i="1"/>
  <c r="F11298" i="1"/>
  <c r="G11297" i="1"/>
  <c r="F11297" i="1"/>
  <c r="G11296" i="1"/>
  <c r="F11296" i="1"/>
  <c r="G11295" i="1"/>
  <c r="F11295" i="1"/>
  <c r="G11294" i="1"/>
  <c r="F11294" i="1"/>
  <c r="G11293" i="1"/>
  <c r="F11293" i="1"/>
  <c r="G11292" i="1"/>
  <c r="F11292" i="1"/>
  <c r="G11291" i="1"/>
  <c r="F11291" i="1"/>
  <c r="G11290" i="1"/>
  <c r="F11290" i="1"/>
  <c r="G11289" i="1"/>
  <c r="F11289" i="1"/>
  <c r="G11288" i="1"/>
  <c r="F11288" i="1"/>
  <c r="G11287" i="1"/>
  <c r="F11287" i="1"/>
  <c r="G11286" i="1"/>
  <c r="F11286" i="1"/>
  <c r="G11285" i="1"/>
  <c r="F11285" i="1"/>
  <c r="G11284" i="1"/>
  <c r="F11284" i="1"/>
  <c r="G11283" i="1"/>
  <c r="F11283" i="1"/>
  <c r="G11282" i="1"/>
  <c r="F11282" i="1"/>
  <c r="G11281" i="1"/>
  <c r="F11281" i="1"/>
  <c r="G11280" i="1"/>
  <c r="F11280" i="1"/>
  <c r="G11279" i="1"/>
  <c r="F11279" i="1"/>
  <c r="G11278" i="1"/>
  <c r="F11278" i="1"/>
  <c r="G11277" i="1"/>
  <c r="F11277" i="1"/>
  <c r="G11276" i="1"/>
  <c r="F11276" i="1"/>
  <c r="G11275" i="1"/>
  <c r="F11275" i="1"/>
  <c r="G11274" i="1"/>
  <c r="F11274" i="1"/>
  <c r="G11273" i="1"/>
  <c r="F11273" i="1"/>
  <c r="G11272" i="1"/>
  <c r="F11272" i="1"/>
  <c r="G11271" i="1"/>
  <c r="F11271" i="1"/>
  <c r="G11270" i="1"/>
  <c r="F11270" i="1"/>
  <c r="G11269" i="1"/>
  <c r="F11269" i="1"/>
  <c r="G11268" i="1"/>
  <c r="F11268" i="1"/>
  <c r="G11267" i="1"/>
  <c r="F11267" i="1"/>
  <c r="G11266" i="1"/>
  <c r="F11266" i="1"/>
  <c r="G11265" i="1"/>
  <c r="F11265" i="1"/>
  <c r="G11264" i="1"/>
  <c r="F11264" i="1"/>
  <c r="G11263" i="1"/>
  <c r="F11263" i="1"/>
  <c r="G11262" i="1"/>
  <c r="F11262" i="1"/>
  <c r="G11261" i="1"/>
  <c r="F11261" i="1"/>
  <c r="G11260" i="1"/>
  <c r="F11260" i="1"/>
  <c r="G11259" i="1"/>
  <c r="F11259" i="1"/>
  <c r="G11258" i="1"/>
  <c r="F11258" i="1"/>
  <c r="G11257" i="1"/>
  <c r="F11257" i="1"/>
  <c r="G11256" i="1"/>
  <c r="F11256" i="1"/>
  <c r="G11255" i="1"/>
  <c r="F11255" i="1"/>
  <c r="G11254" i="1"/>
  <c r="F11254" i="1"/>
  <c r="G11253" i="1"/>
  <c r="F11253" i="1"/>
  <c r="G11252" i="1"/>
  <c r="F11252" i="1"/>
  <c r="G11251" i="1"/>
  <c r="F11251" i="1"/>
  <c r="G11250" i="1"/>
  <c r="F11250" i="1"/>
  <c r="G11249" i="1"/>
  <c r="F11249" i="1"/>
  <c r="G11248" i="1"/>
  <c r="F11248" i="1"/>
  <c r="G11247" i="1"/>
  <c r="F11247" i="1"/>
  <c r="G11246" i="1"/>
  <c r="F11246" i="1"/>
  <c r="G11245" i="1"/>
  <c r="F11245" i="1"/>
  <c r="G11244" i="1"/>
  <c r="F11244" i="1"/>
  <c r="G11243" i="1"/>
  <c r="F11243" i="1"/>
  <c r="G11242" i="1"/>
  <c r="F11242" i="1"/>
  <c r="G11241" i="1"/>
  <c r="F11241" i="1"/>
  <c r="G11240" i="1"/>
  <c r="F11240" i="1"/>
  <c r="G11239" i="1"/>
  <c r="F11239" i="1"/>
  <c r="G11238" i="1"/>
  <c r="F11238" i="1"/>
  <c r="G11237" i="1"/>
  <c r="F11237" i="1"/>
  <c r="G11236" i="1"/>
  <c r="F11236" i="1"/>
  <c r="G11235" i="1"/>
  <c r="F11235" i="1"/>
  <c r="G11234" i="1"/>
  <c r="F11234" i="1"/>
  <c r="G11233" i="1"/>
  <c r="F11233" i="1"/>
  <c r="G11232" i="1"/>
  <c r="F11232" i="1"/>
  <c r="G11231" i="1"/>
  <c r="F11231" i="1"/>
  <c r="G11230" i="1"/>
  <c r="F11230" i="1"/>
  <c r="G11229" i="1"/>
  <c r="F11229" i="1"/>
  <c r="G11228" i="1"/>
  <c r="F11228" i="1"/>
  <c r="G11227" i="1"/>
  <c r="F11227" i="1"/>
  <c r="G11226" i="1"/>
  <c r="F11226" i="1"/>
  <c r="G11225" i="1"/>
  <c r="F11225" i="1"/>
  <c r="G11224" i="1"/>
  <c r="F11224" i="1"/>
  <c r="G11223" i="1"/>
  <c r="F11223" i="1"/>
  <c r="G11222" i="1"/>
  <c r="F11222" i="1"/>
  <c r="G11221" i="1"/>
  <c r="F11221" i="1"/>
  <c r="G11220" i="1"/>
  <c r="F11220" i="1"/>
  <c r="G11219" i="1"/>
  <c r="F11219" i="1"/>
  <c r="G11218" i="1"/>
  <c r="F11218" i="1"/>
  <c r="G11217" i="1"/>
  <c r="F11217" i="1"/>
  <c r="G11216" i="1"/>
  <c r="F11216" i="1"/>
  <c r="G11215" i="1"/>
  <c r="F11215" i="1"/>
  <c r="G11214" i="1"/>
  <c r="F11214" i="1"/>
  <c r="G11213" i="1"/>
  <c r="F11213" i="1"/>
  <c r="G11212" i="1"/>
  <c r="F11212" i="1"/>
  <c r="G11211" i="1"/>
  <c r="F11211" i="1"/>
  <c r="G11210" i="1"/>
  <c r="F11210" i="1"/>
  <c r="G11209" i="1"/>
  <c r="F11209" i="1"/>
  <c r="G11208" i="1"/>
  <c r="F11208" i="1"/>
  <c r="G11207" i="1"/>
  <c r="F11207" i="1"/>
  <c r="G11206" i="1"/>
  <c r="F11206" i="1"/>
  <c r="G11205" i="1"/>
  <c r="F11205" i="1"/>
  <c r="G11204" i="1"/>
  <c r="F11204" i="1"/>
  <c r="G11203" i="1"/>
  <c r="F11203" i="1"/>
  <c r="G11202" i="1"/>
  <c r="F11202" i="1"/>
  <c r="G11201" i="1"/>
  <c r="F11201" i="1"/>
  <c r="G11200" i="1"/>
  <c r="F11200" i="1"/>
  <c r="G11199" i="1"/>
  <c r="F11199" i="1"/>
  <c r="G11198" i="1"/>
  <c r="F11198" i="1"/>
  <c r="G11197" i="1"/>
  <c r="F11197" i="1"/>
  <c r="G11196" i="1"/>
  <c r="F11196" i="1"/>
  <c r="G11195" i="1"/>
  <c r="F11195" i="1"/>
  <c r="G11194" i="1"/>
  <c r="F11194" i="1"/>
  <c r="G11193" i="1"/>
  <c r="F11193" i="1"/>
  <c r="G11192" i="1"/>
  <c r="F11192" i="1"/>
  <c r="G11191" i="1"/>
  <c r="F11191" i="1"/>
  <c r="G11190" i="1"/>
  <c r="F11190" i="1"/>
  <c r="G11189" i="1"/>
  <c r="F11189" i="1"/>
  <c r="G11188" i="1"/>
  <c r="F11188" i="1"/>
  <c r="G11187" i="1"/>
  <c r="F11187" i="1"/>
  <c r="G11186" i="1"/>
  <c r="F11186" i="1"/>
  <c r="G11185" i="1"/>
  <c r="F11185" i="1"/>
  <c r="G11184" i="1"/>
  <c r="F11184" i="1"/>
  <c r="G11183" i="1"/>
  <c r="F11183" i="1"/>
  <c r="G11182" i="1"/>
  <c r="F11182" i="1"/>
  <c r="G11181" i="1"/>
  <c r="F11181" i="1"/>
  <c r="G11180" i="1"/>
  <c r="F11180" i="1"/>
  <c r="G11179" i="1"/>
  <c r="F11179" i="1"/>
  <c r="G11178" i="1"/>
  <c r="F11178" i="1"/>
  <c r="G11177" i="1"/>
  <c r="F11177" i="1"/>
  <c r="G11176" i="1"/>
  <c r="F11176" i="1"/>
  <c r="G11175" i="1"/>
  <c r="F11175" i="1"/>
  <c r="G11174" i="1"/>
  <c r="F11174" i="1"/>
  <c r="G11173" i="1"/>
  <c r="F11173" i="1"/>
  <c r="G11172" i="1"/>
  <c r="F11172" i="1"/>
  <c r="G11171" i="1"/>
  <c r="F11171" i="1"/>
  <c r="G11170" i="1"/>
  <c r="F11170" i="1"/>
  <c r="G11169" i="1"/>
  <c r="F11169" i="1"/>
  <c r="G11168" i="1"/>
  <c r="F11168" i="1"/>
  <c r="G11167" i="1"/>
  <c r="F11167" i="1"/>
  <c r="G11166" i="1"/>
  <c r="F11166" i="1"/>
  <c r="G11165" i="1"/>
  <c r="F11165" i="1"/>
  <c r="G11164" i="1"/>
  <c r="F11164" i="1"/>
  <c r="G11163" i="1"/>
  <c r="F11163" i="1"/>
  <c r="G11162" i="1"/>
  <c r="F11162" i="1"/>
  <c r="G11161" i="1"/>
  <c r="F11161" i="1"/>
  <c r="G11160" i="1"/>
  <c r="F11160" i="1"/>
  <c r="G11159" i="1"/>
  <c r="F11159" i="1"/>
  <c r="G11158" i="1"/>
  <c r="F11158" i="1"/>
  <c r="G11157" i="1"/>
  <c r="F11157" i="1"/>
  <c r="G11156" i="1"/>
  <c r="F11156" i="1"/>
  <c r="G11155" i="1"/>
  <c r="F11155" i="1"/>
  <c r="G11154" i="1"/>
  <c r="F11154" i="1"/>
  <c r="G11153" i="1"/>
  <c r="F11153" i="1"/>
  <c r="G11152" i="1"/>
  <c r="F11152" i="1"/>
  <c r="G11151" i="1"/>
  <c r="F11151" i="1"/>
  <c r="G11150" i="1"/>
  <c r="F11150" i="1"/>
  <c r="G11149" i="1"/>
  <c r="F11149" i="1"/>
  <c r="G11148" i="1"/>
  <c r="F11148" i="1"/>
  <c r="G11147" i="1"/>
  <c r="F11147" i="1"/>
  <c r="G11146" i="1"/>
  <c r="F11146" i="1"/>
  <c r="G11145" i="1"/>
  <c r="F11145" i="1"/>
  <c r="G11144" i="1"/>
  <c r="F11144" i="1"/>
  <c r="G11143" i="1"/>
  <c r="F11143" i="1"/>
  <c r="G11142" i="1"/>
  <c r="F11142" i="1"/>
  <c r="G11141" i="1"/>
  <c r="F11141" i="1"/>
  <c r="G11140" i="1"/>
  <c r="F11140" i="1"/>
  <c r="G11139" i="1"/>
  <c r="F11139" i="1"/>
  <c r="G11138" i="1"/>
  <c r="F11138" i="1"/>
  <c r="G11137" i="1"/>
  <c r="F11137" i="1"/>
  <c r="G11136" i="1"/>
  <c r="F11136" i="1"/>
  <c r="G11135" i="1"/>
  <c r="F11135" i="1"/>
  <c r="G11134" i="1"/>
  <c r="F11134" i="1"/>
  <c r="G11133" i="1"/>
  <c r="F11133" i="1"/>
  <c r="G11132" i="1"/>
  <c r="F11132" i="1"/>
  <c r="G11131" i="1"/>
  <c r="F11131" i="1"/>
  <c r="G11130" i="1"/>
  <c r="F11130" i="1"/>
  <c r="G11129" i="1"/>
  <c r="F11129" i="1"/>
  <c r="G11128" i="1"/>
  <c r="F11128" i="1"/>
  <c r="G11127" i="1"/>
  <c r="F11127" i="1"/>
  <c r="G11126" i="1"/>
  <c r="F11126" i="1"/>
  <c r="G11125" i="1"/>
  <c r="F11125" i="1"/>
  <c r="G11124" i="1"/>
  <c r="F11124" i="1"/>
  <c r="G11123" i="1"/>
  <c r="F11123" i="1"/>
  <c r="G11122" i="1"/>
  <c r="F11122" i="1"/>
  <c r="G11121" i="1"/>
  <c r="F11121" i="1"/>
  <c r="G11120" i="1"/>
  <c r="F11120" i="1"/>
  <c r="G11119" i="1"/>
  <c r="F11119" i="1"/>
  <c r="G11118" i="1"/>
  <c r="F11118" i="1"/>
  <c r="G11117" i="1"/>
  <c r="F11117" i="1"/>
  <c r="G11116" i="1"/>
  <c r="F11116" i="1"/>
  <c r="G11115" i="1"/>
  <c r="F11115" i="1"/>
  <c r="G11114" i="1"/>
  <c r="F11114" i="1"/>
  <c r="G11113" i="1"/>
  <c r="F11113" i="1"/>
  <c r="G11112" i="1"/>
  <c r="F11112" i="1"/>
  <c r="G11111" i="1"/>
  <c r="F11111" i="1"/>
  <c r="G11110" i="1"/>
  <c r="F11110" i="1"/>
  <c r="G11109" i="1"/>
  <c r="F11109" i="1"/>
  <c r="G11108" i="1"/>
  <c r="F11108" i="1"/>
  <c r="G11107" i="1"/>
  <c r="F11107" i="1"/>
  <c r="G11106" i="1"/>
  <c r="F11106" i="1"/>
  <c r="G11105" i="1"/>
  <c r="F11105" i="1"/>
  <c r="G11104" i="1"/>
  <c r="F11104" i="1"/>
  <c r="G11103" i="1"/>
  <c r="F11103" i="1"/>
  <c r="G11102" i="1"/>
  <c r="F11102" i="1"/>
  <c r="G11101" i="1"/>
  <c r="F11101" i="1"/>
  <c r="G11100" i="1"/>
  <c r="F11100" i="1"/>
  <c r="G11099" i="1"/>
  <c r="F11099" i="1"/>
  <c r="G11098" i="1"/>
  <c r="F11098" i="1"/>
  <c r="G11097" i="1"/>
  <c r="F11097" i="1"/>
  <c r="G11096" i="1"/>
  <c r="F11096" i="1"/>
  <c r="G11095" i="1"/>
  <c r="F11095" i="1"/>
  <c r="G11094" i="1"/>
  <c r="F11094" i="1"/>
  <c r="G11093" i="1"/>
  <c r="F11093" i="1"/>
  <c r="G11092" i="1"/>
  <c r="F11092" i="1"/>
  <c r="G11091" i="1"/>
  <c r="F11091" i="1"/>
  <c r="G11090" i="1"/>
  <c r="F11090" i="1"/>
  <c r="G11089" i="1"/>
  <c r="F11089" i="1"/>
  <c r="G11088" i="1"/>
  <c r="F11088" i="1"/>
  <c r="G11087" i="1"/>
  <c r="F11087" i="1"/>
  <c r="G11086" i="1"/>
  <c r="F11086" i="1"/>
  <c r="G11085" i="1"/>
  <c r="F11085" i="1"/>
  <c r="G11084" i="1"/>
  <c r="F11084" i="1"/>
  <c r="G11083" i="1"/>
  <c r="F11083" i="1"/>
  <c r="G11082" i="1"/>
  <c r="F11082" i="1"/>
  <c r="G11081" i="1"/>
  <c r="F11081" i="1"/>
  <c r="G11080" i="1"/>
  <c r="F11080" i="1"/>
  <c r="G11079" i="1"/>
  <c r="F11079" i="1"/>
  <c r="G11078" i="1"/>
  <c r="F11078" i="1"/>
  <c r="G11077" i="1"/>
  <c r="F11077" i="1"/>
  <c r="G11076" i="1"/>
  <c r="F11076" i="1"/>
  <c r="G11075" i="1"/>
  <c r="F11075" i="1"/>
  <c r="G11074" i="1"/>
  <c r="F11074" i="1"/>
  <c r="G11073" i="1"/>
  <c r="F11073" i="1"/>
  <c r="G11072" i="1"/>
  <c r="F11072" i="1"/>
  <c r="G11071" i="1"/>
  <c r="F11071" i="1"/>
  <c r="G11070" i="1"/>
  <c r="F11070" i="1"/>
  <c r="G11069" i="1"/>
  <c r="F11069" i="1"/>
  <c r="G11068" i="1"/>
  <c r="F11068" i="1"/>
  <c r="G11067" i="1"/>
  <c r="F11067" i="1"/>
  <c r="G11066" i="1"/>
  <c r="F11066" i="1"/>
  <c r="G11065" i="1"/>
  <c r="F11065" i="1"/>
  <c r="G11064" i="1"/>
  <c r="F11064" i="1"/>
  <c r="G11063" i="1"/>
  <c r="F11063" i="1"/>
  <c r="G11062" i="1"/>
  <c r="F11062" i="1"/>
  <c r="G11061" i="1"/>
  <c r="F11061" i="1"/>
  <c r="G11060" i="1"/>
  <c r="F11060" i="1"/>
  <c r="G11059" i="1"/>
  <c r="F11059" i="1"/>
  <c r="G11058" i="1"/>
  <c r="F11058" i="1"/>
  <c r="G11057" i="1"/>
  <c r="F11057" i="1"/>
  <c r="G11056" i="1"/>
  <c r="F11056" i="1"/>
  <c r="G11055" i="1"/>
  <c r="F11055" i="1"/>
  <c r="G11054" i="1"/>
  <c r="F11054" i="1"/>
  <c r="G11053" i="1"/>
  <c r="F11053" i="1"/>
  <c r="G11052" i="1"/>
  <c r="F11052" i="1"/>
  <c r="G11051" i="1"/>
  <c r="F11051" i="1"/>
  <c r="G11050" i="1"/>
  <c r="F11050" i="1"/>
  <c r="G11049" i="1"/>
  <c r="F11049" i="1"/>
  <c r="G11048" i="1"/>
  <c r="F11048" i="1"/>
  <c r="G11047" i="1"/>
  <c r="F11047" i="1"/>
  <c r="G11046" i="1"/>
  <c r="F11046" i="1"/>
  <c r="G11045" i="1"/>
  <c r="F11045" i="1"/>
  <c r="G11044" i="1"/>
  <c r="F11044" i="1"/>
  <c r="G11043" i="1"/>
  <c r="F11043" i="1"/>
  <c r="G11042" i="1"/>
  <c r="F11042" i="1"/>
  <c r="G11041" i="1"/>
  <c r="F11041" i="1"/>
  <c r="G11040" i="1"/>
  <c r="F11040" i="1"/>
  <c r="G11039" i="1"/>
  <c r="F11039" i="1"/>
  <c r="G11038" i="1"/>
  <c r="F11038" i="1"/>
  <c r="G11037" i="1"/>
  <c r="F11037" i="1"/>
  <c r="G11036" i="1"/>
  <c r="F11036" i="1"/>
  <c r="G11035" i="1"/>
  <c r="F11035" i="1"/>
  <c r="G11034" i="1"/>
  <c r="F11034" i="1"/>
  <c r="G11033" i="1"/>
  <c r="F11033" i="1"/>
  <c r="G11032" i="1"/>
  <c r="F11032" i="1"/>
  <c r="G11031" i="1"/>
  <c r="F11031" i="1"/>
  <c r="G11030" i="1"/>
  <c r="F11030" i="1"/>
  <c r="G11029" i="1"/>
  <c r="F11029" i="1"/>
  <c r="G11028" i="1"/>
  <c r="F11028" i="1"/>
  <c r="G11027" i="1"/>
  <c r="F11027" i="1"/>
  <c r="G11026" i="1"/>
  <c r="F11026" i="1"/>
  <c r="G11025" i="1"/>
  <c r="F11025" i="1"/>
  <c r="G11024" i="1"/>
  <c r="F11024" i="1"/>
  <c r="G11023" i="1"/>
  <c r="F11023" i="1"/>
  <c r="G11022" i="1"/>
  <c r="F11022" i="1"/>
  <c r="G11021" i="1"/>
  <c r="F11021" i="1"/>
  <c r="G11020" i="1"/>
  <c r="F11020" i="1"/>
  <c r="G11019" i="1"/>
  <c r="F11019" i="1"/>
  <c r="G11018" i="1"/>
  <c r="F11018" i="1"/>
  <c r="G11017" i="1"/>
  <c r="F11017" i="1"/>
  <c r="G11016" i="1"/>
  <c r="F11016" i="1"/>
  <c r="G11015" i="1"/>
  <c r="F11015" i="1"/>
  <c r="G11014" i="1"/>
  <c r="F11014" i="1"/>
  <c r="G11013" i="1"/>
  <c r="F11013" i="1"/>
  <c r="G11012" i="1"/>
  <c r="F11012" i="1"/>
  <c r="G11011" i="1"/>
  <c r="F11011" i="1"/>
  <c r="G11010" i="1"/>
  <c r="F11010" i="1"/>
  <c r="G11009" i="1"/>
  <c r="F11009" i="1"/>
  <c r="G11008" i="1"/>
  <c r="F11008" i="1"/>
  <c r="G11007" i="1"/>
  <c r="F11007" i="1"/>
  <c r="G11006" i="1"/>
  <c r="F11006" i="1"/>
  <c r="G11005" i="1"/>
  <c r="F11005" i="1"/>
  <c r="G11004" i="1"/>
  <c r="F11004" i="1"/>
  <c r="G11003" i="1"/>
  <c r="F11003" i="1"/>
  <c r="G11002" i="1"/>
  <c r="F11002" i="1"/>
  <c r="G11001" i="1"/>
  <c r="F11001" i="1"/>
  <c r="G11000" i="1"/>
  <c r="F11000" i="1"/>
  <c r="G10999" i="1"/>
  <c r="F10999" i="1"/>
  <c r="G10998" i="1"/>
  <c r="F10998" i="1"/>
  <c r="G10997" i="1"/>
  <c r="F10997" i="1"/>
  <c r="G10996" i="1"/>
  <c r="F10996" i="1"/>
  <c r="G10995" i="1"/>
  <c r="F10995" i="1"/>
  <c r="G10994" i="1"/>
  <c r="F10994" i="1"/>
  <c r="G10993" i="1"/>
  <c r="F10993" i="1"/>
  <c r="G10992" i="1"/>
  <c r="F10992" i="1"/>
  <c r="G10991" i="1"/>
  <c r="F10991" i="1"/>
  <c r="G10990" i="1"/>
  <c r="F10990" i="1"/>
  <c r="G10989" i="1"/>
  <c r="F10989" i="1"/>
  <c r="G10988" i="1"/>
  <c r="F10988" i="1"/>
  <c r="G10987" i="1"/>
  <c r="F10987" i="1"/>
  <c r="G10986" i="1"/>
  <c r="F10986" i="1"/>
  <c r="G10985" i="1"/>
  <c r="F10985" i="1"/>
  <c r="G10984" i="1"/>
  <c r="F10984" i="1"/>
  <c r="G10983" i="1"/>
  <c r="F10983" i="1"/>
  <c r="G10982" i="1"/>
  <c r="F10982" i="1"/>
  <c r="G10981" i="1"/>
  <c r="F10981" i="1"/>
  <c r="G10980" i="1"/>
  <c r="F10980" i="1"/>
  <c r="G10979" i="1"/>
  <c r="F10979" i="1"/>
  <c r="G10978" i="1"/>
  <c r="F10978" i="1"/>
  <c r="G10977" i="1"/>
  <c r="F10977" i="1"/>
  <c r="G10976" i="1"/>
  <c r="F10976" i="1"/>
  <c r="G10975" i="1"/>
  <c r="F10975" i="1"/>
  <c r="G10974" i="1"/>
  <c r="F10974" i="1"/>
  <c r="G10973" i="1"/>
  <c r="F10973" i="1"/>
  <c r="G10972" i="1"/>
  <c r="F10972" i="1"/>
  <c r="G10971" i="1"/>
  <c r="F10971" i="1"/>
  <c r="G10970" i="1"/>
  <c r="F10970" i="1"/>
  <c r="G10969" i="1"/>
  <c r="F10969" i="1"/>
  <c r="G10968" i="1"/>
  <c r="F10968" i="1"/>
  <c r="G10967" i="1"/>
  <c r="F10967" i="1"/>
  <c r="G10966" i="1"/>
  <c r="F10966" i="1"/>
  <c r="G10965" i="1"/>
  <c r="F10965" i="1"/>
  <c r="G10964" i="1"/>
  <c r="F10964" i="1"/>
  <c r="G10963" i="1"/>
  <c r="F10963" i="1"/>
  <c r="G10962" i="1"/>
  <c r="F10962" i="1"/>
  <c r="G10961" i="1"/>
  <c r="F10961" i="1"/>
  <c r="G10960" i="1"/>
  <c r="F10960" i="1"/>
  <c r="G10959" i="1"/>
  <c r="F10959" i="1"/>
  <c r="G10958" i="1"/>
  <c r="F10958" i="1"/>
  <c r="G10957" i="1"/>
  <c r="F10957" i="1"/>
  <c r="G10956" i="1"/>
  <c r="F10956" i="1"/>
  <c r="G10955" i="1"/>
  <c r="F10955" i="1"/>
  <c r="G10954" i="1"/>
  <c r="F10954" i="1"/>
  <c r="G10953" i="1"/>
  <c r="F10953" i="1"/>
  <c r="G10952" i="1"/>
  <c r="F10952" i="1"/>
  <c r="G10951" i="1"/>
  <c r="F10951" i="1"/>
  <c r="G10950" i="1"/>
  <c r="F10950" i="1"/>
  <c r="G10949" i="1"/>
  <c r="F10949" i="1"/>
  <c r="G10948" i="1"/>
  <c r="F10948" i="1"/>
  <c r="G10947" i="1"/>
  <c r="F10947" i="1"/>
  <c r="G10946" i="1"/>
  <c r="F10946" i="1"/>
  <c r="G10945" i="1"/>
  <c r="F10945" i="1"/>
  <c r="G10944" i="1"/>
  <c r="F10944" i="1"/>
  <c r="G10943" i="1"/>
  <c r="F10943" i="1"/>
  <c r="G10942" i="1"/>
  <c r="F10942" i="1"/>
  <c r="G10941" i="1"/>
  <c r="F10941" i="1"/>
  <c r="G10940" i="1"/>
  <c r="F10940" i="1"/>
  <c r="G10939" i="1"/>
  <c r="F10939" i="1"/>
  <c r="G10938" i="1"/>
  <c r="F10938" i="1"/>
  <c r="G10937" i="1"/>
  <c r="F10937" i="1"/>
  <c r="G10936" i="1"/>
  <c r="F10936" i="1"/>
  <c r="G10935" i="1"/>
  <c r="F10935" i="1"/>
  <c r="G10934" i="1"/>
  <c r="F10934" i="1"/>
  <c r="G10933" i="1"/>
  <c r="F10933" i="1"/>
  <c r="G10932" i="1"/>
  <c r="F10932" i="1"/>
  <c r="G10931" i="1"/>
  <c r="F10931" i="1"/>
  <c r="G10930" i="1"/>
  <c r="F10930" i="1"/>
  <c r="G10929" i="1"/>
  <c r="F10929" i="1"/>
  <c r="G10928" i="1"/>
  <c r="F10928" i="1"/>
  <c r="G10927" i="1"/>
  <c r="F10927" i="1"/>
  <c r="G10926" i="1"/>
  <c r="F10926" i="1"/>
  <c r="G10925" i="1"/>
  <c r="F10925" i="1"/>
  <c r="G10924" i="1"/>
  <c r="F10924" i="1"/>
  <c r="G10923" i="1"/>
  <c r="F10923" i="1"/>
  <c r="G10922" i="1"/>
  <c r="F10922" i="1"/>
  <c r="G10921" i="1"/>
  <c r="F10921" i="1"/>
  <c r="G10920" i="1"/>
  <c r="F10920" i="1"/>
  <c r="G10919" i="1"/>
  <c r="F10919" i="1"/>
  <c r="G10918" i="1"/>
  <c r="F10918" i="1"/>
  <c r="G10917" i="1"/>
  <c r="F10917" i="1"/>
  <c r="G10916" i="1"/>
  <c r="F10916" i="1"/>
  <c r="G10915" i="1"/>
  <c r="F10915" i="1"/>
  <c r="G10914" i="1"/>
  <c r="F10914" i="1"/>
  <c r="G10913" i="1"/>
  <c r="F10913" i="1"/>
  <c r="G10912" i="1"/>
  <c r="F10912" i="1"/>
  <c r="G10911" i="1"/>
  <c r="F10911" i="1"/>
  <c r="G10910" i="1"/>
  <c r="F10910" i="1"/>
  <c r="G10909" i="1"/>
  <c r="F10909" i="1"/>
  <c r="G10908" i="1"/>
  <c r="F10908" i="1"/>
  <c r="G10907" i="1"/>
  <c r="F10907" i="1"/>
  <c r="G10906" i="1"/>
  <c r="F10906" i="1"/>
  <c r="G10905" i="1"/>
  <c r="F10905" i="1"/>
  <c r="G10904" i="1"/>
  <c r="F10904" i="1"/>
  <c r="G10903" i="1"/>
  <c r="F10903" i="1"/>
  <c r="G10902" i="1"/>
  <c r="F10902" i="1"/>
  <c r="G10901" i="1"/>
  <c r="F10901" i="1"/>
  <c r="G10900" i="1"/>
  <c r="F10900" i="1"/>
  <c r="G10899" i="1"/>
  <c r="F10899" i="1"/>
  <c r="G10898" i="1"/>
  <c r="F10898" i="1"/>
  <c r="G10897" i="1"/>
  <c r="F10897" i="1"/>
  <c r="G10896" i="1"/>
  <c r="F10896" i="1"/>
  <c r="G10895" i="1"/>
  <c r="F10895" i="1"/>
  <c r="G10894" i="1"/>
  <c r="F10894" i="1"/>
  <c r="G10893" i="1"/>
  <c r="F10893" i="1"/>
  <c r="G10892" i="1"/>
  <c r="F10892" i="1"/>
  <c r="G10891" i="1"/>
  <c r="F10891" i="1"/>
  <c r="G10890" i="1"/>
  <c r="F10890" i="1"/>
  <c r="G10889" i="1"/>
  <c r="F10889" i="1"/>
  <c r="G10888" i="1"/>
  <c r="F10888" i="1"/>
  <c r="G10887" i="1"/>
  <c r="F10887" i="1"/>
  <c r="G10886" i="1"/>
  <c r="F10886" i="1"/>
  <c r="G10885" i="1"/>
  <c r="F10885" i="1"/>
  <c r="G10884" i="1"/>
  <c r="F10884" i="1"/>
  <c r="G10883" i="1"/>
  <c r="F10883" i="1"/>
  <c r="G10882" i="1"/>
  <c r="F10882" i="1"/>
  <c r="G10881" i="1"/>
  <c r="F10881" i="1"/>
  <c r="G10880" i="1"/>
  <c r="F10880" i="1"/>
  <c r="G10879" i="1"/>
  <c r="F10879" i="1"/>
  <c r="G10878" i="1"/>
  <c r="F10878" i="1"/>
  <c r="G10877" i="1"/>
  <c r="F10877" i="1"/>
  <c r="G10876" i="1"/>
  <c r="F10876" i="1"/>
  <c r="G10875" i="1"/>
  <c r="F10875" i="1"/>
  <c r="G10874" i="1"/>
  <c r="F10874" i="1"/>
  <c r="G10873" i="1"/>
  <c r="F10873" i="1"/>
  <c r="G10872" i="1"/>
  <c r="F10872" i="1"/>
  <c r="G10871" i="1"/>
  <c r="F10871" i="1"/>
  <c r="G10870" i="1"/>
  <c r="F10870" i="1"/>
  <c r="G10869" i="1"/>
  <c r="F10869" i="1"/>
  <c r="G10868" i="1"/>
  <c r="F10868" i="1"/>
  <c r="G10867" i="1"/>
  <c r="F10867" i="1"/>
  <c r="G10866" i="1"/>
  <c r="F10866" i="1"/>
  <c r="G10865" i="1"/>
  <c r="F10865" i="1"/>
  <c r="G10864" i="1"/>
  <c r="F10864" i="1"/>
  <c r="G10863" i="1"/>
  <c r="F10863" i="1"/>
  <c r="G10862" i="1"/>
  <c r="F10862" i="1"/>
  <c r="G10861" i="1"/>
  <c r="F10861" i="1"/>
  <c r="G10860" i="1"/>
  <c r="F10860" i="1"/>
  <c r="G10859" i="1"/>
  <c r="F10859" i="1"/>
  <c r="G10858" i="1"/>
  <c r="F10858" i="1"/>
  <c r="G10857" i="1"/>
  <c r="F10857" i="1"/>
  <c r="G10856" i="1"/>
  <c r="F10856" i="1"/>
  <c r="G10855" i="1"/>
  <c r="F10855" i="1"/>
  <c r="G10854" i="1"/>
  <c r="F10854" i="1"/>
  <c r="G10853" i="1"/>
  <c r="F10853" i="1"/>
  <c r="G10852" i="1"/>
  <c r="F10852" i="1"/>
  <c r="G10851" i="1"/>
  <c r="F10851" i="1"/>
  <c r="G10850" i="1"/>
  <c r="F10850" i="1"/>
  <c r="G10849" i="1"/>
  <c r="F10849" i="1"/>
  <c r="G10848" i="1"/>
  <c r="F10848" i="1"/>
  <c r="G10847" i="1"/>
  <c r="F10847" i="1"/>
  <c r="G10846" i="1"/>
  <c r="F10846" i="1"/>
  <c r="G10845" i="1"/>
  <c r="F10845" i="1"/>
  <c r="G10844" i="1"/>
  <c r="F10844" i="1"/>
  <c r="G10843" i="1"/>
  <c r="F10843" i="1"/>
  <c r="G10842" i="1"/>
  <c r="F10842" i="1"/>
  <c r="G10841" i="1"/>
  <c r="F10841" i="1"/>
  <c r="G10840" i="1"/>
  <c r="F10840" i="1"/>
  <c r="G10839" i="1"/>
  <c r="F10839" i="1"/>
  <c r="G10838" i="1"/>
  <c r="F10838" i="1"/>
  <c r="G10837" i="1"/>
  <c r="F10837" i="1"/>
  <c r="G10836" i="1"/>
  <c r="F10836" i="1"/>
  <c r="G10835" i="1"/>
  <c r="F10835" i="1"/>
  <c r="G10834" i="1"/>
  <c r="F10834" i="1"/>
  <c r="G10833" i="1"/>
  <c r="F10833" i="1"/>
  <c r="G10832" i="1"/>
  <c r="F10832" i="1"/>
  <c r="G10831" i="1"/>
  <c r="F10831" i="1"/>
  <c r="G10830" i="1"/>
  <c r="F10830" i="1"/>
  <c r="G10829" i="1"/>
  <c r="F10829" i="1"/>
  <c r="G10828" i="1"/>
  <c r="F10828" i="1"/>
  <c r="G10827" i="1"/>
  <c r="F10827" i="1"/>
  <c r="G10826" i="1"/>
  <c r="F10826" i="1"/>
  <c r="G10825" i="1"/>
  <c r="F10825" i="1"/>
  <c r="G10824" i="1"/>
  <c r="F10824" i="1"/>
  <c r="G10823" i="1"/>
  <c r="F10823" i="1"/>
  <c r="G10822" i="1"/>
  <c r="F10822" i="1"/>
  <c r="G10821" i="1"/>
  <c r="F10821" i="1"/>
  <c r="G10820" i="1"/>
  <c r="F10820" i="1"/>
  <c r="G10819" i="1"/>
  <c r="F10819" i="1"/>
  <c r="G10818" i="1"/>
  <c r="F10818" i="1"/>
  <c r="G10817" i="1"/>
  <c r="F10817" i="1"/>
  <c r="G10816" i="1"/>
  <c r="F10816" i="1"/>
  <c r="G10815" i="1"/>
  <c r="F10815" i="1"/>
  <c r="G10814" i="1"/>
  <c r="F10814" i="1"/>
  <c r="G10813" i="1"/>
  <c r="F10813" i="1"/>
  <c r="G10812" i="1"/>
  <c r="F10812" i="1"/>
  <c r="G10811" i="1"/>
  <c r="F10811" i="1"/>
  <c r="G10810" i="1"/>
  <c r="F10810" i="1"/>
  <c r="G10809" i="1"/>
  <c r="F10809" i="1"/>
  <c r="G10808" i="1"/>
  <c r="F10808" i="1"/>
  <c r="G10807" i="1"/>
  <c r="F10807" i="1"/>
  <c r="G10806" i="1"/>
  <c r="F10806" i="1"/>
  <c r="G10805" i="1"/>
  <c r="F10805" i="1"/>
  <c r="G10804" i="1"/>
  <c r="F10804" i="1"/>
  <c r="G10803" i="1"/>
  <c r="F10803" i="1"/>
  <c r="G10802" i="1"/>
  <c r="F10802" i="1"/>
  <c r="G10801" i="1"/>
  <c r="F10801" i="1"/>
  <c r="G10800" i="1"/>
  <c r="F10800" i="1"/>
  <c r="G10799" i="1"/>
  <c r="F10799" i="1"/>
  <c r="G10798" i="1"/>
  <c r="F10798" i="1"/>
  <c r="G10797" i="1"/>
  <c r="F10797" i="1"/>
  <c r="G10796" i="1"/>
  <c r="F10796" i="1"/>
  <c r="G10795" i="1"/>
  <c r="F10795" i="1"/>
  <c r="G10794" i="1"/>
  <c r="F10794" i="1"/>
  <c r="G10793" i="1"/>
  <c r="F10793" i="1"/>
  <c r="G10792" i="1"/>
  <c r="F10792" i="1"/>
  <c r="G10791" i="1"/>
  <c r="F10791" i="1"/>
  <c r="G10790" i="1"/>
  <c r="F10790" i="1"/>
  <c r="G10789" i="1"/>
  <c r="F10789" i="1"/>
  <c r="G10788" i="1"/>
  <c r="F10788" i="1"/>
  <c r="G10787" i="1"/>
  <c r="F10787" i="1"/>
  <c r="G10786" i="1"/>
  <c r="F10786" i="1"/>
  <c r="G10785" i="1"/>
  <c r="F10785" i="1"/>
  <c r="G10784" i="1"/>
  <c r="F10784" i="1"/>
  <c r="G10783" i="1"/>
  <c r="F10783" i="1"/>
  <c r="G10782" i="1"/>
  <c r="F10782" i="1"/>
  <c r="G10781" i="1"/>
  <c r="F10781" i="1"/>
  <c r="G10780" i="1"/>
  <c r="F10780" i="1"/>
  <c r="G10779" i="1"/>
  <c r="F10779" i="1"/>
  <c r="G10778" i="1"/>
  <c r="F10778" i="1"/>
  <c r="G10777" i="1"/>
  <c r="F10777" i="1"/>
  <c r="G10776" i="1"/>
  <c r="F10776" i="1"/>
  <c r="G10775" i="1"/>
  <c r="F10775" i="1"/>
  <c r="G10774" i="1"/>
  <c r="F10774" i="1"/>
  <c r="G10773" i="1"/>
  <c r="F10773" i="1"/>
  <c r="G10772" i="1"/>
  <c r="F10772" i="1"/>
  <c r="G10771" i="1"/>
  <c r="F10771" i="1"/>
  <c r="G10770" i="1"/>
  <c r="F10770" i="1"/>
  <c r="G10769" i="1"/>
  <c r="F10769" i="1"/>
  <c r="G10768" i="1"/>
  <c r="F10768" i="1"/>
  <c r="G10767" i="1"/>
  <c r="F10767" i="1"/>
  <c r="G10766" i="1"/>
  <c r="F10766" i="1"/>
  <c r="G10765" i="1"/>
  <c r="F10765" i="1"/>
  <c r="G10764" i="1"/>
  <c r="F10764" i="1"/>
  <c r="G10763" i="1"/>
  <c r="F10763" i="1"/>
  <c r="G10762" i="1"/>
  <c r="F10762" i="1"/>
  <c r="G10761" i="1"/>
  <c r="F10761" i="1"/>
  <c r="G10760" i="1"/>
  <c r="F10760" i="1"/>
  <c r="G10759" i="1"/>
  <c r="F10759" i="1"/>
  <c r="G10758" i="1"/>
  <c r="F10758" i="1"/>
  <c r="G10757" i="1"/>
  <c r="F10757" i="1"/>
  <c r="G10756" i="1"/>
  <c r="F10756" i="1"/>
  <c r="G10755" i="1"/>
  <c r="F10755" i="1"/>
  <c r="G10754" i="1"/>
  <c r="F10754" i="1"/>
  <c r="G10753" i="1"/>
  <c r="F10753" i="1"/>
  <c r="G10752" i="1"/>
  <c r="F10752" i="1"/>
  <c r="G10751" i="1"/>
  <c r="F10751" i="1"/>
  <c r="G10750" i="1"/>
  <c r="F10750" i="1"/>
  <c r="G10749" i="1"/>
  <c r="F10749" i="1"/>
  <c r="G10748" i="1"/>
  <c r="F10748" i="1"/>
  <c r="G10747" i="1"/>
  <c r="F10747" i="1"/>
  <c r="G10746" i="1"/>
  <c r="F10746" i="1"/>
  <c r="G10745" i="1"/>
  <c r="F10745" i="1"/>
  <c r="G10744" i="1"/>
  <c r="F10744" i="1"/>
  <c r="G10743" i="1"/>
  <c r="F10743" i="1"/>
  <c r="G10742" i="1"/>
  <c r="F10742" i="1"/>
  <c r="G10741" i="1"/>
  <c r="F10741" i="1"/>
  <c r="G10740" i="1"/>
  <c r="F10740" i="1"/>
  <c r="G10739" i="1"/>
  <c r="F10739" i="1"/>
  <c r="G10738" i="1"/>
  <c r="F10738" i="1"/>
  <c r="G10737" i="1"/>
  <c r="F10737" i="1"/>
  <c r="G10736" i="1"/>
  <c r="F10736" i="1"/>
  <c r="G10735" i="1"/>
  <c r="F10735" i="1"/>
  <c r="G10734" i="1"/>
  <c r="F10734" i="1"/>
  <c r="G10733" i="1"/>
  <c r="F10733" i="1"/>
  <c r="G10732" i="1"/>
  <c r="F10732" i="1"/>
  <c r="G10731" i="1"/>
  <c r="F10731" i="1"/>
  <c r="G10730" i="1"/>
  <c r="F10730" i="1"/>
  <c r="G10729" i="1"/>
  <c r="F10729" i="1"/>
  <c r="G10728" i="1"/>
  <c r="F10728" i="1"/>
  <c r="G10727" i="1"/>
  <c r="F10727" i="1"/>
  <c r="G10726" i="1"/>
  <c r="F10726" i="1"/>
  <c r="G10725" i="1"/>
  <c r="F10725" i="1"/>
  <c r="G10724" i="1"/>
  <c r="F10724" i="1"/>
  <c r="G10723" i="1"/>
  <c r="F10723" i="1"/>
  <c r="G10722" i="1"/>
  <c r="F10722" i="1"/>
  <c r="G10721" i="1"/>
  <c r="F10721" i="1"/>
  <c r="G10720" i="1"/>
  <c r="F10720" i="1"/>
  <c r="G10719" i="1"/>
  <c r="F10719" i="1"/>
  <c r="G10718" i="1"/>
  <c r="F10718" i="1"/>
  <c r="G10717" i="1"/>
  <c r="F10717" i="1"/>
  <c r="G10716" i="1"/>
  <c r="F10716" i="1"/>
  <c r="G10715" i="1"/>
  <c r="F10715" i="1"/>
  <c r="G10714" i="1"/>
  <c r="F10714" i="1"/>
  <c r="G10713" i="1"/>
  <c r="F10713" i="1"/>
  <c r="G10712" i="1"/>
  <c r="F10712" i="1"/>
  <c r="G10711" i="1"/>
  <c r="F10711" i="1"/>
  <c r="G10710" i="1"/>
  <c r="F10710" i="1"/>
  <c r="G10709" i="1"/>
  <c r="F10709" i="1"/>
  <c r="G10708" i="1"/>
  <c r="F10708" i="1"/>
  <c r="G10707" i="1"/>
  <c r="F10707" i="1"/>
  <c r="G10706" i="1"/>
  <c r="F10706" i="1"/>
  <c r="G10705" i="1"/>
  <c r="F10705" i="1"/>
  <c r="G10704" i="1"/>
  <c r="F10704" i="1"/>
  <c r="G10703" i="1"/>
  <c r="F10703" i="1"/>
  <c r="G10702" i="1"/>
  <c r="F10702" i="1"/>
  <c r="G10701" i="1"/>
  <c r="F10701" i="1"/>
  <c r="G10700" i="1"/>
  <c r="F10700" i="1"/>
  <c r="G10699" i="1"/>
  <c r="F10699" i="1"/>
  <c r="G10698" i="1"/>
  <c r="F10698" i="1"/>
  <c r="G10697" i="1"/>
  <c r="F10697" i="1"/>
  <c r="G10696" i="1"/>
  <c r="F10696" i="1"/>
  <c r="G10695" i="1"/>
  <c r="F10695" i="1"/>
  <c r="G10694" i="1"/>
  <c r="F10694" i="1"/>
  <c r="G10693" i="1"/>
  <c r="F10693" i="1"/>
  <c r="G10692" i="1"/>
  <c r="F10692" i="1"/>
  <c r="G10691" i="1"/>
  <c r="F10691" i="1"/>
  <c r="G10690" i="1"/>
  <c r="F10690" i="1"/>
  <c r="G10689" i="1"/>
  <c r="F10689" i="1"/>
  <c r="G10688" i="1"/>
  <c r="F10688" i="1"/>
  <c r="G10687" i="1"/>
  <c r="F10687" i="1"/>
  <c r="G10686" i="1"/>
  <c r="F10686" i="1"/>
  <c r="G10685" i="1"/>
  <c r="F10685" i="1"/>
  <c r="G10684" i="1"/>
  <c r="F10684" i="1"/>
  <c r="G10683" i="1"/>
  <c r="F10683" i="1"/>
  <c r="G10682" i="1"/>
  <c r="F10682" i="1"/>
  <c r="G10681" i="1"/>
  <c r="F10681" i="1"/>
  <c r="G10680" i="1"/>
  <c r="F10680" i="1"/>
  <c r="G10679" i="1"/>
  <c r="F10679" i="1"/>
  <c r="G10678" i="1"/>
  <c r="F10678" i="1"/>
  <c r="G10677" i="1"/>
  <c r="F10677" i="1"/>
  <c r="G10676" i="1"/>
  <c r="F10676" i="1"/>
  <c r="G10675" i="1"/>
  <c r="F10675" i="1"/>
  <c r="G10674" i="1"/>
  <c r="F10674" i="1"/>
  <c r="G10673" i="1"/>
  <c r="F10673" i="1"/>
  <c r="G10672" i="1"/>
  <c r="F10672" i="1"/>
  <c r="G10671" i="1"/>
  <c r="F10671" i="1"/>
  <c r="G10670" i="1"/>
  <c r="F10670" i="1"/>
  <c r="G10669" i="1"/>
  <c r="F10669" i="1"/>
  <c r="G10668" i="1"/>
  <c r="F10668" i="1"/>
  <c r="G10667" i="1"/>
  <c r="F10667" i="1"/>
  <c r="G10666" i="1"/>
  <c r="F10666" i="1"/>
  <c r="G10665" i="1"/>
  <c r="F10665" i="1"/>
  <c r="G10664" i="1"/>
  <c r="F10664" i="1"/>
  <c r="G10663" i="1"/>
  <c r="F10663" i="1"/>
  <c r="G10662" i="1"/>
  <c r="F10662" i="1"/>
  <c r="G10661" i="1"/>
  <c r="F10661" i="1"/>
  <c r="G10660" i="1"/>
  <c r="F10660" i="1"/>
  <c r="G10659" i="1"/>
  <c r="F10659" i="1"/>
  <c r="G10658" i="1"/>
  <c r="F10658" i="1"/>
  <c r="G10657" i="1"/>
  <c r="F10657" i="1"/>
  <c r="G10656" i="1"/>
  <c r="F10656" i="1"/>
  <c r="G10655" i="1"/>
  <c r="F10655" i="1"/>
  <c r="G10654" i="1"/>
  <c r="F10654" i="1"/>
  <c r="G10653" i="1"/>
  <c r="F10653" i="1"/>
  <c r="G10652" i="1"/>
  <c r="F10652" i="1"/>
  <c r="G10651" i="1"/>
  <c r="F10651" i="1"/>
  <c r="G10650" i="1"/>
  <c r="F10650" i="1"/>
  <c r="G10649" i="1"/>
  <c r="F10649" i="1"/>
  <c r="G10648" i="1"/>
  <c r="F10648" i="1"/>
  <c r="G10647" i="1"/>
  <c r="F10647" i="1"/>
  <c r="G10646" i="1"/>
  <c r="F10646" i="1"/>
  <c r="G10645" i="1"/>
  <c r="F10645" i="1"/>
  <c r="G10644" i="1"/>
  <c r="F10644" i="1"/>
  <c r="G10643" i="1"/>
  <c r="F10643" i="1"/>
  <c r="G10642" i="1"/>
  <c r="F10642" i="1"/>
  <c r="G10641" i="1"/>
  <c r="F10641" i="1"/>
  <c r="G10640" i="1"/>
  <c r="F10640" i="1"/>
  <c r="G10639" i="1"/>
  <c r="F10639" i="1"/>
  <c r="G10638" i="1"/>
  <c r="F10638" i="1"/>
  <c r="G10637" i="1"/>
  <c r="F10637" i="1"/>
  <c r="G10636" i="1"/>
  <c r="F10636" i="1"/>
  <c r="G10635" i="1"/>
  <c r="F10635" i="1"/>
  <c r="G10634" i="1"/>
  <c r="F10634" i="1"/>
  <c r="G10633" i="1"/>
  <c r="F10633" i="1"/>
  <c r="G10632" i="1"/>
  <c r="F10632" i="1"/>
  <c r="G10631" i="1"/>
  <c r="F10631" i="1"/>
  <c r="G10630" i="1"/>
  <c r="F10630" i="1"/>
  <c r="G10629" i="1"/>
  <c r="F10629" i="1"/>
  <c r="G10628" i="1"/>
  <c r="F10628" i="1"/>
  <c r="G10627" i="1"/>
  <c r="F10627" i="1"/>
  <c r="G10626" i="1"/>
  <c r="F10626" i="1"/>
  <c r="G10625" i="1"/>
  <c r="F10625" i="1"/>
  <c r="G10624" i="1"/>
  <c r="F10624" i="1"/>
  <c r="G10623" i="1"/>
  <c r="F10623" i="1"/>
  <c r="G10622" i="1"/>
  <c r="F10622" i="1"/>
  <c r="G10621" i="1"/>
  <c r="F10621" i="1"/>
  <c r="G10620" i="1"/>
  <c r="F10620" i="1"/>
  <c r="G10619" i="1"/>
  <c r="F10619" i="1"/>
  <c r="G10618" i="1"/>
  <c r="F10618" i="1"/>
  <c r="G10617" i="1"/>
  <c r="F10617" i="1"/>
  <c r="G10616" i="1"/>
  <c r="F10616" i="1"/>
  <c r="G10615" i="1"/>
  <c r="F10615" i="1"/>
  <c r="G10614" i="1"/>
  <c r="F10614" i="1"/>
  <c r="G10613" i="1"/>
  <c r="F10613" i="1"/>
  <c r="G10612" i="1"/>
  <c r="F10612" i="1"/>
  <c r="G10611" i="1"/>
  <c r="F10611" i="1"/>
  <c r="G10610" i="1"/>
  <c r="F10610" i="1"/>
  <c r="G10609" i="1"/>
  <c r="F10609" i="1"/>
  <c r="G10608" i="1"/>
  <c r="F10608" i="1"/>
  <c r="G10607" i="1"/>
  <c r="F10607" i="1"/>
  <c r="G10606" i="1"/>
  <c r="F10606" i="1"/>
  <c r="G10605" i="1"/>
  <c r="F10605" i="1"/>
  <c r="G10604" i="1"/>
  <c r="F10604" i="1"/>
  <c r="G10603" i="1"/>
  <c r="F10603" i="1"/>
  <c r="G10602" i="1"/>
  <c r="F10602" i="1"/>
  <c r="G10601" i="1"/>
  <c r="F10601" i="1"/>
  <c r="G10600" i="1"/>
  <c r="F10600" i="1"/>
  <c r="G10599" i="1"/>
  <c r="F10599" i="1"/>
  <c r="G10598" i="1"/>
  <c r="F10598" i="1"/>
  <c r="G10597" i="1"/>
  <c r="F10597" i="1"/>
  <c r="G10596" i="1"/>
  <c r="F10596" i="1"/>
  <c r="G10595" i="1"/>
  <c r="F10595" i="1"/>
  <c r="G10594" i="1"/>
  <c r="F10594" i="1"/>
  <c r="G10593" i="1"/>
  <c r="F10593" i="1"/>
  <c r="G10592" i="1"/>
  <c r="F10592" i="1"/>
  <c r="G10591" i="1"/>
  <c r="F10591" i="1"/>
  <c r="G10590" i="1"/>
  <c r="F10590" i="1"/>
  <c r="G10589" i="1"/>
  <c r="F10589" i="1"/>
  <c r="G10588" i="1"/>
  <c r="F10588" i="1"/>
  <c r="G10587" i="1"/>
  <c r="F10587" i="1"/>
  <c r="G10586" i="1"/>
  <c r="F10586" i="1"/>
  <c r="G10585" i="1"/>
  <c r="F10585" i="1"/>
  <c r="G10584" i="1"/>
  <c r="F10584" i="1"/>
  <c r="G10583" i="1"/>
  <c r="F10583" i="1"/>
  <c r="G10582" i="1"/>
  <c r="F10582" i="1"/>
  <c r="G10581" i="1"/>
  <c r="F10581" i="1"/>
  <c r="G10580" i="1"/>
  <c r="F10580" i="1"/>
  <c r="G10579" i="1"/>
  <c r="F10579" i="1"/>
  <c r="G10578" i="1"/>
  <c r="F10578" i="1"/>
  <c r="G10577" i="1"/>
  <c r="F10577" i="1"/>
  <c r="G10576" i="1"/>
  <c r="F10576" i="1"/>
  <c r="G10575" i="1"/>
  <c r="F10575" i="1"/>
  <c r="G10574" i="1"/>
  <c r="F10574" i="1"/>
  <c r="G10573" i="1"/>
  <c r="F10573" i="1"/>
  <c r="G10572" i="1"/>
  <c r="F10572" i="1"/>
  <c r="G10571" i="1"/>
  <c r="F10571" i="1"/>
  <c r="G10570" i="1"/>
  <c r="F10570" i="1"/>
  <c r="G10569" i="1"/>
  <c r="F10569" i="1"/>
  <c r="G10568" i="1"/>
  <c r="F10568" i="1"/>
  <c r="G10567" i="1"/>
  <c r="F10567" i="1"/>
  <c r="G10566" i="1"/>
  <c r="F10566" i="1"/>
  <c r="G10565" i="1"/>
  <c r="F10565" i="1"/>
  <c r="G10564" i="1"/>
  <c r="F10564" i="1"/>
  <c r="G10563" i="1"/>
  <c r="F10563" i="1"/>
  <c r="G10562" i="1"/>
  <c r="F10562" i="1"/>
  <c r="G10561" i="1"/>
  <c r="F10561" i="1"/>
  <c r="G10560" i="1"/>
  <c r="F10560" i="1"/>
  <c r="G10559" i="1"/>
  <c r="F10559" i="1"/>
  <c r="G10558" i="1"/>
  <c r="F10558" i="1"/>
  <c r="G10557" i="1"/>
  <c r="F10557" i="1"/>
  <c r="G10556" i="1"/>
  <c r="F10556" i="1"/>
  <c r="G10555" i="1"/>
  <c r="F10555" i="1"/>
  <c r="G10554" i="1"/>
  <c r="F10554" i="1"/>
  <c r="G10553" i="1"/>
  <c r="F10553" i="1"/>
  <c r="G10552" i="1"/>
  <c r="F10552" i="1"/>
  <c r="G10551" i="1"/>
  <c r="F10551" i="1"/>
  <c r="G10550" i="1"/>
  <c r="F10550" i="1"/>
  <c r="G10549" i="1"/>
  <c r="F10549" i="1"/>
  <c r="G10548" i="1"/>
  <c r="F10548" i="1"/>
  <c r="G10547" i="1"/>
  <c r="F10547" i="1"/>
  <c r="G10546" i="1"/>
  <c r="F10546" i="1"/>
  <c r="G10545" i="1"/>
  <c r="F10545" i="1"/>
  <c r="G10544" i="1"/>
  <c r="F10544" i="1"/>
  <c r="G10543" i="1"/>
  <c r="F10543" i="1"/>
  <c r="G10542" i="1"/>
  <c r="F10542" i="1"/>
  <c r="G10541" i="1"/>
  <c r="F10541" i="1"/>
  <c r="G10540" i="1"/>
  <c r="F10540" i="1"/>
  <c r="G10539" i="1"/>
  <c r="F10539" i="1"/>
  <c r="G10538" i="1"/>
  <c r="F10538" i="1"/>
  <c r="G10537" i="1"/>
  <c r="F10537" i="1"/>
  <c r="G10536" i="1"/>
  <c r="F10536" i="1"/>
  <c r="G10535" i="1"/>
  <c r="F10535" i="1"/>
  <c r="G10534" i="1"/>
  <c r="F10534" i="1"/>
  <c r="G10533" i="1"/>
  <c r="F10533" i="1"/>
  <c r="G10532" i="1"/>
  <c r="F10532" i="1"/>
  <c r="G10531" i="1"/>
  <c r="F10531" i="1"/>
  <c r="G10530" i="1"/>
  <c r="F10530" i="1"/>
  <c r="G10529" i="1"/>
  <c r="F10529" i="1"/>
  <c r="G10528" i="1"/>
  <c r="F10528" i="1"/>
  <c r="G10527" i="1"/>
  <c r="F10527" i="1"/>
  <c r="G10526" i="1"/>
  <c r="F10526" i="1"/>
  <c r="G10525" i="1"/>
  <c r="F10525" i="1"/>
  <c r="G10524" i="1"/>
  <c r="F10524" i="1"/>
  <c r="G10523" i="1"/>
  <c r="F10523" i="1"/>
  <c r="G10522" i="1"/>
  <c r="F10522" i="1"/>
  <c r="G10521" i="1"/>
  <c r="F10521" i="1"/>
  <c r="G10520" i="1"/>
  <c r="F10520" i="1"/>
  <c r="G10519" i="1"/>
  <c r="F10519" i="1"/>
  <c r="G10518" i="1"/>
  <c r="F10518" i="1"/>
  <c r="G10517" i="1"/>
  <c r="F10517" i="1"/>
  <c r="G10516" i="1"/>
  <c r="F10516" i="1"/>
  <c r="G10515" i="1"/>
  <c r="F10515" i="1"/>
  <c r="G10514" i="1"/>
  <c r="F10514" i="1"/>
  <c r="G10513" i="1"/>
  <c r="F10513" i="1"/>
  <c r="G10512" i="1"/>
  <c r="F10512" i="1"/>
  <c r="G10511" i="1"/>
  <c r="F10511" i="1"/>
  <c r="G10510" i="1"/>
  <c r="F10510" i="1"/>
  <c r="G10509" i="1"/>
  <c r="F10509" i="1"/>
  <c r="G10508" i="1"/>
  <c r="F10508" i="1"/>
  <c r="G10507" i="1"/>
  <c r="F10507" i="1"/>
  <c r="G10506" i="1"/>
  <c r="F10506" i="1"/>
  <c r="G10505" i="1"/>
  <c r="F10505" i="1"/>
  <c r="G10504" i="1"/>
  <c r="F10504" i="1"/>
  <c r="G10503" i="1"/>
  <c r="F10503" i="1"/>
  <c r="G10502" i="1"/>
  <c r="F10502" i="1"/>
  <c r="G10501" i="1"/>
  <c r="F10501" i="1"/>
  <c r="G10500" i="1"/>
  <c r="F10500" i="1"/>
  <c r="G10499" i="1"/>
  <c r="F10499" i="1"/>
  <c r="G10498" i="1"/>
  <c r="F10498" i="1"/>
  <c r="G10497" i="1"/>
  <c r="F10497" i="1"/>
  <c r="G10496" i="1"/>
  <c r="F10496" i="1"/>
  <c r="G10495" i="1"/>
  <c r="F10495" i="1"/>
  <c r="G10494" i="1"/>
  <c r="F10494" i="1"/>
  <c r="G10493" i="1"/>
  <c r="F10493" i="1"/>
  <c r="G10492" i="1"/>
  <c r="F10492" i="1"/>
  <c r="G10491" i="1"/>
  <c r="F10491" i="1"/>
  <c r="G10490" i="1"/>
  <c r="F10490" i="1"/>
  <c r="G10489" i="1"/>
  <c r="F10489" i="1"/>
  <c r="G10488" i="1"/>
  <c r="F10488" i="1"/>
  <c r="G10487" i="1"/>
  <c r="F10487" i="1"/>
  <c r="G10486" i="1"/>
  <c r="F10486" i="1"/>
  <c r="G10485" i="1"/>
  <c r="F10485" i="1"/>
  <c r="G10484" i="1"/>
  <c r="F10484" i="1"/>
  <c r="G10483" i="1"/>
  <c r="F10483" i="1"/>
  <c r="G10482" i="1"/>
  <c r="F10482" i="1"/>
  <c r="G10481" i="1"/>
  <c r="F10481" i="1"/>
  <c r="G10480" i="1"/>
  <c r="F10480" i="1"/>
  <c r="G10479" i="1"/>
  <c r="F10479" i="1"/>
  <c r="G10478" i="1"/>
  <c r="F10478" i="1"/>
  <c r="G10477" i="1"/>
  <c r="F10477" i="1"/>
  <c r="G10476" i="1"/>
  <c r="F10476" i="1"/>
  <c r="G10475" i="1"/>
  <c r="F10475" i="1"/>
  <c r="G10474" i="1"/>
  <c r="F10474" i="1"/>
  <c r="G10473" i="1"/>
  <c r="F10473" i="1"/>
  <c r="G10472" i="1"/>
  <c r="F10472" i="1"/>
  <c r="G10471" i="1"/>
  <c r="F10471" i="1"/>
  <c r="G10470" i="1"/>
  <c r="F10470" i="1"/>
  <c r="G10469" i="1"/>
  <c r="F10469" i="1"/>
  <c r="G10468" i="1"/>
  <c r="F10468" i="1"/>
  <c r="G10467" i="1"/>
  <c r="F10467" i="1"/>
  <c r="G10466" i="1"/>
  <c r="F10466" i="1"/>
  <c r="G10465" i="1"/>
  <c r="F10465" i="1"/>
  <c r="G10464" i="1"/>
  <c r="F10464" i="1"/>
  <c r="G10463" i="1"/>
  <c r="F10463" i="1"/>
  <c r="G10462" i="1"/>
  <c r="F10462" i="1"/>
  <c r="G10461" i="1"/>
  <c r="F10461" i="1"/>
  <c r="G10460" i="1"/>
  <c r="F10460" i="1"/>
  <c r="G10459" i="1"/>
  <c r="F10459" i="1"/>
  <c r="G10458" i="1"/>
  <c r="F10458" i="1"/>
  <c r="G10457" i="1"/>
  <c r="F10457" i="1"/>
  <c r="G10456" i="1"/>
  <c r="F10456" i="1"/>
  <c r="G10455" i="1"/>
  <c r="F10455" i="1"/>
  <c r="G10454" i="1"/>
  <c r="F10454" i="1"/>
  <c r="G10453" i="1"/>
  <c r="F10453" i="1"/>
  <c r="G10452" i="1"/>
  <c r="F10452" i="1"/>
  <c r="G10451" i="1"/>
  <c r="F10451" i="1"/>
  <c r="G10450" i="1"/>
  <c r="F10450" i="1"/>
  <c r="G10449" i="1"/>
  <c r="F10449" i="1"/>
  <c r="G10448" i="1"/>
  <c r="F10448" i="1"/>
  <c r="G10447" i="1"/>
  <c r="F10447" i="1"/>
  <c r="G10446" i="1"/>
  <c r="F10446" i="1"/>
  <c r="G10445" i="1"/>
  <c r="F10445" i="1"/>
  <c r="G10444" i="1"/>
  <c r="F10444" i="1"/>
  <c r="G10443" i="1"/>
  <c r="F10443" i="1"/>
  <c r="G10442" i="1"/>
  <c r="F10442" i="1"/>
  <c r="G10441" i="1"/>
  <c r="F10441" i="1"/>
  <c r="G10440" i="1"/>
  <c r="F10440" i="1"/>
  <c r="G10439" i="1"/>
  <c r="F10439" i="1"/>
  <c r="G10438" i="1"/>
  <c r="F10438" i="1"/>
  <c r="G10437" i="1"/>
  <c r="F10437" i="1"/>
  <c r="G10436" i="1"/>
  <c r="F10436" i="1"/>
  <c r="G10435" i="1"/>
  <c r="F10435" i="1"/>
  <c r="G10434" i="1"/>
  <c r="F10434" i="1"/>
  <c r="G10433" i="1"/>
  <c r="F10433" i="1"/>
  <c r="G10432" i="1"/>
  <c r="F10432" i="1"/>
  <c r="G10431" i="1"/>
  <c r="F10431" i="1"/>
  <c r="G10430" i="1"/>
  <c r="F10430" i="1"/>
  <c r="G10429" i="1"/>
  <c r="F10429" i="1"/>
  <c r="G10428" i="1"/>
  <c r="F10428" i="1"/>
  <c r="G10427" i="1"/>
  <c r="F10427" i="1"/>
  <c r="G10426" i="1"/>
  <c r="F10426" i="1"/>
  <c r="G10425" i="1"/>
  <c r="F10425" i="1"/>
  <c r="G10424" i="1"/>
  <c r="F10424" i="1"/>
  <c r="G10423" i="1"/>
  <c r="F10423" i="1"/>
  <c r="G10422" i="1"/>
  <c r="F10422" i="1"/>
  <c r="G10421" i="1"/>
  <c r="F10421" i="1"/>
  <c r="G10420" i="1"/>
  <c r="F10420" i="1"/>
  <c r="G10419" i="1"/>
  <c r="F10419" i="1"/>
  <c r="G10418" i="1"/>
  <c r="F10418" i="1"/>
  <c r="G10417" i="1"/>
  <c r="F10417" i="1"/>
  <c r="G10416" i="1"/>
  <c r="F10416" i="1"/>
  <c r="G10415" i="1"/>
  <c r="F10415" i="1"/>
  <c r="G10414" i="1"/>
  <c r="F10414" i="1"/>
  <c r="G10413" i="1"/>
  <c r="F10413" i="1"/>
  <c r="G10412" i="1"/>
  <c r="F10412" i="1"/>
  <c r="G10411" i="1"/>
  <c r="F10411" i="1"/>
  <c r="G10410" i="1"/>
  <c r="F10410" i="1"/>
  <c r="G10409" i="1"/>
  <c r="F10409" i="1"/>
  <c r="G10408" i="1"/>
  <c r="F10408" i="1"/>
  <c r="G10407" i="1"/>
  <c r="F10407" i="1"/>
  <c r="G10406" i="1"/>
  <c r="F10406" i="1"/>
  <c r="G10405" i="1"/>
  <c r="F10405" i="1"/>
  <c r="G10404" i="1"/>
  <c r="F10404" i="1"/>
  <c r="G10403" i="1"/>
  <c r="F10403" i="1"/>
  <c r="G10402" i="1"/>
  <c r="F10402" i="1"/>
  <c r="G10401" i="1"/>
  <c r="F10401" i="1"/>
  <c r="G10400" i="1"/>
  <c r="F10400" i="1"/>
  <c r="G10399" i="1"/>
  <c r="F10399" i="1"/>
  <c r="G10398" i="1"/>
  <c r="F10398" i="1"/>
  <c r="G10397" i="1"/>
  <c r="F10397" i="1"/>
  <c r="G10396" i="1"/>
  <c r="F10396" i="1"/>
  <c r="G10395" i="1"/>
  <c r="F10395" i="1"/>
  <c r="G10394" i="1"/>
  <c r="F10394" i="1"/>
  <c r="G10393" i="1"/>
  <c r="F10393" i="1"/>
  <c r="G10392" i="1"/>
  <c r="F10392" i="1"/>
  <c r="G10391" i="1"/>
  <c r="F10391" i="1"/>
  <c r="G10390" i="1"/>
  <c r="F10390" i="1"/>
  <c r="G10389" i="1"/>
  <c r="F10389" i="1"/>
  <c r="G10388" i="1"/>
  <c r="F10388" i="1"/>
  <c r="G10387" i="1"/>
  <c r="F10387" i="1"/>
  <c r="G10386" i="1"/>
  <c r="F10386" i="1"/>
  <c r="G10385" i="1"/>
  <c r="F10385" i="1"/>
  <c r="G10384" i="1"/>
  <c r="F10384" i="1"/>
  <c r="G10383" i="1"/>
  <c r="F10383" i="1"/>
  <c r="G10382" i="1"/>
  <c r="F10382" i="1"/>
  <c r="G10381" i="1"/>
  <c r="F10381" i="1"/>
  <c r="G10380" i="1"/>
  <c r="F10380" i="1"/>
  <c r="G10379" i="1"/>
  <c r="F10379" i="1"/>
  <c r="G10378" i="1"/>
  <c r="F10378" i="1"/>
  <c r="G10377" i="1"/>
  <c r="F10377" i="1"/>
  <c r="G10376" i="1"/>
  <c r="F10376" i="1"/>
  <c r="G10375" i="1"/>
  <c r="F10375" i="1"/>
  <c r="G10374" i="1"/>
  <c r="F10374" i="1"/>
  <c r="G10373" i="1"/>
  <c r="F10373" i="1"/>
  <c r="G10372" i="1"/>
  <c r="F10372" i="1"/>
  <c r="G10371" i="1"/>
  <c r="F10371" i="1"/>
  <c r="G10370" i="1"/>
  <c r="F10370" i="1"/>
  <c r="G10369" i="1"/>
  <c r="F10369" i="1"/>
  <c r="G10368" i="1"/>
  <c r="F10368" i="1"/>
  <c r="G10367" i="1"/>
  <c r="F10367" i="1"/>
  <c r="G10366" i="1"/>
  <c r="F10366" i="1"/>
  <c r="G10365" i="1"/>
  <c r="F10365" i="1"/>
  <c r="G10364" i="1"/>
  <c r="F10364" i="1"/>
  <c r="G10363" i="1"/>
  <c r="F10363" i="1"/>
  <c r="G10362" i="1"/>
  <c r="F10362" i="1"/>
  <c r="G10361" i="1"/>
  <c r="F10361" i="1"/>
  <c r="G10360" i="1"/>
  <c r="F10360" i="1"/>
  <c r="G10359" i="1"/>
  <c r="F10359" i="1"/>
  <c r="G10358" i="1"/>
  <c r="F10358" i="1"/>
  <c r="G10357" i="1"/>
  <c r="F10357" i="1"/>
  <c r="G10356" i="1"/>
  <c r="F10356" i="1"/>
  <c r="G10355" i="1"/>
  <c r="F10355" i="1"/>
  <c r="G10354" i="1"/>
  <c r="F10354" i="1"/>
  <c r="G10353" i="1"/>
  <c r="F10353" i="1"/>
  <c r="G10352" i="1"/>
  <c r="F10352" i="1"/>
  <c r="G10351" i="1"/>
  <c r="F10351" i="1"/>
  <c r="G10350" i="1"/>
  <c r="F10350" i="1"/>
  <c r="G10349" i="1"/>
  <c r="F10349" i="1"/>
  <c r="G10348" i="1"/>
  <c r="F10348" i="1"/>
  <c r="G10347" i="1"/>
  <c r="F10347" i="1"/>
  <c r="G10346" i="1"/>
  <c r="F10346" i="1"/>
  <c r="G10345" i="1"/>
  <c r="F10345" i="1"/>
  <c r="G10344" i="1"/>
  <c r="F10344" i="1"/>
  <c r="G10343" i="1"/>
  <c r="F10343" i="1"/>
  <c r="G10342" i="1"/>
  <c r="F10342" i="1"/>
  <c r="G10341" i="1"/>
  <c r="F10341" i="1"/>
  <c r="G10340" i="1"/>
  <c r="F10340" i="1"/>
  <c r="G10339" i="1"/>
  <c r="F10339" i="1"/>
  <c r="G10338" i="1"/>
  <c r="F10338" i="1"/>
  <c r="G10337" i="1"/>
  <c r="F10337" i="1"/>
  <c r="G10336" i="1"/>
  <c r="F10336" i="1"/>
  <c r="G10335" i="1"/>
  <c r="F10335" i="1"/>
  <c r="G10334" i="1"/>
  <c r="F10334" i="1"/>
  <c r="G10333" i="1"/>
  <c r="F10333" i="1"/>
  <c r="G10332" i="1"/>
  <c r="F10332" i="1"/>
  <c r="G10331" i="1"/>
  <c r="F10331" i="1"/>
  <c r="G10330" i="1"/>
  <c r="F10330" i="1"/>
  <c r="G10329" i="1"/>
  <c r="F10329" i="1"/>
  <c r="G10328" i="1"/>
  <c r="F10328" i="1"/>
  <c r="G10327" i="1"/>
  <c r="F10327" i="1"/>
  <c r="G10326" i="1"/>
  <c r="F10326" i="1"/>
  <c r="G10325" i="1"/>
  <c r="F10325" i="1"/>
  <c r="G10324" i="1"/>
  <c r="F10324" i="1"/>
  <c r="G10323" i="1"/>
  <c r="F10323" i="1"/>
  <c r="G10322" i="1"/>
  <c r="F10322" i="1"/>
  <c r="G10321" i="1"/>
  <c r="F10321" i="1"/>
  <c r="G10320" i="1"/>
  <c r="F10320" i="1"/>
  <c r="G10319" i="1"/>
  <c r="F10319" i="1"/>
  <c r="G10318" i="1"/>
  <c r="F10318" i="1"/>
  <c r="G10317" i="1"/>
  <c r="F10317" i="1"/>
  <c r="G10316" i="1"/>
  <c r="F10316" i="1"/>
  <c r="G10315" i="1"/>
  <c r="F10315" i="1"/>
  <c r="G10314" i="1"/>
  <c r="F10314" i="1"/>
  <c r="G10313" i="1"/>
  <c r="F10313" i="1"/>
  <c r="G10312" i="1"/>
  <c r="F10312" i="1"/>
  <c r="G10311" i="1"/>
  <c r="F10311" i="1"/>
  <c r="G10310" i="1"/>
  <c r="F10310" i="1"/>
  <c r="G10309" i="1"/>
  <c r="F10309" i="1"/>
  <c r="G10308" i="1"/>
  <c r="F10308" i="1"/>
  <c r="G10307" i="1"/>
  <c r="F10307" i="1"/>
  <c r="G10306" i="1"/>
  <c r="F10306" i="1"/>
  <c r="G10305" i="1"/>
  <c r="F10305" i="1"/>
  <c r="G10304" i="1"/>
  <c r="F10304" i="1"/>
  <c r="G10303" i="1"/>
  <c r="F10303" i="1"/>
  <c r="G10302" i="1"/>
  <c r="F10302" i="1"/>
  <c r="G10301" i="1"/>
  <c r="F10301" i="1"/>
  <c r="G10300" i="1"/>
  <c r="F10300" i="1"/>
  <c r="G10299" i="1"/>
  <c r="F10299" i="1"/>
  <c r="G10298" i="1"/>
  <c r="F10298" i="1"/>
  <c r="G10297" i="1"/>
  <c r="F10297" i="1"/>
  <c r="G10296" i="1"/>
  <c r="F10296" i="1"/>
  <c r="G10295" i="1"/>
  <c r="F10295" i="1"/>
  <c r="G10294" i="1"/>
  <c r="F10294" i="1"/>
  <c r="G10293" i="1"/>
  <c r="F10293" i="1"/>
  <c r="G10292" i="1"/>
  <c r="F10292" i="1"/>
  <c r="G10291" i="1"/>
  <c r="F10291" i="1"/>
  <c r="G10290" i="1"/>
  <c r="F10290" i="1"/>
  <c r="G10289" i="1"/>
  <c r="F10289" i="1"/>
  <c r="G10288" i="1"/>
  <c r="F10288" i="1"/>
  <c r="G10287" i="1"/>
  <c r="F10287" i="1"/>
  <c r="G10286" i="1"/>
  <c r="F10286" i="1"/>
  <c r="G10285" i="1"/>
  <c r="F10285" i="1"/>
  <c r="G10284" i="1"/>
  <c r="F10284" i="1"/>
  <c r="G10283" i="1"/>
  <c r="F10283" i="1"/>
  <c r="G10282" i="1"/>
  <c r="F10282" i="1"/>
  <c r="G10281" i="1"/>
  <c r="F10281" i="1"/>
  <c r="G10280" i="1"/>
  <c r="F10280" i="1"/>
  <c r="G10279" i="1"/>
  <c r="F10279" i="1"/>
  <c r="G10278" i="1"/>
  <c r="F10278" i="1"/>
  <c r="G10277" i="1"/>
  <c r="F10277" i="1"/>
  <c r="G10276" i="1"/>
  <c r="F10276" i="1"/>
  <c r="G10275" i="1"/>
  <c r="F10275" i="1"/>
  <c r="G10274" i="1"/>
  <c r="F10274" i="1"/>
  <c r="G10273" i="1"/>
  <c r="F10273" i="1"/>
  <c r="G10272" i="1"/>
  <c r="F10272" i="1"/>
  <c r="G10271" i="1"/>
  <c r="F10271" i="1"/>
  <c r="G10270" i="1"/>
  <c r="F10270" i="1"/>
  <c r="G10269" i="1"/>
  <c r="F10269" i="1"/>
  <c r="G10268" i="1"/>
  <c r="F10268" i="1"/>
  <c r="G10267" i="1"/>
  <c r="F10267" i="1"/>
  <c r="G10266" i="1"/>
  <c r="F10266" i="1"/>
  <c r="G10265" i="1"/>
  <c r="F10265" i="1"/>
  <c r="G10264" i="1"/>
  <c r="F10264" i="1"/>
  <c r="G10263" i="1"/>
  <c r="F10263" i="1"/>
  <c r="G10262" i="1"/>
  <c r="F10262" i="1"/>
  <c r="G10261" i="1"/>
  <c r="F10261" i="1"/>
  <c r="G10260" i="1"/>
  <c r="F10260" i="1"/>
  <c r="G10259" i="1"/>
  <c r="F10259" i="1"/>
  <c r="G10258" i="1"/>
  <c r="F10258" i="1"/>
  <c r="G10257" i="1"/>
  <c r="F10257" i="1"/>
  <c r="G10256" i="1"/>
  <c r="F10256" i="1"/>
  <c r="G10255" i="1"/>
  <c r="F10255" i="1"/>
  <c r="G10254" i="1"/>
  <c r="F10254" i="1"/>
  <c r="G10253" i="1"/>
  <c r="F10253" i="1"/>
  <c r="G10252" i="1"/>
  <c r="F10252" i="1"/>
  <c r="G10251" i="1"/>
  <c r="F10251" i="1"/>
  <c r="G10250" i="1"/>
  <c r="F10250" i="1"/>
  <c r="G10249" i="1"/>
  <c r="F10249" i="1"/>
  <c r="G10248" i="1"/>
  <c r="F10248" i="1"/>
  <c r="G10247" i="1"/>
  <c r="F10247" i="1"/>
  <c r="G10246" i="1"/>
  <c r="F10246" i="1"/>
  <c r="G10245" i="1"/>
  <c r="F10245" i="1"/>
  <c r="G10244" i="1"/>
  <c r="F10244" i="1"/>
  <c r="G10243" i="1"/>
  <c r="F10243" i="1"/>
  <c r="G10242" i="1"/>
  <c r="F10242" i="1"/>
  <c r="G10241" i="1"/>
  <c r="F10241" i="1"/>
  <c r="G10240" i="1"/>
  <c r="F10240" i="1"/>
  <c r="G10239" i="1"/>
  <c r="F10239" i="1"/>
  <c r="G10238" i="1"/>
  <c r="F10238" i="1"/>
  <c r="G10237" i="1"/>
  <c r="F10237" i="1"/>
  <c r="G10236" i="1"/>
  <c r="F10236" i="1"/>
  <c r="G10235" i="1"/>
  <c r="F10235" i="1"/>
  <c r="G10234" i="1"/>
  <c r="F10234" i="1"/>
  <c r="G10233" i="1"/>
  <c r="F10233" i="1"/>
  <c r="G10232" i="1"/>
  <c r="F10232" i="1"/>
  <c r="G10231" i="1"/>
  <c r="F10231" i="1"/>
  <c r="G10230" i="1"/>
  <c r="F10230" i="1"/>
  <c r="G10229" i="1"/>
  <c r="F10229" i="1"/>
  <c r="G10228" i="1"/>
  <c r="F10228" i="1"/>
  <c r="G10227" i="1"/>
  <c r="F10227" i="1"/>
  <c r="G10226" i="1"/>
  <c r="F10226" i="1"/>
  <c r="G10225" i="1"/>
  <c r="F10225" i="1"/>
  <c r="G10224" i="1"/>
  <c r="F10224" i="1"/>
  <c r="G10223" i="1"/>
  <c r="F10223" i="1"/>
  <c r="G10222" i="1"/>
  <c r="F10222" i="1"/>
  <c r="G10221" i="1"/>
  <c r="F10221" i="1"/>
  <c r="G10220" i="1"/>
  <c r="F10220" i="1"/>
  <c r="G10219" i="1"/>
  <c r="F10219" i="1"/>
  <c r="G10218" i="1"/>
  <c r="F10218" i="1"/>
  <c r="G10217" i="1"/>
  <c r="F10217" i="1"/>
  <c r="G10216" i="1"/>
  <c r="F10216" i="1"/>
  <c r="G10215" i="1"/>
  <c r="F10215" i="1"/>
  <c r="G10214" i="1"/>
  <c r="F10214" i="1"/>
  <c r="G10213" i="1"/>
  <c r="F10213" i="1"/>
  <c r="G10212" i="1"/>
  <c r="F10212" i="1"/>
  <c r="G10211" i="1"/>
  <c r="F10211" i="1"/>
  <c r="G10210" i="1"/>
  <c r="F10210" i="1"/>
  <c r="G10209" i="1"/>
  <c r="F10209" i="1"/>
  <c r="G10208" i="1"/>
  <c r="F10208" i="1"/>
  <c r="G10207" i="1"/>
  <c r="F10207" i="1"/>
  <c r="G10206" i="1"/>
  <c r="F10206" i="1"/>
  <c r="G10205" i="1"/>
  <c r="F10205" i="1"/>
  <c r="G10204" i="1"/>
  <c r="F10204" i="1"/>
  <c r="G10203" i="1"/>
  <c r="F10203" i="1"/>
  <c r="G10202" i="1"/>
  <c r="F10202" i="1"/>
  <c r="G10201" i="1"/>
  <c r="F10201" i="1"/>
  <c r="G10200" i="1"/>
  <c r="F10200" i="1"/>
  <c r="G10199" i="1"/>
  <c r="F10199" i="1"/>
  <c r="G10198" i="1"/>
  <c r="F10198" i="1"/>
  <c r="G10197" i="1"/>
  <c r="F10197" i="1"/>
  <c r="G10196" i="1"/>
  <c r="F10196" i="1"/>
  <c r="G10195" i="1"/>
  <c r="F10195" i="1"/>
  <c r="G10194" i="1"/>
  <c r="F10194" i="1"/>
  <c r="G10193" i="1"/>
  <c r="F10193" i="1"/>
  <c r="G10192" i="1"/>
  <c r="F10192" i="1"/>
  <c r="G10191" i="1"/>
  <c r="F10191" i="1"/>
  <c r="G10190" i="1"/>
  <c r="F10190" i="1"/>
  <c r="G10189" i="1"/>
  <c r="F10189" i="1"/>
  <c r="G10188" i="1"/>
  <c r="F10188" i="1"/>
  <c r="G10187" i="1"/>
  <c r="F10187" i="1"/>
  <c r="G10186" i="1"/>
  <c r="F10186" i="1"/>
  <c r="G10185" i="1"/>
  <c r="F10185" i="1"/>
  <c r="G10184" i="1"/>
  <c r="F10184" i="1"/>
  <c r="G10183" i="1"/>
  <c r="F10183" i="1"/>
  <c r="G10182" i="1"/>
  <c r="F10182" i="1"/>
  <c r="G10181" i="1"/>
  <c r="F10181" i="1"/>
  <c r="G10180" i="1"/>
  <c r="F10180" i="1"/>
  <c r="G10179" i="1"/>
  <c r="F10179" i="1"/>
  <c r="G10178" i="1"/>
  <c r="F10178" i="1"/>
  <c r="G10177" i="1"/>
  <c r="F10177" i="1"/>
  <c r="G10176" i="1"/>
  <c r="F10176" i="1"/>
  <c r="G10175" i="1"/>
  <c r="F10175" i="1"/>
  <c r="G10174" i="1"/>
  <c r="F10174" i="1"/>
  <c r="G10173" i="1"/>
  <c r="F10173" i="1"/>
  <c r="G10172" i="1"/>
  <c r="F10172" i="1"/>
  <c r="G10171" i="1"/>
  <c r="F10171" i="1"/>
  <c r="G10170" i="1"/>
  <c r="F10170" i="1"/>
  <c r="G10169" i="1"/>
  <c r="F10169" i="1"/>
  <c r="G10168" i="1"/>
  <c r="F10168" i="1"/>
  <c r="G10167" i="1"/>
  <c r="F10167" i="1"/>
  <c r="G10166" i="1"/>
  <c r="F10166" i="1"/>
  <c r="G10165" i="1"/>
  <c r="F10165" i="1"/>
  <c r="G10164" i="1"/>
  <c r="F10164" i="1"/>
  <c r="G10163" i="1"/>
  <c r="F10163" i="1"/>
  <c r="G10162" i="1"/>
  <c r="F10162" i="1"/>
  <c r="G10161" i="1"/>
  <c r="F10161" i="1"/>
  <c r="G10160" i="1"/>
  <c r="F10160" i="1"/>
  <c r="G10159" i="1"/>
  <c r="F10159" i="1"/>
  <c r="G10158" i="1"/>
  <c r="F10158" i="1"/>
  <c r="G10157" i="1"/>
  <c r="F10157" i="1"/>
  <c r="G10156" i="1"/>
  <c r="F10156" i="1"/>
  <c r="G10155" i="1"/>
  <c r="F10155" i="1"/>
  <c r="G10154" i="1"/>
  <c r="F10154" i="1"/>
  <c r="G10153" i="1"/>
  <c r="F10153" i="1"/>
  <c r="G10152" i="1"/>
  <c r="F10152" i="1"/>
  <c r="G10151" i="1"/>
  <c r="F10151" i="1"/>
  <c r="G10150" i="1"/>
  <c r="F10150" i="1"/>
  <c r="G10149" i="1"/>
  <c r="F10149" i="1"/>
  <c r="G10148" i="1"/>
  <c r="F10148" i="1"/>
  <c r="G10147" i="1"/>
  <c r="F10147" i="1"/>
  <c r="G10146" i="1"/>
  <c r="F10146" i="1"/>
  <c r="G10145" i="1"/>
  <c r="F10145" i="1"/>
  <c r="G10144" i="1"/>
  <c r="F10144" i="1"/>
  <c r="G10143" i="1"/>
  <c r="F10143" i="1"/>
  <c r="G10142" i="1"/>
  <c r="F10142" i="1"/>
  <c r="G10141" i="1"/>
  <c r="F10141" i="1"/>
  <c r="G10140" i="1"/>
  <c r="F10140" i="1"/>
  <c r="G10139" i="1"/>
  <c r="F10139" i="1"/>
  <c r="G10138" i="1"/>
  <c r="F10138" i="1"/>
  <c r="G10137" i="1"/>
  <c r="F10137" i="1"/>
  <c r="G10136" i="1"/>
  <c r="F10136" i="1"/>
  <c r="G10135" i="1"/>
  <c r="F10135" i="1"/>
  <c r="G10134" i="1"/>
  <c r="F10134" i="1"/>
  <c r="G10133" i="1"/>
  <c r="F10133" i="1"/>
  <c r="G10132" i="1"/>
  <c r="F10132" i="1"/>
  <c r="G10131" i="1"/>
  <c r="F10131" i="1"/>
  <c r="G10130" i="1"/>
  <c r="F10130" i="1"/>
  <c r="G10129" i="1"/>
  <c r="F10129" i="1"/>
  <c r="G10128" i="1"/>
  <c r="F10128" i="1"/>
  <c r="G10127" i="1"/>
  <c r="F10127" i="1"/>
  <c r="G10126" i="1"/>
  <c r="F10126" i="1"/>
  <c r="G10125" i="1"/>
  <c r="F10125" i="1"/>
  <c r="G10124" i="1"/>
  <c r="F10124" i="1"/>
  <c r="G10123" i="1"/>
  <c r="F10123" i="1"/>
  <c r="G10122" i="1"/>
  <c r="F10122" i="1"/>
  <c r="G10121" i="1"/>
  <c r="F10121" i="1"/>
  <c r="G10120" i="1"/>
  <c r="F10120" i="1"/>
  <c r="G10119" i="1"/>
  <c r="F10119" i="1"/>
  <c r="G10118" i="1"/>
  <c r="F10118" i="1"/>
  <c r="G10117" i="1"/>
  <c r="F10117" i="1"/>
  <c r="G10116" i="1"/>
  <c r="F10116" i="1"/>
  <c r="G10115" i="1"/>
  <c r="F10115" i="1"/>
  <c r="G10114" i="1"/>
  <c r="F10114" i="1"/>
  <c r="G10113" i="1"/>
  <c r="F10113" i="1"/>
  <c r="G10112" i="1"/>
  <c r="F10112" i="1"/>
  <c r="G10111" i="1"/>
  <c r="F10111" i="1"/>
  <c r="G10110" i="1"/>
  <c r="F10110" i="1"/>
  <c r="G10109" i="1"/>
  <c r="F10109" i="1"/>
  <c r="G10108" i="1"/>
  <c r="F10108" i="1"/>
  <c r="G10107" i="1"/>
  <c r="F10107" i="1"/>
  <c r="G10106" i="1"/>
  <c r="F10106" i="1"/>
  <c r="G10105" i="1"/>
  <c r="F10105" i="1"/>
  <c r="G10104" i="1"/>
  <c r="F10104" i="1"/>
  <c r="G10103" i="1"/>
  <c r="F10103" i="1"/>
  <c r="G10102" i="1"/>
  <c r="F10102" i="1"/>
  <c r="G10101" i="1"/>
  <c r="F10101" i="1"/>
  <c r="G10100" i="1"/>
  <c r="F10100" i="1"/>
  <c r="G10099" i="1"/>
  <c r="F10099" i="1"/>
  <c r="G10098" i="1"/>
  <c r="F10098" i="1"/>
  <c r="G10097" i="1"/>
  <c r="F10097" i="1"/>
  <c r="G10096" i="1"/>
  <c r="F10096" i="1"/>
  <c r="G10095" i="1"/>
  <c r="F10095" i="1"/>
  <c r="G10094" i="1"/>
  <c r="F10094" i="1"/>
  <c r="G10093" i="1"/>
  <c r="F10093" i="1"/>
  <c r="G10092" i="1"/>
  <c r="F10092" i="1"/>
  <c r="G10091" i="1"/>
  <c r="F10091" i="1"/>
  <c r="G10090" i="1"/>
  <c r="F10090" i="1"/>
  <c r="G10089" i="1"/>
  <c r="F10089" i="1"/>
  <c r="G10088" i="1"/>
  <c r="F10088" i="1"/>
  <c r="G10087" i="1"/>
  <c r="F10087" i="1"/>
  <c r="G10086" i="1"/>
  <c r="F10086" i="1"/>
  <c r="G10085" i="1"/>
  <c r="F10085" i="1"/>
  <c r="G10084" i="1"/>
  <c r="F10084" i="1"/>
  <c r="G10083" i="1"/>
  <c r="F10083" i="1"/>
  <c r="G10082" i="1"/>
  <c r="F10082" i="1"/>
  <c r="G10081" i="1"/>
  <c r="F10081" i="1"/>
  <c r="G10080" i="1"/>
  <c r="F10080" i="1"/>
  <c r="G10079" i="1"/>
  <c r="F10079" i="1"/>
  <c r="G10078" i="1"/>
  <c r="F10078" i="1"/>
  <c r="G10077" i="1"/>
  <c r="F10077" i="1"/>
  <c r="G10076" i="1"/>
  <c r="F10076" i="1"/>
  <c r="G10075" i="1"/>
  <c r="F10075" i="1"/>
  <c r="G10074" i="1"/>
  <c r="F10074" i="1"/>
  <c r="G10073" i="1"/>
  <c r="F10073" i="1"/>
  <c r="G10072" i="1"/>
  <c r="F10072" i="1"/>
  <c r="G10071" i="1"/>
  <c r="F10071" i="1"/>
  <c r="G10070" i="1"/>
  <c r="F10070" i="1"/>
  <c r="G10069" i="1"/>
  <c r="F10069" i="1"/>
  <c r="G10068" i="1"/>
  <c r="F10068" i="1"/>
  <c r="G10067" i="1"/>
  <c r="F10067" i="1"/>
  <c r="G10066" i="1"/>
  <c r="F10066" i="1"/>
  <c r="G10065" i="1"/>
  <c r="F10065" i="1"/>
  <c r="G10064" i="1"/>
  <c r="F10064" i="1"/>
  <c r="G10063" i="1"/>
  <c r="F10063" i="1"/>
  <c r="G10062" i="1"/>
  <c r="F10062" i="1"/>
  <c r="G10061" i="1"/>
  <c r="F10061" i="1"/>
  <c r="G10060" i="1"/>
  <c r="F10060" i="1"/>
  <c r="G10059" i="1"/>
  <c r="F10059" i="1"/>
  <c r="G10058" i="1"/>
  <c r="F10058" i="1"/>
  <c r="G10057" i="1"/>
  <c r="F10057" i="1"/>
  <c r="G10056" i="1"/>
  <c r="F10056" i="1"/>
  <c r="G10055" i="1"/>
  <c r="F10055" i="1"/>
  <c r="G10054" i="1"/>
  <c r="F10054" i="1"/>
  <c r="G10053" i="1"/>
  <c r="F10053" i="1"/>
  <c r="G10052" i="1"/>
  <c r="F10052" i="1"/>
  <c r="G10051" i="1"/>
  <c r="F10051" i="1"/>
  <c r="G10050" i="1"/>
  <c r="F10050" i="1"/>
  <c r="G10049" i="1"/>
  <c r="F10049" i="1"/>
  <c r="G10048" i="1"/>
  <c r="F10048" i="1"/>
  <c r="G10047" i="1"/>
  <c r="F10047" i="1"/>
  <c r="G10046" i="1"/>
  <c r="F10046" i="1"/>
  <c r="G10045" i="1"/>
  <c r="F10045" i="1"/>
  <c r="G10044" i="1"/>
  <c r="F10044" i="1"/>
  <c r="G10043" i="1"/>
  <c r="F10043" i="1"/>
  <c r="G10042" i="1"/>
  <c r="F10042" i="1"/>
  <c r="G10041" i="1"/>
  <c r="F10041" i="1"/>
  <c r="G10040" i="1"/>
  <c r="F10040" i="1"/>
  <c r="G10039" i="1"/>
  <c r="F10039" i="1"/>
  <c r="G10038" i="1"/>
  <c r="F10038" i="1"/>
  <c r="G10037" i="1"/>
  <c r="F10037" i="1"/>
  <c r="G10036" i="1"/>
  <c r="F10036" i="1"/>
  <c r="G10035" i="1"/>
  <c r="F10035" i="1"/>
  <c r="G10034" i="1"/>
  <c r="F10034" i="1"/>
  <c r="G10033" i="1"/>
  <c r="F10033" i="1"/>
  <c r="G10032" i="1"/>
  <c r="F10032" i="1"/>
  <c r="G10031" i="1"/>
  <c r="F10031" i="1"/>
  <c r="G10030" i="1"/>
  <c r="F10030" i="1"/>
  <c r="G10029" i="1"/>
  <c r="F10029" i="1"/>
  <c r="G10028" i="1"/>
  <c r="F10028" i="1"/>
  <c r="G10027" i="1"/>
  <c r="F10027" i="1"/>
  <c r="G10026" i="1"/>
  <c r="F10026" i="1"/>
  <c r="G10025" i="1"/>
  <c r="F10025" i="1"/>
  <c r="G10024" i="1"/>
  <c r="F10024" i="1"/>
  <c r="G10023" i="1"/>
  <c r="F10023" i="1"/>
  <c r="G10022" i="1"/>
  <c r="F10022" i="1"/>
  <c r="G10021" i="1"/>
  <c r="F10021" i="1"/>
  <c r="G10020" i="1"/>
  <c r="F10020" i="1"/>
  <c r="G10019" i="1"/>
  <c r="F10019" i="1"/>
  <c r="G10018" i="1"/>
  <c r="F10018" i="1"/>
  <c r="G10017" i="1"/>
  <c r="F10017" i="1"/>
  <c r="G10016" i="1"/>
  <c r="F10016" i="1"/>
  <c r="G10015" i="1"/>
  <c r="F10015" i="1"/>
  <c r="G10014" i="1"/>
  <c r="F10014" i="1"/>
  <c r="G10013" i="1"/>
  <c r="F10013" i="1"/>
  <c r="G10012" i="1"/>
  <c r="F10012" i="1"/>
  <c r="G10011" i="1"/>
  <c r="F10011" i="1"/>
  <c r="G10010" i="1"/>
  <c r="F10010" i="1"/>
  <c r="G10009" i="1"/>
  <c r="F10009" i="1"/>
  <c r="G10008" i="1"/>
  <c r="F10008" i="1"/>
  <c r="G10007" i="1"/>
  <c r="F10007" i="1"/>
  <c r="G10006" i="1"/>
  <c r="F10006" i="1"/>
  <c r="G10005" i="1"/>
  <c r="F10005" i="1"/>
  <c r="G10004" i="1"/>
  <c r="F10004" i="1"/>
  <c r="G10003" i="1"/>
  <c r="F10003" i="1"/>
  <c r="G10002" i="1"/>
  <c r="F10002" i="1"/>
  <c r="G10001" i="1"/>
  <c r="F10001" i="1"/>
  <c r="G10000" i="1"/>
  <c r="F10000" i="1"/>
  <c r="G9999" i="1"/>
  <c r="F9999" i="1"/>
  <c r="G9998" i="1"/>
  <c r="F9998" i="1"/>
  <c r="G9997" i="1"/>
  <c r="F9997" i="1"/>
  <c r="G9996" i="1"/>
  <c r="F9996" i="1"/>
  <c r="G9995" i="1"/>
  <c r="F9995" i="1"/>
  <c r="G9994" i="1"/>
  <c r="F9994" i="1"/>
  <c r="G9993" i="1"/>
  <c r="F9993" i="1"/>
  <c r="G9992" i="1"/>
  <c r="F9992" i="1"/>
  <c r="G9991" i="1"/>
  <c r="F9991" i="1"/>
  <c r="G9990" i="1"/>
  <c r="F9990" i="1"/>
  <c r="G9989" i="1"/>
  <c r="F9989" i="1"/>
  <c r="G9988" i="1"/>
  <c r="F9988" i="1"/>
  <c r="G9987" i="1"/>
  <c r="F9987" i="1"/>
  <c r="G9986" i="1"/>
  <c r="F9986" i="1"/>
  <c r="G9985" i="1"/>
  <c r="F9985" i="1"/>
  <c r="G9984" i="1"/>
  <c r="F9984" i="1"/>
  <c r="G9983" i="1"/>
  <c r="F9983" i="1"/>
  <c r="G9982" i="1"/>
  <c r="F9982" i="1"/>
  <c r="G9981" i="1"/>
  <c r="F9981" i="1"/>
  <c r="G9980" i="1"/>
  <c r="F9980" i="1"/>
  <c r="G9979" i="1"/>
  <c r="F9979" i="1"/>
  <c r="G9978" i="1"/>
  <c r="F9978" i="1"/>
  <c r="G9977" i="1"/>
  <c r="F9977" i="1"/>
  <c r="G9976" i="1"/>
  <c r="F9976" i="1"/>
  <c r="G9975" i="1"/>
  <c r="F9975" i="1"/>
  <c r="G9974" i="1"/>
  <c r="F9974" i="1"/>
  <c r="G9973" i="1"/>
  <c r="F9973" i="1"/>
  <c r="G9972" i="1"/>
  <c r="F9972" i="1"/>
  <c r="G9971" i="1"/>
  <c r="F9971" i="1"/>
  <c r="G9970" i="1"/>
  <c r="F9970" i="1"/>
  <c r="G9969" i="1"/>
  <c r="F9969" i="1"/>
  <c r="G9968" i="1"/>
  <c r="F9968" i="1"/>
  <c r="G9967" i="1"/>
  <c r="F9967" i="1"/>
  <c r="G9966" i="1"/>
  <c r="F9966" i="1"/>
  <c r="G9965" i="1"/>
  <c r="F9965" i="1"/>
  <c r="G9964" i="1"/>
  <c r="F9964" i="1"/>
  <c r="G9963" i="1"/>
  <c r="F9963" i="1"/>
  <c r="G9962" i="1"/>
  <c r="F9962" i="1"/>
  <c r="G9961" i="1"/>
  <c r="F9961" i="1"/>
  <c r="G9960" i="1"/>
  <c r="F9960" i="1"/>
  <c r="G9959" i="1"/>
  <c r="F9959" i="1"/>
  <c r="G9958" i="1"/>
  <c r="F9958" i="1"/>
  <c r="G9957" i="1"/>
  <c r="F9957" i="1"/>
  <c r="G9956" i="1"/>
  <c r="F9956" i="1"/>
  <c r="G9955" i="1"/>
  <c r="F9955" i="1"/>
  <c r="G9954" i="1"/>
  <c r="F9954" i="1"/>
  <c r="G9953" i="1"/>
  <c r="F9953" i="1"/>
  <c r="G9952" i="1"/>
  <c r="F9952" i="1"/>
  <c r="G9951" i="1"/>
  <c r="F9951" i="1"/>
  <c r="G9950" i="1"/>
  <c r="F9950" i="1"/>
  <c r="G9949" i="1"/>
  <c r="F9949" i="1"/>
  <c r="G9948" i="1"/>
  <c r="F9948" i="1"/>
  <c r="G9947" i="1"/>
  <c r="F9947" i="1"/>
  <c r="G9946" i="1"/>
  <c r="F9946" i="1"/>
  <c r="G9945" i="1"/>
  <c r="F9945" i="1"/>
  <c r="G9944" i="1"/>
  <c r="F9944" i="1"/>
  <c r="G9943" i="1"/>
  <c r="F9943" i="1"/>
  <c r="G9942" i="1"/>
  <c r="F9942" i="1"/>
  <c r="G9941" i="1"/>
  <c r="F9941" i="1"/>
  <c r="G9940" i="1"/>
  <c r="F9940" i="1"/>
  <c r="G9939" i="1"/>
  <c r="F9939" i="1"/>
  <c r="G9938" i="1"/>
  <c r="F9938" i="1"/>
  <c r="G9937" i="1"/>
  <c r="F9937" i="1"/>
  <c r="G9936" i="1"/>
  <c r="F9936" i="1"/>
  <c r="G9935" i="1"/>
  <c r="F9935" i="1"/>
  <c r="G9934" i="1"/>
  <c r="F9934" i="1"/>
  <c r="G9933" i="1"/>
  <c r="F9933" i="1"/>
  <c r="G9932" i="1"/>
  <c r="F9932" i="1"/>
  <c r="G9931" i="1"/>
  <c r="F9931" i="1"/>
  <c r="G9930" i="1"/>
  <c r="F9930" i="1"/>
  <c r="G9929" i="1"/>
  <c r="F9929" i="1"/>
  <c r="G9928" i="1"/>
  <c r="F9928" i="1"/>
  <c r="G9927" i="1"/>
  <c r="F9927" i="1"/>
  <c r="G9926" i="1"/>
  <c r="F9926" i="1"/>
  <c r="G9925" i="1"/>
  <c r="F9925" i="1"/>
  <c r="G9924" i="1"/>
  <c r="F9924" i="1"/>
  <c r="G9923" i="1"/>
  <c r="F9923" i="1"/>
  <c r="G9922" i="1"/>
  <c r="F9922" i="1"/>
  <c r="G9921" i="1"/>
  <c r="F9921" i="1"/>
  <c r="G9920" i="1"/>
  <c r="F9920" i="1"/>
  <c r="G9919" i="1"/>
  <c r="F9919" i="1"/>
  <c r="G9918" i="1"/>
  <c r="F9918" i="1"/>
  <c r="G9917" i="1"/>
  <c r="F9917" i="1"/>
  <c r="G9916" i="1"/>
  <c r="F9916" i="1"/>
  <c r="G9915" i="1"/>
  <c r="F9915" i="1"/>
  <c r="G9914" i="1"/>
  <c r="F9914" i="1"/>
  <c r="G9913" i="1"/>
  <c r="F9913" i="1"/>
  <c r="G9912" i="1"/>
  <c r="F9912" i="1"/>
  <c r="G9911" i="1"/>
  <c r="F9911" i="1"/>
  <c r="G9910" i="1"/>
  <c r="F9910" i="1"/>
  <c r="G9909" i="1"/>
  <c r="F9909" i="1"/>
  <c r="G9908" i="1"/>
  <c r="F9908" i="1"/>
  <c r="G9907" i="1"/>
  <c r="F9907" i="1"/>
  <c r="G9906" i="1"/>
  <c r="F9906" i="1"/>
  <c r="G9905" i="1"/>
  <c r="F9905" i="1"/>
  <c r="G9904" i="1"/>
  <c r="F9904" i="1"/>
  <c r="G9903" i="1"/>
  <c r="F9903" i="1"/>
  <c r="G9902" i="1"/>
  <c r="F9902" i="1"/>
  <c r="G9901" i="1"/>
  <c r="F9901" i="1"/>
  <c r="G9900" i="1"/>
  <c r="F9900" i="1"/>
  <c r="G9899" i="1"/>
  <c r="F9899" i="1"/>
  <c r="G9898" i="1"/>
  <c r="F9898" i="1"/>
  <c r="G9897" i="1"/>
  <c r="F9897" i="1"/>
  <c r="G9896" i="1"/>
  <c r="F9896" i="1"/>
  <c r="G9895" i="1"/>
  <c r="F9895" i="1"/>
  <c r="G9894" i="1"/>
  <c r="F9894" i="1"/>
  <c r="G9893" i="1"/>
  <c r="F9893" i="1"/>
  <c r="G9892" i="1"/>
  <c r="F9892" i="1"/>
  <c r="G9891" i="1"/>
  <c r="F9891" i="1"/>
  <c r="G9890" i="1"/>
  <c r="F9890" i="1"/>
  <c r="G9889" i="1"/>
  <c r="F9889" i="1"/>
  <c r="G9888" i="1"/>
  <c r="F9888" i="1"/>
  <c r="G9887" i="1"/>
  <c r="F9887" i="1"/>
  <c r="G9886" i="1"/>
  <c r="F9886" i="1"/>
  <c r="G9885" i="1"/>
  <c r="F9885" i="1"/>
  <c r="G9884" i="1"/>
  <c r="F9884" i="1"/>
  <c r="G9883" i="1"/>
  <c r="F9883" i="1"/>
  <c r="G9882" i="1"/>
  <c r="F9882" i="1"/>
  <c r="G9881" i="1"/>
  <c r="F9881" i="1"/>
  <c r="G9880" i="1"/>
  <c r="F9880" i="1"/>
  <c r="G9879" i="1"/>
  <c r="F9879" i="1"/>
  <c r="G9878" i="1"/>
  <c r="F9878" i="1"/>
  <c r="G9877" i="1"/>
  <c r="F9877" i="1"/>
  <c r="G9876" i="1"/>
  <c r="F9876" i="1"/>
  <c r="G9875" i="1"/>
  <c r="F9875" i="1"/>
  <c r="G9874" i="1"/>
  <c r="F9874" i="1"/>
  <c r="G9873" i="1"/>
  <c r="F9873" i="1"/>
  <c r="G9872" i="1"/>
  <c r="F9872" i="1"/>
  <c r="G9871" i="1"/>
  <c r="F9871" i="1"/>
  <c r="G9870" i="1"/>
  <c r="F9870" i="1"/>
  <c r="G9869" i="1"/>
  <c r="F9869" i="1"/>
  <c r="G9868" i="1"/>
  <c r="F9868" i="1"/>
  <c r="G9867" i="1"/>
  <c r="F9867" i="1"/>
  <c r="G9866" i="1"/>
  <c r="F9866" i="1"/>
  <c r="G9865" i="1"/>
  <c r="F9865" i="1"/>
  <c r="G9864" i="1"/>
  <c r="F9864" i="1"/>
  <c r="G9863" i="1"/>
  <c r="F9863" i="1"/>
  <c r="G9862" i="1"/>
  <c r="F9862" i="1"/>
  <c r="G9861" i="1"/>
  <c r="F9861" i="1"/>
  <c r="G9860" i="1"/>
  <c r="F9860" i="1"/>
  <c r="G9859" i="1"/>
  <c r="F9859" i="1"/>
  <c r="G9858" i="1"/>
  <c r="F9858" i="1"/>
  <c r="G9857" i="1"/>
  <c r="F9857" i="1"/>
  <c r="G9856" i="1"/>
  <c r="F9856" i="1"/>
  <c r="G9855" i="1"/>
  <c r="F9855" i="1"/>
  <c r="G9854" i="1"/>
  <c r="F9854" i="1"/>
  <c r="G9853" i="1"/>
  <c r="F9853" i="1"/>
  <c r="G9852" i="1"/>
  <c r="F9852" i="1"/>
  <c r="G9851" i="1"/>
  <c r="F9851" i="1"/>
  <c r="G9850" i="1"/>
  <c r="F9850" i="1"/>
  <c r="G9849" i="1"/>
  <c r="F9849" i="1"/>
  <c r="G9848" i="1"/>
  <c r="F9848" i="1"/>
  <c r="G9847" i="1"/>
  <c r="F9847" i="1"/>
  <c r="G9846" i="1"/>
  <c r="F9846" i="1"/>
  <c r="G9845" i="1"/>
  <c r="F9845" i="1"/>
  <c r="G9844" i="1"/>
  <c r="F9844" i="1"/>
  <c r="G9843" i="1"/>
  <c r="F9843" i="1"/>
  <c r="G9842" i="1"/>
  <c r="F9842" i="1"/>
  <c r="G9841" i="1"/>
  <c r="F9841" i="1"/>
  <c r="G9840" i="1"/>
  <c r="F9840" i="1"/>
  <c r="G9839" i="1"/>
  <c r="F9839" i="1"/>
  <c r="G9838" i="1"/>
  <c r="F9838" i="1"/>
  <c r="G9837" i="1"/>
  <c r="F9837" i="1"/>
  <c r="G9836" i="1"/>
  <c r="F9836" i="1"/>
  <c r="G9835" i="1"/>
  <c r="F9835" i="1"/>
  <c r="G9834" i="1"/>
  <c r="F9834" i="1"/>
  <c r="G9833" i="1"/>
  <c r="F9833" i="1"/>
  <c r="G9832" i="1"/>
  <c r="F9832" i="1"/>
  <c r="G9831" i="1"/>
  <c r="F9831" i="1"/>
  <c r="G9830" i="1"/>
  <c r="F9830" i="1"/>
  <c r="G9829" i="1"/>
  <c r="F9829" i="1"/>
  <c r="G9828" i="1"/>
  <c r="F9828" i="1"/>
  <c r="G9827" i="1"/>
  <c r="F9827" i="1"/>
  <c r="G9826" i="1"/>
  <c r="F9826" i="1"/>
  <c r="G9825" i="1"/>
  <c r="F9825" i="1"/>
  <c r="G9824" i="1"/>
  <c r="F9824" i="1"/>
  <c r="G9823" i="1"/>
  <c r="F9823" i="1"/>
  <c r="G9822" i="1"/>
  <c r="F9822" i="1"/>
  <c r="G9821" i="1"/>
  <c r="F9821" i="1"/>
  <c r="G9820" i="1"/>
  <c r="F9820" i="1"/>
  <c r="G9819" i="1"/>
  <c r="F9819" i="1"/>
  <c r="G9818" i="1"/>
  <c r="F9818" i="1"/>
  <c r="G9817" i="1"/>
  <c r="F9817" i="1"/>
  <c r="G9816" i="1"/>
  <c r="F9816" i="1"/>
  <c r="G9815" i="1"/>
  <c r="F9815" i="1"/>
  <c r="G9814" i="1"/>
  <c r="F9814" i="1"/>
  <c r="G9813" i="1"/>
  <c r="F9813" i="1"/>
  <c r="G9812" i="1"/>
  <c r="F9812" i="1"/>
  <c r="G9811" i="1"/>
  <c r="F9811" i="1"/>
  <c r="G9810" i="1"/>
  <c r="F9810" i="1"/>
  <c r="G9809" i="1"/>
  <c r="F9809" i="1"/>
  <c r="G9808" i="1"/>
  <c r="F9808" i="1"/>
  <c r="G9807" i="1"/>
  <c r="F9807" i="1"/>
  <c r="G9806" i="1"/>
  <c r="F9806" i="1"/>
  <c r="G9805" i="1"/>
  <c r="F9805" i="1"/>
  <c r="G9804" i="1"/>
  <c r="F9804" i="1"/>
  <c r="G9803" i="1"/>
  <c r="F9803" i="1"/>
  <c r="G9802" i="1"/>
  <c r="F9802" i="1"/>
  <c r="G9801" i="1"/>
  <c r="F9801" i="1"/>
  <c r="G9800" i="1"/>
  <c r="F9800" i="1"/>
  <c r="G9799" i="1"/>
  <c r="F9799" i="1"/>
  <c r="G9798" i="1"/>
  <c r="F9798" i="1"/>
  <c r="G9797" i="1"/>
  <c r="F9797" i="1"/>
  <c r="G9796" i="1"/>
  <c r="F9796" i="1"/>
  <c r="G9795" i="1"/>
  <c r="F9795" i="1"/>
  <c r="G9794" i="1"/>
  <c r="F9794" i="1"/>
  <c r="G9793" i="1"/>
  <c r="F9793" i="1"/>
  <c r="G9792" i="1"/>
  <c r="F9792" i="1"/>
  <c r="G9791" i="1"/>
  <c r="F9791" i="1"/>
  <c r="G9790" i="1"/>
  <c r="F9790" i="1"/>
  <c r="G9789" i="1"/>
  <c r="F9789" i="1"/>
  <c r="G9788" i="1"/>
  <c r="F9788" i="1"/>
  <c r="G9787" i="1"/>
  <c r="F9787" i="1"/>
  <c r="G9786" i="1"/>
  <c r="F9786" i="1"/>
  <c r="G9785" i="1"/>
  <c r="F9785" i="1"/>
  <c r="G9784" i="1"/>
  <c r="F9784" i="1"/>
  <c r="G9783" i="1"/>
  <c r="F9783" i="1"/>
  <c r="G9782" i="1"/>
  <c r="F9782" i="1"/>
  <c r="G9781" i="1"/>
  <c r="F9781" i="1"/>
  <c r="G9780" i="1"/>
  <c r="F9780" i="1"/>
  <c r="G9779" i="1"/>
  <c r="F9779" i="1"/>
  <c r="G9778" i="1"/>
  <c r="F9778" i="1"/>
  <c r="G9777" i="1"/>
  <c r="F9777" i="1"/>
  <c r="G9776" i="1"/>
  <c r="F9776" i="1"/>
  <c r="G9775" i="1"/>
  <c r="F9775" i="1"/>
  <c r="G9774" i="1"/>
  <c r="F9774" i="1"/>
  <c r="G9773" i="1"/>
  <c r="F9773" i="1"/>
  <c r="G9772" i="1"/>
  <c r="F9772" i="1"/>
  <c r="G9771" i="1"/>
  <c r="F9771" i="1"/>
  <c r="G9770" i="1"/>
  <c r="F9770" i="1"/>
  <c r="G9769" i="1"/>
  <c r="F9769" i="1"/>
  <c r="G9768" i="1"/>
  <c r="F9768" i="1"/>
  <c r="G9767" i="1"/>
  <c r="F9767" i="1"/>
  <c r="G9766" i="1"/>
  <c r="F9766" i="1"/>
  <c r="G9765" i="1"/>
  <c r="F9765" i="1"/>
  <c r="G9764" i="1"/>
  <c r="F9764" i="1"/>
  <c r="G9763" i="1"/>
  <c r="F9763" i="1"/>
  <c r="G9762" i="1"/>
  <c r="F9762" i="1"/>
  <c r="G9761" i="1"/>
  <c r="F9761" i="1"/>
  <c r="G9760" i="1"/>
  <c r="F9760" i="1"/>
  <c r="G9759" i="1"/>
  <c r="F9759" i="1"/>
  <c r="G9758" i="1"/>
  <c r="F9758" i="1"/>
  <c r="G9757" i="1"/>
  <c r="F9757" i="1"/>
  <c r="G9756" i="1"/>
  <c r="F9756" i="1"/>
  <c r="G9755" i="1"/>
  <c r="F9755" i="1"/>
  <c r="G9754" i="1"/>
  <c r="F9754" i="1"/>
  <c r="G9753" i="1"/>
  <c r="F9753" i="1"/>
  <c r="G9752" i="1"/>
  <c r="F9752" i="1"/>
  <c r="G9751" i="1"/>
  <c r="F9751" i="1"/>
  <c r="G9750" i="1"/>
  <c r="F9750" i="1"/>
  <c r="G9749" i="1"/>
  <c r="F9749" i="1"/>
  <c r="G9748" i="1"/>
  <c r="F9748" i="1"/>
  <c r="G9747" i="1"/>
  <c r="F9747" i="1"/>
  <c r="G9746" i="1"/>
  <c r="F9746" i="1"/>
  <c r="G9745" i="1"/>
  <c r="F9745" i="1"/>
  <c r="G9744" i="1"/>
  <c r="F9744" i="1"/>
  <c r="G9743" i="1"/>
  <c r="F9743" i="1"/>
  <c r="G9742" i="1"/>
  <c r="F9742" i="1"/>
  <c r="G9741" i="1"/>
  <c r="F9741" i="1"/>
  <c r="G9740" i="1"/>
  <c r="F9740" i="1"/>
  <c r="G9739" i="1"/>
  <c r="F9739" i="1"/>
  <c r="G9738" i="1"/>
  <c r="F9738" i="1"/>
  <c r="G9737" i="1"/>
  <c r="F9737" i="1"/>
  <c r="G9736" i="1"/>
  <c r="F9736" i="1"/>
  <c r="G9735" i="1"/>
  <c r="F9735" i="1"/>
  <c r="G9734" i="1"/>
  <c r="F9734" i="1"/>
  <c r="G9733" i="1"/>
  <c r="F9733" i="1"/>
  <c r="G9732" i="1"/>
  <c r="F9732" i="1"/>
  <c r="G9731" i="1"/>
  <c r="F9731" i="1"/>
  <c r="G9730" i="1"/>
  <c r="F9730" i="1"/>
  <c r="G9729" i="1"/>
  <c r="F9729" i="1"/>
  <c r="G9728" i="1"/>
  <c r="F9728" i="1"/>
  <c r="G9727" i="1"/>
  <c r="F9727" i="1"/>
  <c r="G9726" i="1"/>
  <c r="F9726" i="1"/>
  <c r="G9725" i="1"/>
  <c r="F9725" i="1"/>
  <c r="G9724" i="1"/>
  <c r="F9724" i="1"/>
  <c r="G9723" i="1"/>
  <c r="F9723" i="1"/>
  <c r="G9722" i="1"/>
  <c r="F9722" i="1"/>
  <c r="G9721" i="1"/>
  <c r="F9721" i="1"/>
  <c r="G9720" i="1"/>
  <c r="F9720" i="1"/>
  <c r="G9719" i="1"/>
  <c r="F9719" i="1"/>
  <c r="G9718" i="1"/>
  <c r="F9718" i="1"/>
  <c r="G9717" i="1"/>
  <c r="F9717" i="1"/>
  <c r="G9716" i="1"/>
  <c r="F9716" i="1"/>
  <c r="G9715" i="1"/>
  <c r="F9715" i="1"/>
  <c r="G9714" i="1"/>
  <c r="F9714" i="1"/>
  <c r="G9713" i="1"/>
  <c r="F9713" i="1"/>
  <c r="G9712" i="1"/>
  <c r="F9712" i="1"/>
  <c r="G9711" i="1"/>
  <c r="F9711" i="1"/>
  <c r="G9710" i="1"/>
  <c r="F9710" i="1"/>
  <c r="G9709" i="1"/>
  <c r="F9709" i="1"/>
  <c r="G9708" i="1"/>
  <c r="F9708" i="1"/>
  <c r="G9707" i="1"/>
  <c r="F9707" i="1"/>
  <c r="G9706" i="1"/>
  <c r="F9706" i="1"/>
  <c r="G9705" i="1"/>
  <c r="F9705" i="1"/>
  <c r="G9704" i="1"/>
  <c r="F9704" i="1"/>
  <c r="G9703" i="1"/>
  <c r="F9703" i="1"/>
  <c r="G9702" i="1"/>
  <c r="F9702" i="1"/>
  <c r="G9701" i="1"/>
  <c r="F9701" i="1"/>
  <c r="G9700" i="1"/>
  <c r="F9700" i="1"/>
  <c r="G9699" i="1"/>
  <c r="F9699" i="1"/>
  <c r="G9698" i="1"/>
  <c r="F9698" i="1"/>
  <c r="G9697" i="1"/>
  <c r="F9697" i="1"/>
  <c r="G9696" i="1"/>
  <c r="F9696" i="1"/>
  <c r="G9695" i="1"/>
  <c r="F9695" i="1"/>
  <c r="G9694" i="1"/>
  <c r="F9694" i="1"/>
  <c r="G9693" i="1"/>
  <c r="F9693" i="1"/>
  <c r="G9692" i="1"/>
  <c r="F9692" i="1"/>
  <c r="G9691" i="1"/>
  <c r="F9691" i="1"/>
  <c r="G9690" i="1"/>
  <c r="F9690" i="1"/>
  <c r="G9689" i="1"/>
  <c r="F9689" i="1"/>
  <c r="G9688" i="1"/>
  <c r="F9688" i="1"/>
  <c r="G9687" i="1"/>
  <c r="F9687" i="1"/>
  <c r="G9686" i="1"/>
  <c r="F9686" i="1"/>
  <c r="G9685" i="1"/>
  <c r="F9685" i="1"/>
  <c r="G9684" i="1"/>
  <c r="F9684" i="1"/>
  <c r="G9683" i="1"/>
  <c r="F9683" i="1"/>
  <c r="G9682" i="1"/>
  <c r="F9682" i="1"/>
  <c r="G9681" i="1"/>
  <c r="F9681" i="1"/>
  <c r="G9680" i="1"/>
  <c r="F9680" i="1"/>
  <c r="G9679" i="1"/>
  <c r="F9679" i="1"/>
  <c r="G9678" i="1"/>
  <c r="F9678" i="1"/>
  <c r="G9677" i="1"/>
  <c r="F9677" i="1"/>
  <c r="G9676" i="1"/>
  <c r="F9676" i="1"/>
  <c r="G9675" i="1"/>
  <c r="F9675" i="1"/>
  <c r="G9674" i="1"/>
  <c r="F9674" i="1"/>
  <c r="G9673" i="1"/>
  <c r="F9673" i="1"/>
  <c r="G9672" i="1"/>
  <c r="F9672" i="1"/>
  <c r="G9671" i="1"/>
  <c r="F9671" i="1"/>
  <c r="G9670" i="1"/>
  <c r="F9670" i="1"/>
  <c r="G9669" i="1"/>
  <c r="F9669" i="1"/>
  <c r="G9668" i="1"/>
  <c r="F9668" i="1"/>
  <c r="G9667" i="1"/>
  <c r="F9667" i="1"/>
  <c r="G9666" i="1"/>
  <c r="F9666" i="1"/>
  <c r="G9665" i="1"/>
  <c r="F9665" i="1"/>
  <c r="G9664" i="1"/>
  <c r="F9664" i="1"/>
  <c r="G9663" i="1"/>
  <c r="F9663" i="1"/>
  <c r="G9662" i="1"/>
  <c r="F9662" i="1"/>
  <c r="G9661" i="1"/>
  <c r="F9661" i="1"/>
  <c r="G9660" i="1"/>
  <c r="F9660" i="1"/>
  <c r="G9659" i="1"/>
  <c r="F9659" i="1"/>
  <c r="G9658" i="1"/>
  <c r="F9658" i="1"/>
  <c r="G9657" i="1"/>
  <c r="F9657" i="1"/>
  <c r="G9656" i="1"/>
  <c r="F9656" i="1"/>
  <c r="G9655" i="1"/>
  <c r="F9655" i="1"/>
  <c r="G9654" i="1"/>
  <c r="F9654" i="1"/>
  <c r="G9653" i="1"/>
  <c r="F9653" i="1"/>
  <c r="G9652" i="1"/>
  <c r="F9652" i="1"/>
  <c r="G9651" i="1"/>
  <c r="F9651" i="1"/>
  <c r="G9650" i="1"/>
  <c r="F9650" i="1"/>
  <c r="G9649" i="1"/>
  <c r="F9649" i="1"/>
  <c r="G9648" i="1"/>
  <c r="F9648" i="1"/>
  <c r="G9647" i="1"/>
  <c r="F9647" i="1"/>
  <c r="G9646" i="1"/>
  <c r="F9646" i="1"/>
  <c r="G9645" i="1"/>
  <c r="F9645" i="1"/>
  <c r="G9644" i="1"/>
  <c r="F9644" i="1"/>
  <c r="G9643" i="1"/>
  <c r="F9643" i="1"/>
  <c r="G9642" i="1"/>
  <c r="F9642" i="1"/>
  <c r="G9641" i="1"/>
  <c r="F9641" i="1"/>
  <c r="G9640" i="1"/>
  <c r="F9640" i="1"/>
  <c r="G9639" i="1"/>
  <c r="F9639" i="1"/>
  <c r="G9638" i="1"/>
  <c r="F9638" i="1"/>
  <c r="G9637" i="1"/>
  <c r="F9637" i="1"/>
  <c r="G9636" i="1"/>
  <c r="F9636" i="1"/>
  <c r="G9635" i="1"/>
  <c r="F9635" i="1"/>
  <c r="G9634" i="1"/>
  <c r="F9634" i="1"/>
  <c r="G9633" i="1"/>
  <c r="F9633" i="1"/>
  <c r="G9632" i="1"/>
  <c r="F9632" i="1"/>
  <c r="G9631" i="1"/>
  <c r="F9631" i="1"/>
  <c r="G9630" i="1"/>
  <c r="F9630" i="1"/>
  <c r="G9629" i="1"/>
  <c r="F9629" i="1"/>
  <c r="G9628" i="1"/>
  <c r="F9628" i="1"/>
  <c r="G9627" i="1"/>
  <c r="F9627" i="1"/>
  <c r="G9626" i="1"/>
  <c r="F9626" i="1"/>
  <c r="G9625" i="1"/>
  <c r="F9625" i="1"/>
  <c r="G9624" i="1"/>
  <c r="F9624" i="1"/>
  <c r="G9623" i="1"/>
  <c r="F9623" i="1"/>
  <c r="G9622" i="1"/>
  <c r="F9622" i="1"/>
  <c r="G9621" i="1"/>
  <c r="F9621" i="1"/>
  <c r="G9620" i="1"/>
  <c r="F9620" i="1"/>
  <c r="G9619" i="1"/>
  <c r="F9619" i="1"/>
  <c r="G9618" i="1"/>
  <c r="F9618" i="1"/>
  <c r="G9617" i="1"/>
  <c r="F9617" i="1"/>
  <c r="G9616" i="1"/>
  <c r="F9616" i="1"/>
  <c r="G9615" i="1"/>
  <c r="F9615" i="1"/>
  <c r="G9614" i="1"/>
  <c r="F9614" i="1"/>
  <c r="G9613" i="1"/>
  <c r="F9613" i="1"/>
  <c r="G9612" i="1"/>
  <c r="F9612" i="1"/>
  <c r="G9611" i="1"/>
  <c r="F9611" i="1"/>
  <c r="G9610" i="1"/>
  <c r="F9610" i="1"/>
  <c r="G9609" i="1"/>
  <c r="F9609" i="1"/>
  <c r="G9608" i="1"/>
  <c r="F9608" i="1"/>
  <c r="G9607" i="1"/>
  <c r="F9607" i="1"/>
  <c r="G9606" i="1"/>
  <c r="F9606" i="1"/>
  <c r="G9605" i="1"/>
  <c r="F9605" i="1"/>
  <c r="G9604" i="1"/>
  <c r="F9604" i="1"/>
  <c r="G9603" i="1"/>
  <c r="F9603" i="1"/>
  <c r="G9602" i="1"/>
  <c r="F9602" i="1"/>
  <c r="G9601" i="1"/>
  <c r="F9601" i="1"/>
  <c r="G9600" i="1"/>
  <c r="F9600" i="1"/>
  <c r="G9599" i="1"/>
  <c r="F9599" i="1"/>
  <c r="G9598" i="1"/>
  <c r="F9598" i="1"/>
  <c r="G9597" i="1"/>
  <c r="F9597" i="1"/>
  <c r="G9596" i="1"/>
  <c r="F9596" i="1"/>
  <c r="G9595" i="1"/>
  <c r="F9595" i="1"/>
  <c r="G9594" i="1"/>
  <c r="F9594" i="1"/>
  <c r="G9593" i="1"/>
  <c r="F9593" i="1"/>
  <c r="G9592" i="1"/>
  <c r="F9592" i="1"/>
  <c r="G9591" i="1"/>
  <c r="F9591" i="1"/>
  <c r="G9590" i="1"/>
  <c r="F9590" i="1"/>
  <c r="G9589" i="1"/>
  <c r="F9589" i="1"/>
  <c r="G9588" i="1"/>
  <c r="F9588" i="1"/>
  <c r="G9587" i="1"/>
  <c r="F9587" i="1"/>
  <c r="G9586" i="1"/>
  <c r="F9586" i="1"/>
  <c r="G9585" i="1"/>
  <c r="F9585" i="1"/>
  <c r="G9584" i="1"/>
  <c r="F9584" i="1"/>
  <c r="G9583" i="1"/>
  <c r="F9583" i="1"/>
  <c r="G9582" i="1"/>
  <c r="F9582" i="1"/>
  <c r="G9581" i="1"/>
  <c r="F9581" i="1"/>
  <c r="G9580" i="1"/>
  <c r="F9580" i="1"/>
  <c r="G9579" i="1"/>
  <c r="F9579" i="1"/>
  <c r="G9578" i="1"/>
  <c r="F9578" i="1"/>
  <c r="G9577" i="1"/>
  <c r="F9577" i="1"/>
  <c r="G9576" i="1"/>
  <c r="F9576" i="1"/>
  <c r="G9575" i="1"/>
  <c r="F9575" i="1"/>
  <c r="G9574" i="1"/>
  <c r="F9574" i="1"/>
  <c r="G9573" i="1"/>
  <c r="F9573" i="1"/>
  <c r="G9572" i="1"/>
  <c r="F9572" i="1"/>
  <c r="G9571" i="1"/>
  <c r="F9571" i="1"/>
  <c r="G9570" i="1"/>
  <c r="F9570" i="1"/>
  <c r="G9569" i="1"/>
  <c r="F9569" i="1"/>
  <c r="G9568" i="1"/>
  <c r="F9568" i="1"/>
  <c r="G9567" i="1"/>
  <c r="F9567" i="1"/>
  <c r="G9566" i="1"/>
  <c r="F9566" i="1"/>
  <c r="G9565" i="1"/>
  <c r="F9565" i="1"/>
  <c r="G9564" i="1"/>
  <c r="F9564" i="1"/>
  <c r="G9563" i="1"/>
  <c r="F9563" i="1"/>
  <c r="G9562" i="1"/>
  <c r="F9562" i="1"/>
  <c r="G9561" i="1"/>
  <c r="F9561" i="1"/>
  <c r="G9560" i="1"/>
  <c r="F9560" i="1"/>
  <c r="G9559" i="1"/>
  <c r="F9559" i="1"/>
  <c r="G9558" i="1"/>
  <c r="F9558" i="1"/>
  <c r="G9557" i="1"/>
  <c r="F9557" i="1"/>
  <c r="G9556" i="1"/>
  <c r="F9556" i="1"/>
  <c r="G9555" i="1"/>
  <c r="F9555" i="1"/>
  <c r="G9554" i="1"/>
  <c r="F9554" i="1"/>
  <c r="G9553" i="1"/>
  <c r="F9553" i="1"/>
  <c r="G9552" i="1"/>
  <c r="F9552" i="1"/>
  <c r="G9551" i="1"/>
  <c r="F9551" i="1"/>
  <c r="G9550" i="1"/>
  <c r="F9550" i="1"/>
  <c r="G9549" i="1"/>
  <c r="F9549" i="1"/>
  <c r="G9548" i="1"/>
  <c r="F9548" i="1"/>
  <c r="G9547" i="1"/>
  <c r="F9547" i="1"/>
  <c r="G9546" i="1"/>
  <c r="F9546" i="1"/>
  <c r="G9545" i="1"/>
  <c r="F9545" i="1"/>
  <c r="G9544" i="1"/>
  <c r="F9544" i="1"/>
  <c r="G9543" i="1"/>
  <c r="F9543" i="1"/>
  <c r="G9542" i="1"/>
  <c r="F9542" i="1"/>
  <c r="G9541" i="1"/>
  <c r="F9541" i="1"/>
  <c r="G9540" i="1"/>
  <c r="F9540" i="1"/>
  <c r="G9539" i="1"/>
  <c r="F9539" i="1"/>
  <c r="G9538" i="1"/>
  <c r="F9538" i="1"/>
  <c r="G9537" i="1"/>
  <c r="F9537" i="1"/>
  <c r="G9536" i="1"/>
  <c r="F9536" i="1"/>
  <c r="G9535" i="1"/>
  <c r="F9535" i="1"/>
  <c r="G9534" i="1"/>
  <c r="F9534" i="1"/>
  <c r="G9533" i="1"/>
  <c r="F9533" i="1"/>
  <c r="G9532" i="1"/>
  <c r="F9532" i="1"/>
  <c r="G9531" i="1"/>
  <c r="F9531" i="1"/>
  <c r="G9530" i="1"/>
  <c r="F9530" i="1"/>
  <c r="G9529" i="1"/>
  <c r="F9529" i="1"/>
  <c r="G9528" i="1"/>
  <c r="F9528" i="1"/>
  <c r="G9527" i="1"/>
  <c r="F9527" i="1"/>
  <c r="G9526" i="1"/>
  <c r="F9526" i="1"/>
  <c r="G9525" i="1"/>
  <c r="F9525" i="1"/>
  <c r="G9524" i="1"/>
  <c r="F9524" i="1"/>
  <c r="G9523" i="1"/>
  <c r="F9523" i="1"/>
  <c r="G9522" i="1"/>
  <c r="F9522" i="1"/>
  <c r="G9521" i="1"/>
  <c r="F9521" i="1"/>
  <c r="G9520" i="1"/>
  <c r="F9520" i="1"/>
  <c r="G9519" i="1"/>
  <c r="F9519" i="1"/>
  <c r="G9518" i="1"/>
  <c r="F9518" i="1"/>
  <c r="G9517" i="1"/>
  <c r="F9517" i="1"/>
  <c r="G9516" i="1"/>
  <c r="F9516" i="1"/>
  <c r="G9515" i="1"/>
  <c r="F9515" i="1"/>
  <c r="G9514" i="1"/>
  <c r="F9514" i="1"/>
  <c r="G9513" i="1"/>
  <c r="F9513" i="1"/>
  <c r="G9512" i="1"/>
  <c r="F9512" i="1"/>
  <c r="G9511" i="1"/>
  <c r="F9511" i="1"/>
  <c r="G9510" i="1"/>
  <c r="F9510" i="1"/>
  <c r="G9509" i="1"/>
  <c r="F9509" i="1"/>
  <c r="G9508" i="1"/>
  <c r="F9508" i="1"/>
  <c r="G9507" i="1"/>
  <c r="F9507" i="1"/>
  <c r="G9506" i="1"/>
  <c r="F9506" i="1"/>
  <c r="G9505" i="1"/>
  <c r="F9505" i="1"/>
  <c r="G9504" i="1"/>
  <c r="F9504" i="1"/>
  <c r="G9503" i="1"/>
  <c r="F9503" i="1"/>
  <c r="G9502" i="1"/>
  <c r="F9502" i="1"/>
  <c r="G9501" i="1"/>
  <c r="F9501" i="1"/>
  <c r="G9500" i="1"/>
  <c r="F9500" i="1"/>
  <c r="G9499" i="1"/>
  <c r="F9499" i="1"/>
  <c r="G9498" i="1"/>
  <c r="F9498" i="1"/>
  <c r="G9497" i="1"/>
  <c r="F9497" i="1"/>
  <c r="G9496" i="1"/>
  <c r="F9496" i="1"/>
  <c r="G9495" i="1"/>
  <c r="F9495" i="1"/>
  <c r="G9494" i="1"/>
  <c r="F9494" i="1"/>
  <c r="G9493" i="1"/>
  <c r="F9493" i="1"/>
  <c r="G9492" i="1"/>
  <c r="F9492" i="1"/>
  <c r="G9491" i="1"/>
  <c r="F9491" i="1"/>
  <c r="G9490" i="1"/>
  <c r="F9490" i="1"/>
  <c r="G9489" i="1"/>
  <c r="F9489" i="1"/>
  <c r="G9488" i="1"/>
  <c r="F9488" i="1"/>
  <c r="G9487" i="1"/>
  <c r="F9487" i="1"/>
  <c r="G9486" i="1"/>
  <c r="F9486" i="1"/>
  <c r="G9485" i="1"/>
  <c r="F9485" i="1"/>
  <c r="G9484" i="1"/>
  <c r="F9484" i="1"/>
  <c r="G9483" i="1"/>
  <c r="F9483" i="1"/>
  <c r="G9482" i="1"/>
  <c r="F9482" i="1"/>
  <c r="G9481" i="1"/>
  <c r="F9481" i="1"/>
  <c r="G9480" i="1"/>
  <c r="F9480" i="1"/>
  <c r="G9479" i="1"/>
  <c r="F9479" i="1"/>
  <c r="G9478" i="1"/>
  <c r="F9478" i="1"/>
  <c r="G9477" i="1"/>
  <c r="F9477" i="1"/>
  <c r="G9476" i="1"/>
  <c r="F9476" i="1"/>
  <c r="G9475" i="1"/>
  <c r="F9475" i="1"/>
  <c r="G9474" i="1"/>
  <c r="F9474" i="1"/>
  <c r="G9473" i="1"/>
  <c r="F9473" i="1"/>
  <c r="G9472" i="1"/>
  <c r="F9472" i="1"/>
  <c r="G9471" i="1"/>
  <c r="F9471" i="1"/>
  <c r="G9470" i="1"/>
  <c r="F9470" i="1"/>
  <c r="G9469" i="1"/>
  <c r="F9469" i="1"/>
  <c r="G9468" i="1"/>
  <c r="F9468" i="1"/>
  <c r="G9467" i="1"/>
  <c r="F9467" i="1"/>
  <c r="G9466" i="1"/>
  <c r="F9466" i="1"/>
  <c r="G9465" i="1"/>
  <c r="F9465" i="1"/>
  <c r="G9464" i="1"/>
  <c r="F9464" i="1"/>
  <c r="G9463" i="1"/>
  <c r="F9463" i="1"/>
  <c r="G9462" i="1"/>
  <c r="F9462" i="1"/>
  <c r="G9461" i="1"/>
  <c r="F9461" i="1"/>
  <c r="G9460" i="1"/>
  <c r="F9460" i="1"/>
  <c r="G9459" i="1"/>
  <c r="F9459" i="1"/>
  <c r="G9458" i="1"/>
  <c r="F9458" i="1"/>
  <c r="G9457" i="1"/>
  <c r="F9457" i="1"/>
  <c r="G9456" i="1"/>
  <c r="F9456" i="1"/>
  <c r="G9455" i="1"/>
  <c r="F9455" i="1"/>
  <c r="G9454" i="1"/>
  <c r="F9454" i="1"/>
  <c r="G9453" i="1"/>
  <c r="F9453" i="1"/>
  <c r="G9452" i="1"/>
  <c r="F9452" i="1"/>
  <c r="G9451" i="1"/>
  <c r="F9451" i="1"/>
  <c r="G9450" i="1"/>
  <c r="F9450" i="1"/>
  <c r="G9449" i="1"/>
  <c r="F9449" i="1"/>
  <c r="G9448" i="1"/>
  <c r="F9448" i="1"/>
  <c r="G9447" i="1"/>
  <c r="F9447" i="1"/>
  <c r="G9446" i="1"/>
  <c r="F9446" i="1"/>
  <c r="G9445" i="1"/>
  <c r="F9445" i="1"/>
  <c r="G9444" i="1"/>
  <c r="F9444" i="1"/>
  <c r="G9443" i="1"/>
  <c r="F9443" i="1"/>
  <c r="G9442" i="1"/>
  <c r="F9442" i="1"/>
  <c r="G9441" i="1"/>
  <c r="F9441" i="1"/>
  <c r="G9440" i="1"/>
  <c r="F9440" i="1"/>
  <c r="G9439" i="1"/>
  <c r="F9439" i="1"/>
  <c r="G9438" i="1"/>
  <c r="F9438" i="1"/>
  <c r="G9437" i="1"/>
  <c r="F9437" i="1"/>
  <c r="G9436" i="1"/>
  <c r="F9436" i="1"/>
  <c r="G9435" i="1"/>
  <c r="F9435" i="1"/>
  <c r="G9434" i="1"/>
  <c r="F9434" i="1"/>
  <c r="G9433" i="1"/>
  <c r="F9433" i="1"/>
  <c r="G9432" i="1"/>
  <c r="F9432" i="1"/>
  <c r="G9431" i="1"/>
  <c r="F9431" i="1"/>
  <c r="G9430" i="1"/>
  <c r="F9430" i="1"/>
  <c r="G9429" i="1"/>
  <c r="F9429" i="1"/>
  <c r="G9428" i="1"/>
  <c r="F9428" i="1"/>
  <c r="G9427" i="1"/>
  <c r="F9427" i="1"/>
  <c r="G9426" i="1"/>
  <c r="F9426" i="1"/>
  <c r="G9425" i="1"/>
  <c r="F9425" i="1"/>
  <c r="G9424" i="1"/>
  <c r="F9424" i="1"/>
  <c r="G9423" i="1"/>
  <c r="F9423" i="1"/>
  <c r="G9422" i="1"/>
  <c r="F9422" i="1"/>
  <c r="G9421" i="1"/>
  <c r="F9421" i="1"/>
  <c r="G9420" i="1"/>
  <c r="F9420" i="1"/>
  <c r="G9419" i="1"/>
  <c r="F9419" i="1"/>
  <c r="G9418" i="1"/>
  <c r="F9418" i="1"/>
  <c r="G9417" i="1"/>
  <c r="F9417" i="1"/>
  <c r="G9416" i="1"/>
  <c r="F9416" i="1"/>
  <c r="G9415" i="1"/>
  <c r="F9415" i="1"/>
  <c r="G9414" i="1"/>
  <c r="F9414" i="1"/>
  <c r="G9413" i="1"/>
  <c r="F9413" i="1"/>
  <c r="G9412" i="1"/>
  <c r="F9412" i="1"/>
  <c r="G9411" i="1"/>
  <c r="F9411" i="1"/>
  <c r="G9410" i="1"/>
  <c r="F9410" i="1"/>
  <c r="G9409" i="1"/>
  <c r="F9409" i="1"/>
  <c r="G9408" i="1"/>
  <c r="F9408" i="1"/>
  <c r="G9407" i="1"/>
  <c r="F9407" i="1"/>
  <c r="G9406" i="1"/>
  <c r="F9406" i="1"/>
  <c r="G9405" i="1"/>
  <c r="F9405" i="1"/>
  <c r="G9404" i="1"/>
  <c r="F9404" i="1"/>
  <c r="G9403" i="1"/>
  <c r="F9403" i="1"/>
  <c r="G9402" i="1"/>
  <c r="F9402" i="1"/>
  <c r="G9401" i="1"/>
  <c r="F9401" i="1"/>
  <c r="G9400" i="1"/>
  <c r="F9400" i="1"/>
  <c r="G9399" i="1"/>
  <c r="F9399" i="1"/>
  <c r="G9398" i="1"/>
  <c r="F9398" i="1"/>
  <c r="G9397" i="1"/>
  <c r="F9397" i="1"/>
  <c r="G9396" i="1"/>
  <c r="F9396" i="1"/>
  <c r="G9395" i="1"/>
  <c r="F9395" i="1"/>
  <c r="G9394" i="1"/>
  <c r="F9394" i="1"/>
  <c r="G9393" i="1"/>
  <c r="F9393" i="1"/>
  <c r="G9392" i="1"/>
  <c r="F9392" i="1"/>
  <c r="G9391" i="1"/>
  <c r="F9391" i="1"/>
  <c r="G9390" i="1"/>
  <c r="F9390" i="1"/>
  <c r="G9389" i="1"/>
  <c r="F9389" i="1"/>
  <c r="G9388" i="1"/>
  <c r="F9388" i="1"/>
  <c r="G9387" i="1"/>
  <c r="F9387" i="1"/>
  <c r="G9386" i="1"/>
  <c r="F9386" i="1"/>
  <c r="G9385" i="1"/>
  <c r="F9385" i="1"/>
  <c r="G9384" i="1"/>
  <c r="F9384" i="1"/>
  <c r="G9383" i="1"/>
  <c r="F9383" i="1"/>
  <c r="G9382" i="1"/>
  <c r="F9382" i="1"/>
  <c r="G9381" i="1"/>
  <c r="F9381" i="1"/>
  <c r="G9380" i="1"/>
  <c r="F9380" i="1"/>
  <c r="G9379" i="1"/>
  <c r="F9379" i="1"/>
  <c r="G9378" i="1"/>
  <c r="F9378" i="1"/>
  <c r="G9377" i="1"/>
  <c r="F9377" i="1"/>
  <c r="G9376" i="1"/>
  <c r="F9376" i="1"/>
  <c r="G9375" i="1"/>
  <c r="F9375" i="1"/>
  <c r="G9374" i="1"/>
  <c r="F9374" i="1"/>
  <c r="G9373" i="1"/>
  <c r="F9373" i="1"/>
  <c r="G9372" i="1"/>
  <c r="F9372" i="1"/>
  <c r="G9371" i="1"/>
  <c r="F9371" i="1"/>
  <c r="G9370" i="1"/>
  <c r="F9370" i="1"/>
  <c r="G9369" i="1"/>
  <c r="F9369" i="1"/>
  <c r="G9368" i="1"/>
  <c r="F9368" i="1"/>
  <c r="G9367" i="1"/>
  <c r="F9367" i="1"/>
  <c r="G9366" i="1"/>
  <c r="F9366" i="1"/>
  <c r="G9365" i="1"/>
  <c r="F9365" i="1"/>
  <c r="G9364" i="1"/>
  <c r="F9364" i="1"/>
  <c r="G9363" i="1"/>
  <c r="F9363" i="1"/>
  <c r="G9362" i="1"/>
  <c r="F9362" i="1"/>
  <c r="G9361" i="1"/>
  <c r="F9361" i="1"/>
  <c r="G9360" i="1"/>
  <c r="F9360" i="1"/>
  <c r="G9359" i="1"/>
  <c r="F9359" i="1"/>
  <c r="G9358" i="1"/>
  <c r="F9358" i="1"/>
  <c r="G9357" i="1"/>
  <c r="F9357" i="1"/>
  <c r="G9356" i="1"/>
  <c r="F9356" i="1"/>
  <c r="G9355" i="1"/>
  <c r="F9355" i="1"/>
  <c r="G9354" i="1"/>
  <c r="F9354" i="1"/>
  <c r="G9353" i="1"/>
  <c r="F9353" i="1"/>
  <c r="G9352" i="1"/>
  <c r="F9352" i="1"/>
  <c r="G9351" i="1"/>
  <c r="F9351" i="1"/>
  <c r="G9350" i="1"/>
  <c r="F9350" i="1"/>
  <c r="G9349" i="1"/>
  <c r="F9349" i="1"/>
  <c r="G9348" i="1"/>
  <c r="F9348" i="1"/>
  <c r="G9347" i="1"/>
  <c r="F9347" i="1"/>
  <c r="G9346" i="1"/>
  <c r="F9346" i="1"/>
  <c r="G9345" i="1"/>
  <c r="F9345" i="1"/>
  <c r="G9344" i="1"/>
  <c r="F9344" i="1"/>
  <c r="G9343" i="1"/>
  <c r="F9343" i="1"/>
  <c r="G9342" i="1"/>
  <c r="F9342" i="1"/>
  <c r="G9341" i="1"/>
  <c r="F9341" i="1"/>
  <c r="G9340" i="1"/>
  <c r="F9340" i="1"/>
  <c r="G9339" i="1"/>
  <c r="F9339" i="1"/>
  <c r="G9338" i="1"/>
  <c r="F9338" i="1"/>
  <c r="G9337" i="1"/>
  <c r="F9337" i="1"/>
  <c r="G9336" i="1"/>
  <c r="F9336" i="1"/>
  <c r="G9335" i="1"/>
  <c r="F9335" i="1"/>
  <c r="G9334" i="1"/>
  <c r="F9334" i="1"/>
  <c r="G9333" i="1"/>
  <c r="F9333" i="1"/>
  <c r="G9332" i="1"/>
  <c r="F9332" i="1"/>
  <c r="G9331" i="1"/>
  <c r="F9331" i="1"/>
  <c r="G9330" i="1"/>
  <c r="F9330" i="1"/>
  <c r="G9329" i="1"/>
  <c r="F9329" i="1"/>
  <c r="G9328" i="1"/>
  <c r="F9328" i="1"/>
  <c r="G9327" i="1"/>
  <c r="F9327" i="1"/>
  <c r="G9326" i="1"/>
  <c r="F9326" i="1"/>
  <c r="G9325" i="1"/>
  <c r="F9325" i="1"/>
  <c r="G9324" i="1"/>
  <c r="F9324" i="1"/>
  <c r="G9323" i="1"/>
  <c r="F9323" i="1"/>
  <c r="G9322" i="1"/>
  <c r="F9322" i="1"/>
  <c r="G9321" i="1"/>
  <c r="F9321" i="1"/>
  <c r="G9320" i="1"/>
  <c r="F9320" i="1"/>
  <c r="G9319" i="1"/>
  <c r="F9319" i="1"/>
  <c r="G9318" i="1"/>
  <c r="F9318" i="1"/>
  <c r="G9317" i="1"/>
  <c r="F9317" i="1"/>
  <c r="G9316" i="1"/>
  <c r="F9316" i="1"/>
  <c r="G9315" i="1"/>
  <c r="F9315" i="1"/>
  <c r="G9314" i="1"/>
  <c r="F9314" i="1"/>
  <c r="G9313" i="1"/>
  <c r="F9313" i="1"/>
  <c r="G9312" i="1"/>
  <c r="F9312" i="1"/>
  <c r="G9311" i="1"/>
  <c r="F9311" i="1"/>
  <c r="G9310" i="1"/>
  <c r="F9310" i="1"/>
  <c r="G9309" i="1"/>
  <c r="F9309" i="1"/>
  <c r="G9308" i="1"/>
  <c r="F9308" i="1"/>
  <c r="G9307" i="1"/>
  <c r="F9307" i="1"/>
  <c r="G9306" i="1"/>
  <c r="F9306" i="1"/>
  <c r="G9305" i="1"/>
  <c r="F9305" i="1"/>
  <c r="G9304" i="1"/>
  <c r="F9304" i="1"/>
  <c r="G9303" i="1"/>
  <c r="F9303" i="1"/>
  <c r="G9302" i="1"/>
  <c r="F9302" i="1"/>
  <c r="G9301" i="1"/>
  <c r="F9301" i="1"/>
  <c r="G9300" i="1"/>
  <c r="F9300" i="1"/>
  <c r="G9299" i="1"/>
  <c r="F9299" i="1"/>
  <c r="G9298" i="1"/>
  <c r="F9298" i="1"/>
  <c r="G9297" i="1"/>
  <c r="F9297" i="1"/>
  <c r="G9296" i="1"/>
  <c r="F9296" i="1"/>
  <c r="G9295" i="1"/>
  <c r="F9295" i="1"/>
  <c r="G9294" i="1"/>
  <c r="F9294" i="1"/>
  <c r="G9293" i="1"/>
  <c r="F9293" i="1"/>
  <c r="G9292" i="1"/>
  <c r="F9292" i="1"/>
  <c r="G9291" i="1"/>
  <c r="F9291" i="1"/>
  <c r="G9290" i="1"/>
  <c r="F9290" i="1"/>
  <c r="G9289" i="1"/>
  <c r="F9289" i="1"/>
  <c r="G9288" i="1"/>
  <c r="F9288" i="1"/>
  <c r="G9287" i="1"/>
  <c r="F9287" i="1"/>
  <c r="G9286" i="1"/>
  <c r="F9286" i="1"/>
  <c r="G9285" i="1"/>
  <c r="F9285" i="1"/>
  <c r="G9284" i="1"/>
  <c r="F9284" i="1"/>
  <c r="G9283" i="1"/>
  <c r="F9283" i="1"/>
  <c r="G9282" i="1"/>
  <c r="F9282" i="1"/>
  <c r="G9281" i="1"/>
  <c r="F9281" i="1"/>
  <c r="G9280" i="1"/>
  <c r="F9280" i="1"/>
  <c r="G9279" i="1"/>
  <c r="F9279" i="1"/>
  <c r="G9278" i="1"/>
  <c r="F9278" i="1"/>
  <c r="G9277" i="1"/>
  <c r="F9277" i="1"/>
  <c r="G9276" i="1"/>
  <c r="F9276" i="1"/>
  <c r="G9275" i="1"/>
  <c r="F9275" i="1"/>
  <c r="G9274" i="1"/>
  <c r="F9274" i="1"/>
  <c r="G9273" i="1"/>
  <c r="F9273" i="1"/>
  <c r="G9272" i="1"/>
  <c r="F9272" i="1"/>
  <c r="G9271" i="1"/>
  <c r="F9271" i="1"/>
  <c r="G9270" i="1"/>
  <c r="F9270" i="1"/>
  <c r="G9269" i="1"/>
  <c r="F9269" i="1"/>
  <c r="G9268" i="1"/>
  <c r="F9268" i="1"/>
  <c r="G9267" i="1"/>
  <c r="F9267" i="1"/>
  <c r="G9266" i="1"/>
  <c r="F9266" i="1"/>
  <c r="G9265" i="1"/>
  <c r="F9265" i="1"/>
  <c r="G9264" i="1"/>
  <c r="F9264" i="1"/>
  <c r="G9263" i="1"/>
  <c r="F9263" i="1"/>
  <c r="G9262" i="1"/>
  <c r="F9262" i="1"/>
  <c r="G9261" i="1"/>
  <c r="F9261" i="1"/>
  <c r="G9260" i="1"/>
  <c r="F9260" i="1"/>
  <c r="G9259" i="1"/>
  <c r="F9259" i="1"/>
  <c r="G9258" i="1"/>
  <c r="F9258" i="1"/>
  <c r="G9257" i="1"/>
  <c r="F9257" i="1"/>
  <c r="G9256" i="1"/>
  <c r="F9256" i="1"/>
  <c r="G9255" i="1"/>
  <c r="F9255" i="1"/>
  <c r="G9254" i="1"/>
  <c r="F9254" i="1"/>
  <c r="G9253" i="1"/>
  <c r="F9253" i="1"/>
  <c r="G9252" i="1"/>
  <c r="F9252" i="1"/>
  <c r="G9251" i="1"/>
  <c r="F9251" i="1"/>
  <c r="G9250" i="1"/>
  <c r="F9250" i="1"/>
  <c r="G9249" i="1"/>
  <c r="F9249" i="1"/>
  <c r="G9248" i="1"/>
  <c r="F9248" i="1"/>
  <c r="G9247" i="1"/>
  <c r="F9247" i="1"/>
  <c r="G9246" i="1"/>
  <c r="F9246" i="1"/>
  <c r="G9245" i="1"/>
  <c r="F9245" i="1"/>
  <c r="G9244" i="1"/>
  <c r="F9244" i="1"/>
  <c r="G9243" i="1"/>
  <c r="F9243" i="1"/>
  <c r="G9242" i="1"/>
  <c r="F9242" i="1"/>
  <c r="G9241" i="1"/>
  <c r="F9241" i="1"/>
  <c r="G9240" i="1"/>
  <c r="F9240" i="1"/>
  <c r="G9239" i="1"/>
  <c r="F9239" i="1"/>
  <c r="G9238" i="1"/>
  <c r="F9238" i="1"/>
  <c r="G9237" i="1"/>
  <c r="F9237" i="1"/>
  <c r="G9236" i="1"/>
  <c r="F9236" i="1"/>
  <c r="G9235" i="1"/>
  <c r="F9235" i="1"/>
  <c r="G9234" i="1"/>
  <c r="F9234" i="1"/>
  <c r="G9233" i="1"/>
  <c r="F9233" i="1"/>
  <c r="G9232" i="1"/>
  <c r="F9232" i="1"/>
  <c r="G9231" i="1"/>
  <c r="F9231" i="1"/>
  <c r="G9230" i="1"/>
  <c r="F9230" i="1"/>
  <c r="G9229" i="1"/>
  <c r="F9229" i="1"/>
  <c r="G9228" i="1"/>
  <c r="F9228" i="1"/>
  <c r="G9227" i="1"/>
  <c r="F9227" i="1"/>
  <c r="G9226" i="1"/>
  <c r="F9226" i="1"/>
  <c r="G9225" i="1"/>
  <c r="F9225" i="1"/>
  <c r="G9224" i="1"/>
  <c r="F9224" i="1"/>
  <c r="G9223" i="1"/>
  <c r="F9223" i="1"/>
  <c r="G9222" i="1"/>
  <c r="F9222" i="1"/>
  <c r="G9221" i="1"/>
  <c r="F9221" i="1"/>
  <c r="G9220" i="1"/>
  <c r="F9220" i="1"/>
  <c r="G9219" i="1"/>
  <c r="F9219" i="1"/>
  <c r="G9218" i="1"/>
  <c r="F9218" i="1"/>
  <c r="G9217" i="1"/>
  <c r="F9217" i="1"/>
  <c r="G9216" i="1"/>
  <c r="F9216" i="1"/>
  <c r="G9215" i="1"/>
  <c r="F9215" i="1"/>
  <c r="G9214" i="1"/>
  <c r="F9214" i="1"/>
  <c r="G9213" i="1"/>
  <c r="F9213" i="1"/>
  <c r="G9212" i="1"/>
  <c r="F9212" i="1"/>
  <c r="G9211" i="1"/>
  <c r="F9211" i="1"/>
  <c r="G9210" i="1"/>
  <c r="F9210" i="1"/>
  <c r="G9209" i="1"/>
  <c r="F9209" i="1"/>
  <c r="G9208" i="1"/>
  <c r="F9208" i="1"/>
  <c r="G9207" i="1"/>
  <c r="F9207" i="1"/>
  <c r="G9206" i="1"/>
  <c r="F9206" i="1"/>
  <c r="G9205" i="1"/>
  <c r="F9205" i="1"/>
  <c r="G9204" i="1"/>
  <c r="F9204" i="1"/>
  <c r="G9203" i="1"/>
  <c r="F9203" i="1"/>
  <c r="G9202" i="1"/>
  <c r="F9202" i="1"/>
  <c r="G9201" i="1"/>
  <c r="F9201" i="1"/>
  <c r="G9200" i="1"/>
  <c r="F9200" i="1"/>
  <c r="G9199" i="1"/>
  <c r="F9199" i="1"/>
  <c r="G9198" i="1"/>
  <c r="F9198" i="1"/>
  <c r="G9197" i="1"/>
  <c r="F9197" i="1"/>
  <c r="G9196" i="1"/>
  <c r="F9196" i="1"/>
  <c r="G9195" i="1"/>
  <c r="F9195" i="1"/>
  <c r="G9194" i="1"/>
  <c r="F9194" i="1"/>
  <c r="G9193" i="1"/>
  <c r="F9193" i="1"/>
  <c r="G9192" i="1"/>
  <c r="F9192" i="1"/>
  <c r="G9191" i="1"/>
  <c r="F9191" i="1"/>
  <c r="G9190" i="1"/>
  <c r="F9190" i="1"/>
  <c r="G9189" i="1"/>
  <c r="F9189" i="1"/>
  <c r="G9188" i="1"/>
  <c r="F9188" i="1"/>
  <c r="G9187" i="1"/>
  <c r="F9187" i="1"/>
  <c r="G9186" i="1"/>
  <c r="F9186" i="1"/>
  <c r="G9185" i="1"/>
  <c r="F9185" i="1"/>
  <c r="G9184" i="1"/>
  <c r="F9184" i="1"/>
  <c r="G9183" i="1"/>
  <c r="F9183" i="1"/>
  <c r="G9182" i="1"/>
  <c r="F9182" i="1"/>
  <c r="G9181" i="1"/>
  <c r="F9181" i="1"/>
  <c r="G9180" i="1"/>
  <c r="F9180" i="1"/>
  <c r="G9179" i="1"/>
  <c r="F9179" i="1"/>
  <c r="G9178" i="1"/>
  <c r="F9178" i="1"/>
  <c r="G9177" i="1"/>
  <c r="F9177" i="1"/>
  <c r="G9176" i="1"/>
  <c r="F9176" i="1"/>
  <c r="G9175" i="1"/>
  <c r="F9175" i="1"/>
  <c r="G9174" i="1"/>
  <c r="F9174" i="1"/>
  <c r="G9173" i="1"/>
  <c r="F9173" i="1"/>
  <c r="G9172" i="1"/>
  <c r="F9172" i="1"/>
  <c r="G9171" i="1"/>
  <c r="F9171" i="1"/>
  <c r="G9170" i="1"/>
  <c r="F9170" i="1"/>
  <c r="G9169" i="1"/>
  <c r="F9169" i="1"/>
  <c r="G9168" i="1"/>
  <c r="F9168" i="1"/>
  <c r="G9167" i="1"/>
  <c r="F9167" i="1"/>
  <c r="G9166" i="1"/>
  <c r="F9166" i="1"/>
  <c r="G9165" i="1"/>
  <c r="F9165" i="1"/>
  <c r="G9164" i="1"/>
  <c r="F9164" i="1"/>
  <c r="G9163" i="1"/>
  <c r="F9163" i="1"/>
  <c r="G9162" i="1"/>
  <c r="F9162" i="1"/>
  <c r="G9161" i="1"/>
  <c r="F9161" i="1"/>
  <c r="G9160" i="1"/>
  <c r="F9160" i="1"/>
  <c r="G9159" i="1"/>
  <c r="F9159" i="1"/>
  <c r="G9158" i="1"/>
  <c r="F9158" i="1"/>
  <c r="G9157" i="1"/>
  <c r="F9157" i="1"/>
  <c r="G9156" i="1"/>
  <c r="F9156" i="1"/>
  <c r="G9155" i="1"/>
  <c r="F9155" i="1"/>
  <c r="G9154" i="1"/>
  <c r="F9154" i="1"/>
  <c r="G9153" i="1"/>
  <c r="F9153" i="1"/>
  <c r="G9152" i="1"/>
  <c r="F9152" i="1"/>
  <c r="G9151" i="1"/>
  <c r="F9151" i="1"/>
  <c r="G9150" i="1"/>
  <c r="F9150" i="1"/>
  <c r="G9149" i="1"/>
  <c r="F9149" i="1"/>
  <c r="G9148" i="1"/>
  <c r="F9148" i="1"/>
  <c r="G9147" i="1"/>
  <c r="F9147" i="1"/>
  <c r="G9146" i="1"/>
  <c r="F9146" i="1"/>
  <c r="G9145" i="1"/>
  <c r="F9145" i="1"/>
  <c r="G9144" i="1"/>
  <c r="F9144" i="1"/>
  <c r="G9143" i="1"/>
  <c r="F9143" i="1"/>
  <c r="G9142" i="1"/>
  <c r="F9142" i="1"/>
  <c r="G9141" i="1"/>
  <c r="F9141" i="1"/>
  <c r="G9140" i="1"/>
  <c r="F9140" i="1"/>
  <c r="G9139" i="1"/>
  <c r="F9139" i="1"/>
  <c r="G9138" i="1"/>
  <c r="F9138" i="1"/>
  <c r="G9137" i="1"/>
  <c r="F9137" i="1"/>
  <c r="G9136" i="1"/>
  <c r="F9136" i="1"/>
  <c r="G9135" i="1"/>
  <c r="F9135" i="1"/>
  <c r="G9134" i="1"/>
  <c r="F9134" i="1"/>
  <c r="G9133" i="1"/>
  <c r="F9133" i="1"/>
  <c r="G9132" i="1"/>
  <c r="F9132" i="1"/>
  <c r="G9131" i="1"/>
  <c r="F9131" i="1"/>
  <c r="G9130" i="1"/>
  <c r="F9130" i="1"/>
  <c r="G9129" i="1"/>
  <c r="F9129" i="1"/>
  <c r="G9128" i="1"/>
  <c r="F9128" i="1"/>
  <c r="G9127" i="1"/>
  <c r="F9127" i="1"/>
  <c r="G9126" i="1"/>
  <c r="F9126" i="1"/>
  <c r="G9125" i="1"/>
  <c r="F9125" i="1"/>
  <c r="G9124" i="1"/>
  <c r="F9124" i="1"/>
  <c r="G9123" i="1"/>
  <c r="F9123" i="1"/>
  <c r="G9122" i="1"/>
  <c r="F9122" i="1"/>
  <c r="G9121" i="1"/>
  <c r="F9121" i="1"/>
  <c r="G9120" i="1"/>
  <c r="F9120" i="1"/>
  <c r="G9119" i="1"/>
  <c r="F9119" i="1"/>
  <c r="G9118" i="1"/>
  <c r="F9118" i="1"/>
  <c r="G9117" i="1"/>
  <c r="F9117" i="1"/>
  <c r="G9116" i="1"/>
  <c r="F9116" i="1"/>
  <c r="G9115" i="1"/>
  <c r="F9115" i="1"/>
  <c r="G9114" i="1"/>
  <c r="F9114" i="1"/>
  <c r="G9113" i="1"/>
  <c r="F9113" i="1"/>
  <c r="G9112" i="1"/>
  <c r="F9112" i="1"/>
  <c r="G9111" i="1"/>
  <c r="F9111" i="1"/>
  <c r="G9110" i="1"/>
  <c r="F9110" i="1"/>
  <c r="G9109" i="1"/>
  <c r="F9109" i="1"/>
  <c r="G9108" i="1"/>
  <c r="F9108" i="1"/>
  <c r="G9107" i="1"/>
  <c r="F9107" i="1"/>
  <c r="G9106" i="1"/>
  <c r="F9106" i="1"/>
  <c r="G9105" i="1"/>
  <c r="F9105" i="1"/>
  <c r="G9104" i="1"/>
  <c r="F9104" i="1"/>
  <c r="G9103" i="1"/>
  <c r="F9103" i="1"/>
  <c r="G9102" i="1"/>
  <c r="F9102" i="1"/>
  <c r="G9101" i="1"/>
  <c r="F9101" i="1"/>
  <c r="G9100" i="1"/>
  <c r="F9100" i="1"/>
  <c r="G9099" i="1"/>
  <c r="F9099" i="1"/>
  <c r="G9098" i="1"/>
  <c r="F9098" i="1"/>
  <c r="G9097" i="1"/>
  <c r="F9097" i="1"/>
  <c r="G9096" i="1"/>
  <c r="F9096" i="1"/>
  <c r="G9095" i="1"/>
  <c r="F9095" i="1"/>
  <c r="G9094" i="1"/>
  <c r="F9094" i="1"/>
  <c r="G9093" i="1"/>
  <c r="F9093" i="1"/>
  <c r="G9092" i="1"/>
  <c r="F9092" i="1"/>
  <c r="G9091" i="1"/>
  <c r="F9091" i="1"/>
  <c r="G9090" i="1"/>
  <c r="F9090" i="1"/>
  <c r="G9089" i="1"/>
  <c r="F9089" i="1"/>
  <c r="G9088" i="1"/>
  <c r="F9088" i="1"/>
  <c r="G9087" i="1"/>
  <c r="F9087" i="1"/>
  <c r="G9086" i="1"/>
  <c r="F9086" i="1"/>
  <c r="G9085" i="1"/>
  <c r="F9085" i="1"/>
  <c r="G9084" i="1"/>
  <c r="F9084" i="1"/>
  <c r="G9083" i="1"/>
  <c r="F9083" i="1"/>
  <c r="G9082" i="1"/>
  <c r="F9082" i="1"/>
  <c r="G9081" i="1"/>
  <c r="F9081" i="1"/>
  <c r="G9080" i="1"/>
  <c r="F9080" i="1"/>
  <c r="G9079" i="1"/>
  <c r="F9079" i="1"/>
  <c r="G9078" i="1"/>
  <c r="F9078" i="1"/>
  <c r="G9077" i="1"/>
  <c r="F9077" i="1"/>
  <c r="G9076" i="1"/>
  <c r="F9076" i="1"/>
  <c r="G9075" i="1"/>
  <c r="F9075" i="1"/>
  <c r="G9074" i="1"/>
  <c r="F9074" i="1"/>
  <c r="G9073" i="1"/>
  <c r="F9073" i="1"/>
  <c r="G9072" i="1"/>
  <c r="F9072" i="1"/>
  <c r="G9071" i="1"/>
  <c r="F9071" i="1"/>
  <c r="G9070" i="1"/>
  <c r="F9070" i="1"/>
  <c r="G9069" i="1"/>
  <c r="F9069" i="1"/>
  <c r="G9068" i="1"/>
  <c r="F9068" i="1"/>
  <c r="G9067" i="1"/>
  <c r="F9067" i="1"/>
  <c r="G9066" i="1"/>
  <c r="F9066" i="1"/>
  <c r="G9065" i="1"/>
  <c r="F9065" i="1"/>
  <c r="G9064" i="1"/>
  <c r="F9064" i="1"/>
  <c r="G9063" i="1"/>
  <c r="F9063" i="1"/>
  <c r="G9062" i="1"/>
  <c r="F9062" i="1"/>
  <c r="G9061" i="1"/>
  <c r="F9061" i="1"/>
  <c r="G9060" i="1"/>
  <c r="F9060" i="1"/>
  <c r="G9059" i="1"/>
  <c r="F9059" i="1"/>
  <c r="G9058" i="1"/>
  <c r="F9058" i="1"/>
  <c r="G9057" i="1"/>
  <c r="F9057" i="1"/>
  <c r="G9056" i="1"/>
  <c r="F9056" i="1"/>
  <c r="G9055" i="1"/>
  <c r="F9055" i="1"/>
  <c r="G9054" i="1"/>
  <c r="F9054" i="1"/>
  <c r="G9053" i="1"/>
  <c r="F9053" i="1"/>
  <c r="G9052" i="1"/>
  <c r="F9052" i="1"/>
  <c r="G9051" i="1"/>
  <c r="F9051" i="1"/>
  <c r="G9050" i="1"/>
  <c r="F9050" i="1"/>
  <c r="G9049" i="1"/>
  <c r="F9049" i="1"/>
  <c r="G9048" i="1"/>
  <c r="F9048" i="1"/>
  <c r="G9047" i="1"/>
  <c r="F9047" i="1"/>
  <c r="G9046" i="1"/>
  <c r="F9046" i="1"/>
  <c r="G9045" i="1"/>
  <c r="F9045" i="1"/>
  <c r="G9044" i="1"/>
  <c r="F9044" i="1"/>
  <c r="G9043" i="1"/>
  <c r="F9043" i="1"/>
  <c r="G9042" i="1"/>
  <c r="F9042" i="1"/>
  <c r="G9041" i="1"/>
  <c r="F9041" i="1"/>
  <c r="G9040" i="1"/>
  <c r="F9040" i="1"/>
  <c r="G9039" i="1"/>
  <c r="F9039" i="1"/>
  <c r="G9038" i="1"/>
  <c r="F9038" i="1"/>
  <c r="G9037" i="1"/>
  <c r="F9037" i="1"/>
  <c r="G9036" i="1"/>
  <c r="F9036" i="1"/>
  <c r="G9035" i="1"/>
  <c r="F9035" i="1"/>
  <c r="G9034" i="1"/>
  <c r="F9034" i="1"/>
  <c r="G9033" i="1"/>
  <c r="F9033" i="1"/>
  <c r="G9032" i="1"/>
  <c r="F9032" i="1"/>
  <c r="G9031" i="1"/>
  <c r="F9031" i="1"/>
  <c r="G9030" i="1"/>
  <c r="F9030" i="1"/>
  <c r="G9029" i="1"/>
  <c r="F9029" i="1"/>
  <c r="G9028" i="1"/>
  <c r="F9028" i="1"/>
  <c r="G9027" i="1"/>
  <c r="F9027" i="1"/>
  <c r="G9026" i="1"/>
  <c r="F9026" i="1"/>
  <c r="G9025" i="1"/>
  <c r="F9025" i="1"/>
  <c r="G9024" i="1"/>
  <c r="F9024" i="1"/>
  <c r="G9023" i="1"/>
  <c r="F9023" i="1"/>
  <c r="G9022" i="1"/>
  <c r="F9022" i="1"/>
  <c r="G9021" i="1"/>
  <c r="F9021" i="1"/>
  <c r="G9020" i="1"/>
  <c r="F9020" i="1"/>
  <c r="G9019" i="1"/>
  <c r="F9019" i="1"/>
  <c r="G9018" i="1"/>
  <c r="F9018" i="1"/>
  <c r="G9017" i="1"/>
  <c r="F9017" i="1"/>
  <c r="G9016" i="1"/>
  <c r="F9016" i="1"/>
  <c r="G9015" i="1"/>
  <c r="F9015" i="1"/>
  <c r="G9014" i="1"/>
  <c r="F9014" i="1"/>
  <c r="G9013" i="1"/>
  <c r="F9013" i="1"/>
  <c r="G9012" i="1"/>
  <c r="F9012" i="1"/>
  <c r="G9011" i="1"/>
  <c r="F9011" i="1"/>
  <c r="G9010" i="1"/>
  <c r="F9010" i="1"/>
  <c r="G9009" i="1"/>
  <c r="F9009" i="1"/>
  <c r="G9008" i="1"/>
  <c r="F9008" i="1"/>
  <c r="G9007" i="1"/>
  <c r="F9007" i="1"/>
  <c r="G9006" i="1"/>
  <c r="F9006" i="1"/>
  <c r="G9005" i="1"/>
  <c r="F9005" i="1"/>
  <c r="G9004" i="1"/>
  <c r="F9004" i="1"/>
  <c r="G9003" i="1"/>
  <c r="F9003" i="1"/>
  <c r="G9002" i="1"/>
  <c r="F9002" i="1"/>
  <c r="G9001" i="1"/>
  <c r="F9001" i="1"/>
  <c r="G9000" i="1"/>
  <c r="F9000" i="1"/>
  <c r="G8999" i="1"/>
  <c r="F8999" i="1"/>
  <c r="G8998" i="1"/>
  <c r="F8998" i="1"/>
  <c r="G8997" i="1"/>
  <c r="F8997" i="1"/>
  <c r="G8996" i="1"/>
  <c r="F8996" i="1"/>
  <c r="G8995" i="1"/>
  <c r="F8995" i="1"/>
  <c r="G8994" i="1"/>
  <c r="F8994" i="1"/>
  <c r="G8993" i="1"/>
  <c r="F8993" i="1"/>
  <c r="G8992" i="1"/>
  <c r="F8992" i="1"/>
  <c r="G8991" i="1"/>
  <c r="F8991" i="1"/>
  <c r="G8990" i="1"/>
  <c r="F8990" i="1"/>
  <c r="G8989" i="1"/>
  <c r="F8989" i="1"/>
  <c r="G8988" i="1"/>
  <c r="F8988" i="1"/>
  <c r="G8987" i="1"/>
  <c r="F8987" i="1"/>
  <c r="G8986" i="1"/>
  <c r="F8986" i="1"/>
  <c r="G8985" i="1"/>
  <c r="F8985" i="1"/>
  <c r="G8984" i="1"/>
  <c r="F8984" i="1"/>
  <c r="G8983" i="1"/>
  <c r="F8983" i="1"/>
  <c r="G8982" i="1"/>
  <c r="F8982" i="1"/>
  <c r="G8981" i="1"/>
  <c r="F8981" i="1"/>
  <c r="G8980" i="1"/>
  <c r="F8980" i="1"/>
  <c r="G8979" i="1"/>
  <c r="F8979" i="1"/>
  <c r="G8978" i="1"/>
  <c r="F8978" i="1"/>
  <c r="G8977" i="1"/>
  <c r="F8977" i="1"/>
  <c r="G8976" i="1"/>
  <c r="F8976" i="1"/>
  <c r="G8975" i="1"/>
  <c r="F8975" i="1"/>
  <c r="G8974" i="1"/>
  <c r="F8974" i="1"/>
  <c r="G8973" i="1"/>
  <c r="F8973" i="1"/>
  <c r="G8972" i="1"/>
  <c r="F8972" i="1"/>
  <c r="G8971" i="1"/>
  <c r="F8971" i="1"/>
  <c r="G8970" i="1"/>
  <c r="F8970" i="1"/>
  <c r="G8969" i="1"/>
  <c r="F8969" i="1"/>
  <c r="G8968" i="1"/>
  <c r="F8968" i="1"/>
  <c r="G8967" i="1"/>
  <c r="F8967" i="1"/>
  <c r="G8966" i="1"/>
  <c r="F8966" i="1"/>
  <c r="G8965" i="1"/>
  <c r="F8965" i="1"/>
  <c r="G8964" i="1"/>
  <c r="F8964" i="1"/>
  <c r="G8963" i="1"/>
  <c r="F8963" i="1"/>
  <c r="G8962" i="1"/>
  <c r="F8962" i="1"/>
  <c r="G8961" i="1"/>
  <c r="F8961" i="1"/>
  <c r="G8960" i="1"/>
  <c r="F8960" i="1"/>
  <c r="G8959" i="1"/>
  <c r="F8959" i="1"/>
  <c r="G8958" i="1"/>
  <c r="F8958" i="1"/>
  <c r="G8957" i="1"/>
  <c r="F8957" i="1"/>
  <c r="G8956" i="1"/>
  <c r="F8956" i="1"/>
  <c r="G8955" i="1"/>
  <c r="F8955" i="1"/>
  <c r="G8954" i="1"/>
  <c r="F8954" i="1"/>
  <c r="G8953" i="1"/>
  <c r="F8953" i="1"/>
  <c r="G8952" i="1"/>
  <c r="F8952" i="1"/>
  <c r="G8951" i="1"/>
  <c r="F8951" i="1"/>
  <c r="G8950" i="1"/>
  <c r="F8950" i="1"/>
  <c r="G8949" i="1"/>
  <c r="F8949" i="1"/>
  <c r="G8948" i="1"/>
  <c r="F8948" i="1"/>
  <c r="G8947" i="1"/>
  <c r="F8947" i="1"/>
  <c r="G8946" i="1"/>
  <c r="F8946" i="1"/>
  <c r="G8945" i="1"/>
  <c r="F8945" i="1"/>
  <c r="G8944" i="1"/>
  <c r="F8944" i="1"/>
  <c r="G8943" i="1"/>
  <c r="F8943" i="1"/>
  <c r="G8942" i="1"/>
  <c r="F8942" i="1"/>
  <c r="G8941" i="1"/>
  <c r="F8941" i="1"/>
  <c r="G8940" i="1"/>
  <c r="F8940" i="1"/>
  <c r="G8939" i="1"/>
  <c r="F8939" i="1"/>
  <c r="G8938" i="1"/>
  <c r="F8938" i="1"/>
  <c r="G8937" i="1"/>
  <c r="F8937" i="1"/>
  <c r="G8936" i="1"/>
  <c r="F8936" i="1"/>
  <c r="G8935" i="1"/>
  <c r="F8935" i="1"/>
  <c r="G8934" i="1"/>
  <c r="F8934" i="1"/>
  <c r="G8933" i="1"/>
  <c r="F8933" i="1"/>
  <c r="G8932" i="1"/>
  <c r="F8932" i="1"/>
  <c r="G8931" i="1"/>
  <c r="F8931" i="1"/>
  <c r="G8930" i="1"/>
  <c r="F8930" i="1"/>
  <c r="G8929" i="1"/>
  <c r="F8929" i="1"/>
  <c r="G8928" i="1"/>
  <c r="F8928" i="1"/>
  <c r="G8927" i="1"/>
  <c r="F8927" i="1"/>
  <c r="G8926" i="1"/>
  <c r="F8926" i="1"/>
  <c r="G8925" i="1"/>
  <c r="F8925" i="1"/>
  <c r="G8924" i="1"/>
  <c r="F8924" i="1"/>
  <c r="G8923" i="1"/>
  <c r="F8923" i="1"/>
  <c r="G8922" i="1"/>
  <c r="F8922" i="1"/>
  <c r="G8921" i="1"/>
  <c r="F8921" i="1"/>
  <c r="G8920" i="1"/>
  <c r="F8920" i="1"/>
  <c r="G8919" i="1"/>
  <c r="F8919" i="1"/>
  <c r="G8918" i="1"/>
  <c r="F8918" i="1"/>
  <c r="G8917" i="1"/>
  <c r="F8917" i="1"/>
  <c r="G8916" i="1"/>
  <c r="F8916" i="1"/>
  <c r="G8915" i="1"/>
  <c r="F8915" i="1"/>
  <c r="G8914" i="1"/>
  <c r="F8914" i="1"/>
  <c r="G8913" i="1"/>
  <c r="F8913" i="1"/>
  <c r="G8912" i="1"/>
  <c r="F8912" i="1"/>
  <c r="G8911" i="1"/>
  <c r="F8911" i="1"/>
  <c r="G8910" i="1"/>
  <c r="F8910" i="1"/>
  <c r="G8909" i="1"/>
  <c r="F8909" i="1"/>
  <c r="G8908" i="1"/>
  <c r="F8908" i="1"/>
  <c r="G8907" i="1"/>
  <c r="F8907" i="1"/>
  <c r="G8906" i="1"/>
  <c r="F8906" i="1"/>
  <c r="G8905" i="1"/>
  <c r="F8905" i="1"/>
  <c r="G8904" i="1"/>
  <c r="F8904" i="1"/>
  <c r="G8903" i="1"/>
  <c r="F8903" i="1"/>
  <c r="G8902" i="1"/>
  <c r="F8902" i="1"/>
  <c r="G8901" i="1"/>
  <c r="F8901" i="1"/>
  <c r="G8900" i="1"/>
  <c r="F8900" i="1"/>
  <c r="G8899" i="1"/>
  <c r="F8899" i="1"/>
  <c r="G8898" i="1"/>
  <c r="F8898" i="1"/>
  <c r="G8897" i="1"/>
  <c r="F8897" i="1"/>
  <c r="G8896" i="1"/>
  <c r="F8896" i="1"/>
  <c r="G8895" i="1"/>
  <c r="F8895" i="1"/>
  <c r="G8894" i="1"/>
  <c r="F8894" i="1"/>
  <c r="G8893" i="1"/>
  <c r="F8893" i="1"/>
  <c r="G8892" i="1"/>
  <c r="F8892" i="1"/>
  <c r="G8891" i="1"/>
  <c r="F8891" i="1"/>
  <c r="G8890" i="1"/>
  <c r="F8890" i="1"/>
  <c r="G8889" i="1"/>
  <c r="F8889" i="1"/>
  <c r="G8888" i="1"/>
  <c r="F8888" i="1"/>
  <c r="G8887" i="1"/>
  <c r="F8887" i="1"/>
  <c r="G8886" i="1"/>
  <c r="F8886" i="1"/>
  <c r="G8885" i="1"/>
  <c r="F8885" i="1"/>
  <c r="G8884" i="1"/>
  <c r="F8884" i="1"/>
  <c r="G8883" i="1"/>
  <c r="F8883" i="1"/>
  <c r="G8882" i="1"/>
  <c r="F8882" i="1"/>
  <c r="G8881" i="1"/>
  <c r="F8881" i="1"/>
  <c r="G8880" i="1"/>
  <c r="F8880" i="1"/>
  <c r="G8879" i="1"/>
  <c r="F8879" i="1"/>
  <c r="G8878" i="1"/>
  <c r="F8878" i="1"/>
  <c r="G8877" i="1"/>
  <c r="F8877" i="1"/>
  <c r="G8876" i="1"/>
  <c r="F8876" i="1"/>
  <c r="G8875" i="1"/>
  <c r="F8875" i="1"/>
  <c r="G8874" i="1"/>
  <c r="F8874" i="1"/>
  <c r="G8873" i="1"/>
  <c r="F8873" i="1"/>
  <c r="G8872" i="1"/>
  <c r="F8872" i="1"/>
  <c r="G8871" i="1"/>
  <c r="F8871" i="1"/>
  <c r="G8870" i="1"/>
  <c r="F8870" i="1"/>
  <c r="G8869" i="1"/>
  <c r="F8869" i="1"/>
  <c r="G8868" i="1"/>
  <c r="F8868" i="1"/>
  <c r="G8867" i="1"/>
  <c r="F8867" i="1"/>
  <c r="G8866" i="1"/>
  <c r="F8866" i="1"/>
  <c r="G8865" i="1"/>
  <c r="F8865" i="1"/>
  <c r="G8864" i="1"/>
  <c r="F8864" i="1"/>
  <c r="G8863" i="1"/>
  <c r="F8863" i="1"/>
  <c r="G8862" i="1"/>
  <c r="F8862" i="1"/>
  <c r="G8861" i="1"/>
  <c r="F8861" i="1"/>
  <c r="G8860" i="1"/>
  <c r="F8860" i="1"/>
  <c r="G8859" i="1"/>
  <c r="F8859" i="1"/>
  <c r="G8858" i="1"/>
  <c r="F8858" i="1"/>
  <c r="G8857" i="1"/>
  <c r="F8857" i="1"/>
  <c r="G8856" i="1"/>
  <c r="F8856" i="1"/>
  <c r="G8855" i="1"/>
  <c r="F8855" i="1"/>
  <c r="G8854" i="1"/>
  <c r="F8854" i="1"/>
  <c r="G8853" i="1"/>
  <c r="F8853" i="1"/>
  <c r="G8852" i="1"/>
  <c r="F8852" i="1"/>
  <c r="G8851" i="1"/>
  <c r="F8851" i="1"/>
  <c r="G8850" i="1"/>
  <c r="F8850" i="1"/>
  <c r="G8849" i="1"/>
  <c r="F8849" i="1"/>
  <c r="G8848" i="1"/>
  <c r="F8848" i="1"/>
  <c r="G8847" i="1"/>
  <c r="F8847" i="1"/>
  <c r="G8846" i="1"/>
  <c r="F8846" i="1"/>
  <c r="G8845" i="1"/>
  <c r="F8845" i="1"/>
  <c r="G8844" i="1"/>
  <c r="F8844" i="1"/>
  <c r="G8843" i="1"/>
  <c r="F8843" i="1"/>
  <c r="G8842" i="1"/>
  <c r="F8842" i="1"/>
  <c r="G8841" i="1"/>
  <c r="F8841" i="1"/>
  <c r="G8840" i="1"/>
  <c r="F8840" i="1"/>
  <c r="G8839" i="1"/>
  <c r="F8839" i="1"/>
  <c r="G8838" i="1"/>
  <c r="F8838" i="1"/>
  <c r="G8837" i="1"/>
  <c r="F8837" i="1"/>
  <c r="G8836" i="1"/>
  <c r="F8836" i="1"/>
  <c r="G8835" i="1"/>
  <c r="F8835" i="1"/>
  <c r="G8834" i="1"/>
  <c r="F8834" i="1"/>
  <c r="G8833" i="1"/>
  <c r="F8833" i="1"/>
  <c r="G8832" i="1"/>
  <c r="F8832" i="1"/>
  <c r="G8831" i="1"/>
  <c r="F8831" i="1"/>
  <c r="G8830" i="1"/>
  <c r="F8830" i="1"/>
  <c r="G8829" i="1"/>
  <c r="F8829" i="1"/>
  <c r="G8828" i="1"/>
  <c r="F8828" i="1"/>
  <c r="G8827" i="1"/>
  <c r="F8827" i="1"/>
  <c r="G8826" i="1"/>
  <c r="F8826" i="1"/>
  <c r="G8825" i="1"/>
  <c r="F8825" i="1"/>
  <c r="G8824" i="1"/>
  <c r="F8824" i="1"/>
  <c r="G8823" i="1"/>
  <c r="F8823" i="1"/>
  <c r="G8822" i="1"/>
  <c r="F8822" i="1"/>
  <c r="G8821" i="1"/>
  <c r="F8821" i="1"/>
  <c r="G8820" i="1"/>
  <c r="F8820" i="1"/>
  <c r="G8819" i="1"/>
  <c r="F8819" i="1"/>
  <c r="G8818" i="1"/>
  <c r="F8818" i="1"/>
  <c r="G8817" i="1"/>
  <c r="F8817" i="1"/>
  <c r="G8816" i="1"/>
  <c r="F8816" i="1"/>
  <c r="G8815" i="1"/>
  <c r="F8815" i="1"/>
  <c r="G8814" i="1"/>
  <c r="F8814" i="1"/>
  <c r="G8813" i="1"/>
  <c r="F8813" i="1"/>
  <c r="G8812" i="1"/>
  <c r="F8812" i="1"/>
  <c r="G8811" i="1"/>
  <c r="F8811" i="1"/>
  <c r="G8810" i="1"/>
  <c r="F8810" i="1"/>
  <c r="G8809" i="1"/>
  <c r="F8809" i="1"/>
  <c r="G8808" i="1"/>
  <c r="F8808" i="1"/>
  <c r="G8807" i="1"/>
  <c r="F8807" i="1"/>
  <c r="G8806" i="1"/>
  <c r="F8806" i="1"/>
  <c r="G8805" i="1"/>
  <c r="F8805" i="1"/>
  <c r="G8804" i="1"/>
  <c r="F8804" i="1"/>
  <c r="G8803" i="1"/>
  <c r="F8803" i="1"/>
  <c r="G8802" i="1"/>
  <c r="F8802" i="1"/>
  <c r="G8801" i="1"/>
  <c r="F8801" i="1"/>
  <c r="G8800" i="1"/>
  <c r="F8800" i="1"/>
  <c r="G8799" i="1"/>
  <c r="F8799" i="1"/>
  <c r="G8798" i="1"/>
  <c r="F8798" i="1"/>
  <c r="G8797" i="1"/>
  <c r="F8797" i="1"/>
  <c r="G8796" i="1"/>
  <c r="F8796" i="1"/>
  <c r="G8795" i="1"/>
  <c r="F8795" i="1"/>
  <c r="G8794" i="1"/>
  <c r="F8794" i="1"/>
  <c r="G8793" i="1"/>
  <c r="F8793" i="1"/>
  <c r="G8792" i="1"/>
  <c r="F8792" i="1"/>
  <c r="G8791" i="1"/>
  <c r="F8791" i="1"/>
  <c r="G8790" i="1"/>
  <c r="F8790" i="1"/>
  <c r="G8789" i="1"/>
  <c r="F8789" i="1"/>
  <c r="G8788" i="1"/>
  <c r="F8788" i="1"/>
  <c r="G8787" i="1"/>
  <c r="F8787" i="1"/>
  <c r="G8786" i="1"/>
  <c r="F8786" i="1"/>
  <c r="G8785" i="1"/>
  <c r="F8785" i="1"/>
  <c r="G8784" i="1"/>
  <c r="F8784" i="1"/>
  <c r="G8783" i="1"/>
  <c r="F8783" i="1"/>
  <c r="G8782" i="1"/>
  <c r="F8782" i="1"/>
  <c r="G8781" i="1"/>
  <c r="F8781" i="1"/>
  <c r="G8780" i="1"/>
  <c r="F8780" i="1"/>
  <c r="G8779" i="1"/>
  <c r="F8779" i="1"/>
  <c r="G8778" i="1"/>
  <c r="F8778" i="1"/>
  <c r="G8777" i="1"/>
  <c r="F8777" i="1"/>
  <c r="G8776" i="1"/>
  <c r="F8776" i="1"/>
  <c r="G8775" i="1"/>
  <c r="F8775" i="1"/>
  <c r="G8774" i="1"/>
  <c r="F8774" i="1"/>
  <c r="G8773" i="1"/>
  <c r="F8773" i="1"/>
  <c r="G8772" i="1"/>
  <c r="F8772" i="1"/>
  <c r="G8771" i="1"/>
  <c r="F8771" i="1"/>
  <c r="G8770" i="1"/>
  <c r="F8770" i="1"/>
  <c r="G8769" i="1"/>
  <c r="F8769" i="1"/>
  <c r="G8768" i="1"/>
  <c r="F8768" i="1"/>
  <c r="G8767" i="1"/>
  <c r="F8767" i="1"/>
  <c r="G8766" i="1"/>
  <c r="F8766" i="1"/>
  <c r="G8765" i="1"/>
  <c r="F8765" i="1"/>
  <c r="G8764" i="1"/>
  <c r="F8764" i="1"/>
  <c r="G8763" i="1"/>
  <c r="F8763" i="1"/>
  <c r="G8762" i="1"/>
  <c r="F8762" i="1"/>
  <c r="G8761" i="1"/>
  <c r="F8761" i="1"/>
  <c r="G8760" i="1"/>
  <c r="F8760" i="1"/>
  <c r="G8759" i="1"/>
  <c r="F8759" i="1"/>
  <c r="G8758" i="1"/>
  <c r="F8758" i="1"/>
  <c r="G8757" i="1"/>
  <c r="F8757" i="1"/>
  <c r="G8756" i="1"/>
  <c r="F8756" i="1"/>
  <c r="G8755" i="1"/>
  <c r="F8755" i="1"/>
  <c r="G8754" i="1"/>
  <c r="F8754" i="1"/>
  <c r="G8753" i="1"/>
  <c r="F8753" i="1"/>
  <c r="G8752" i="1"/>
  <c r="F8752" i="1"/>
  <c r="G8751" i="1"/>
  <c r="F8751" i="1"/>
  <c r="G8750" i="1"/>
  <c r="F8750" i="1"/>
  <c r="G8749" i="1"/>
  <c r="F8749" i="1"/>
  <c r="G8748" i="1"/>
  <c r="F8748" i="1"/>
  <c r="G8747" i="1"/>
  <c r="F8747" i="1"/>
  <c r="G8746" i="1"/>
  <c r="F8746" i="1"/>
  <c r="G8745" i="1"/>
  <c r="F8745" i="1"/>
  <c r="G8744" i="1"/>
  <c r="F8744" i="1"/>
  <c r="G8743" i="1"/>
  <c r="F8743" i="1"/>
  <c r="G8742" i="1"/>
  <c r="F8742" i="1"/>
  <c r="G8741" i="1"/>
  <c r="F8741" i="1"/>
  <c r="G8740" i="1"/>
  <c r="F8740" i="1"/>
  <c r="G8739" i="1"/>
  <c r="F8739" i="1"/>
  <c r="G8738" i="1"/>
  <c r="F8738" i="1"/>
  <c r="G8737" i="1"/>
  <c r="F8737" i="1"/>
  <c r="G8736" i="1"/>
  <c r="F8736" i="1"/>
  <c r="G8735" i="1"/>
  <c r="F8735" i="1"/>
  <c r="G8734" i="1"/>
  <c r="F8734" i="1"/>
  <c r="G8733" i="1"/>
  <c r="F8733" i="1"/>
  <c r="G8732" i="1"/>
  <c r="F8732" i="1"/>
  <c r="G8731" i="1"/>
  <c r="F8731" i="1"/>
  <c r="G8730" i="1"/>
  <c r="F8730" i="1"/>
  <c r="G8729" i="1"/>
  <c r="F8729" i="1"/>
  <c r="G8728" i="1"/>
  <c r="F8728" i="1"/>
  <c r="G8727" i="1"/>
  <c r="F8727" i="1"/>
  <c r="G8726" i="1"/>
  <c r="F8726" i="1"/>
  <c r="G8725" i="1"/>
  <c r="F8725" i="1"/>
  <c r="G8724" i="1"/>
  <c r="F8724" i="1"/>
  <c r="G8723" i="1"/>
  <c r="F8723" i="1"/>
  <c r="G8722" i="1"/>
  <c r="F8722" i="1"/>
  <c r="G8721" i="1"/>
  <c r="F8721" i="1"/>
  <c r="G8720" i="1"/>
  <c r="F8720" i="1"/>
  <c r="G8719" i="1"/>
  <c r="F8719" i="1"/>
  <c r="G8718" i="1"/>
  <c r="F8718" i="1"/>
  <c r="G8717" i="1"/>
  <c r="F8717" i="1"/>
  <c r="G8716" i="1"/>
  <c r="F8716" i="1"/>
  <c r="G8715" i="1"/>
  <c r="F8715" i="1"/>
  <c r="G8714" i="1"/>
  <c r="F8714" i="1"/>
  <c r="G8713" i="1"/>
  <c r="F8713" i="1"/>
  <c r="G8712" i="1"/>
  <c r="F8712" i="1"/>
  <c r="G8711" i="1"/>
  <c r="F8711" i="1"/>
  <c r="G8710" i="1"/>
  <c r="F8710" i="1"/>
  <c r="G8709" i="1"/>
  <c r="F8709" i="1"/>
  <c r="G8708" i="1"/>
  <c r="F8708" i="1"/>
  <c r="G8707" i="1"/>
  <c r="F8707" i="1"/>
  <c r="G8706" i="1"/>
  <c r="F8706" i="1"/>
  <c r="G8705" i="1"/>
  <c r="F8705" i="1"/>
  <c r="G8704" i="1"/>
  <c r="F8704" i="1"/>
  <c r="G8703" i="1"/>
  <c r="F8703" i="1"/>
  <c r="G8702" i="1"/>
  <c r="F8702" i="1"/>
  <c r="G8701" i="1"/>
  <c r="F8701" i="1"/>
  <c r="G8700" i="1"/>
  <c r="F8700" i="1"/>
  <c r="G8699" i="1"/>
  <c r="F8699" i="1"/>
  <c r="G8698" i="1"/>
  <c r="F8698" i="1"/>
  <c r="G8697" i="1"/>
  <c r="F8697" i="1"/>
  <c r="G8696" i="1"/>
  <c r="F8696" i="1"/>
  <c r="G8695" i="1"/>
  <c r="F8695" i="1"/>
  <c r="G8694" i="1"/>
  <c r="F8694" i="1"/>
  <c r="G8693" i="1"/>
  <c r="F8693" i="1"/>
  <c r="G8692" i="1"/>
  <c r="F8692" i="1"/>
  <c r="G8691" i="1"/>
  <c r="F8691" i="1"/>
  <c r="G8690" i="1"/>
  <c r="F8690" i="1"/>
  <c r="G8689" i="1"/>
  <c r="F8689" i="1"/>
  <c r="G8688" i="1"/>
  <c r="F8688" i="1"/>
  <c r="G8687" i="1"/>
  <c r="F8687" i="1"/>
  <c r="G8686" i="1"/>
  <c r="F8686" i="1"/>
  <c r="G8685" i="1"/>
  <c r="F8685" i="1"/>
  <c r="G8684" i="1"/>
  <c r="F8684" i="1"/>
  <c r="G8683" i="1"/>
  <c r="F8683" i="1"/>
  <c r="G8682" i="1"/>
  <c r="F8682" i="1"/>
  <c r="G8681" i="1"/>
  <c r="F8681" i="1"/>
  <c r="G8680" i="1"/>
  <c r="F8680" i="1"/>
  <c r="G8679" i="1"/>
  <c r="F8679" i="1"/>
  <c r="G8678" i="1"/>
  <c r="F8678" i="1"/>
  <c r="G8677" i="1"/>
  <c r="F8677" i="1"/>
  <c r="G8676" i="1"/>
  <c r="F8676" i="1"/>
  <c r="G8675" i="1"/>
  <c r="F8675" i="1"/>
  <c r="G8674" i="1"/>
  <c r="F8674" i="1"/>
  <c r="G8673" i="1"/>
  <c r="F8673" i="1"/>
  <c r="G8672" i="1"/>
  <c r="F8672" i="1"/>
  <c r="G8671" i="1"/>
  <c r="F8671" i="1"/>
  <c r="G8670" i="1"/>
  <c r="F8670" i="1"/>
  <c r="G8669" i="1"/>
  <c r="F8669" i="1"/>
  <c r="G8668" i="1"/>
  <c r="F8668" i="1"/>
  <c r="G8667" i="1"/>
  <c r="F8667" i="1"/>
  <c r="G8666" i="1"/>
  <c r="F8666" i="1"/>
  <c r="G8665" i="1"/>
  <c r="F8665" i="1"/>
  <c r="G8664" i="1"/>
  <c r="F8664" i="1"/>
  <c r="G8663" i="1"/>
  <c r="F8663" i="1"/>
  <c r="G8662" i="1"/>
  <c r="F8662" i="1"/>
  <c r="G8661" i="1"/>
  <c r="F8661" i="1"/>
  <c r="G8660" i="1"/>
  <c r="F8660" i="1"/>
  <c r="G8659" i="1"/>
  <c r="F8659" i="1"/>
  <c r="G8658" i="1"/>
  <c r="F8658" i="1"/>
  <c r="G8657" i="1"/>
  <c r="F8657" i="1"/>
  <c r="G8656" i="1"/>
  <c r="F8656" i="1"/>
  <c r="G8655" i="1"/>
  <c r="F8655" i="1"/>
  <c r="G8654" i="1"/>
  <c r="F8654" i="1"/>
  <c r="G8653" i="1"/>
  <c r="F8653" i="1"/>
  <c r="G8652" i="1"/>
  <c r="F8652" i="1"/>
  <c r="G8651" i="1"/>
  <c r="F8651" i="1"/>
  <c r="G8650" i="1"/>
  <c r="F8650" i="1"/>
  <c r="G8649" i="1"/>
  <c r="F8649" i="1"/>
  <c r="G8648" i="1"/>
  <c r="F8648" i="1"/>
  <c r="G8647" i="1"/>
  <c r="F8647" i="1"/>
  <c r="G8646" i="1"/>
  <c r="F8646" i="1"/>
  <c r="G8645" i="1"/>
  <c r="F8645" i="1"/>
  <c r="G8644" i="1"/>
  <c r="F8644" i="1"/>
  <c r="G8643" i="1"/>
  <c r="F8643" i="1"/>
  <c r="G8642" i="1"/>
  <c r="F8642" i="1"/>
  <c r="G8641" i="1"/>
  <c r="F8641" i="1"/>
  <c r="G8640" i="1"/>
  <c r="F8640" i="1"/>
  <c r="G8639" i="1"/>
  <c r="F8639" i="1"/>
  <c r="G8638" i="1"/>
  <c r="F8638" i="1"/>
  <c r="G8637" i="1"/>
  <c r="F8637" i="1"/>
  <c r="G8636" i="1"/>
  <c r="F8636" i="1"/>
  <c r="G8635" i="1"/>
  <c r="F8635" i="1"/>
  <c r="G8634" i="1"/>
  <c r="F8634" i="1"/>
  <c r="G8633" i="1"/>
  <c r="F8633" i="1"/>
  <c r="G8632" i="1"/>
  <c r="F8632" i="1"/>
  <c r="G8631" i="1"/>
  <c r="F8631" i="1"/>
  <c r="G8630" i="1"/>
  <c r="F8630" i="1"/>
  <c r="G8629" i="1"/>
  <c r="F8629" i="1"/>
  <c r="G8628" i="1"/>
  <c r="F8628" i="1"/>
  <c r="G8627" i="1"/>
  <c r="F8627" i="1"/>
  <c r="G8626" i="1"/>
  <c r="F8626" i="1"/>
  <c r="G8625" i="1"/>
  <c r="F8625" i="1"/>
  <c r="G8624" i="1"/>
  <c r="F8624" i="1"/>
  <c r="G8623" i="1"/>
  <c r="F8623" i="1"/>
  <c r="G8622" i="1"/>
  <c r="F8622" i="1"/>
  <c r="G8621" i="1"/>
  <c r="F8621" i="1"/>
  <c r="G8620" i="1"/>
  <c r="F8620" i="1"/>
  <c r="G8619" i="1"/>
  <c r="F8619" i="1"/>
  <c r="G8618" i="1"/>
  <c r="F8618" i="1"/>
  <c r="G8617" i="1"/>
  <c r="F8617" i="1"/>
  <c r="G8616" i="1"/>
  <c r="F8616" i="1"/>
  <c r="G8615" i="1"/>
  <c r="F8615" i="1"/>
  <c r="G8614" i="1"/>
  <c r="F8614" i="1"/>
  <c r="G8613" i="1"/>
  <c r="F8613" i="1"/>
  <c r="G8612" i="1"/>
  <c r="F8612" i="1"/>
  <c r="G8611" i="1"/>
  <c r="F8611" i="1"/>
  <c r="G8610" i="1"/>
  <c r="F8610" i="1"/>
  <c r="G8609" i="1"/>
  <c r="F8609" i="1"/>
  <c r="G8608" i="1"/>
  <c r="F8608" i="1"/>
  <c r="G8607" i="1"/>
  <c r="F8607" i="1"/>
  <c r="G8606" i="1"/>
  <c r="F8606" i="1"/>
  <c r="G8605" i="1"/>
  <c r="F8605" i="1"/>
  <c r="G8604" i="1"/>
  <c r="F8604" i="1"/>
  <c r="G8603" i="1"/>
  <c r="F8603" i="1"/>
  <c r="G8602" i="1"/>
  <c r="F8602" i="1"/>
  <c r="G8601" i="1"/>
  <c r="F8601" i="1"/>
  <c r="G8600" i="1"/>
  <c r="F8600" i="1"/>
  <c r="G8599" i="1"/>
  <c r="F8599" i="1"/>
  <c r="G8598" i="1"/>
  <c r="F8598" i="1"/>
  <c r="G8597" i="1"/>
  <c r="F8597" i="1"/>
  <c r="G8596" i="1"/>
  <c r="F8596" i="1"/>
  <c r="G8595" i="1"/>
  <c r="F8595" i="1"/>
  <c r="G8594" i="1"/>
  <c r="F8594" i="1"/>
  <c r="G8593" i="1"/>
  <c r="F8593" i="1"/>
  <c r="G8592" i="1"/>
  <c r="F8592" i="1"/>
  <c r="G8591" i="1"/>
  <c r="F8591" i="1"/>
  <c r="G8590" i="1"/>
  <c r="F8590" i="1"/>
  <c r="G8589" i="1"/>
  <c r="F8589" i="1"/>
  <c r="G8588" i="1"/>
  <c r="F8588" i="1"/>
  <c r="G8587" i="1"/>
  <c r="F8587" i="1"/>
  <c r="G8586" i="1"/>
  <c r="F8586" i="1"/>
  <c r="G8585" i="1"/>
  <c r="F8585" i="1"/>
  <c r="G8584" i="1"/>
  <c r="F8584" i="1"/>
  <c r="G8583" i="1"/>
  <c r="F8583" i="1"/>
  <c r="G8582" i="1"/>
  <c r="F8582" i="1"/>
  <c r="G8581" i="1"/>
  <c r="F8581" i="1"/>
  <c r="G8580" i="1"/>
  <c r="F8580" i="1"/>
  <c r="G8579" i="1"/>
  <c r="F8579" i="1"/>
  <c r="G8578" i="1"/>
  <c r="F8578" i="1"/>
  <c r="G8577" i="1"/>
  <c r="F8577" i="1"/>
  <c r="G8576" i="1"/>
  <c r="F8576" i="1"/>
  <c r="G8575" i="1"/>
  <c r="F8575" i="1"/>
  <c r="G8574" i="1"/>
  <c r="F8574" i="1"/>
  <c r="G8573" i="1"/>
  <c r="F8573" i="1"/>
  <c r="G8572" i="1"/>
  <c r="F8572" i="1"/>
  <c r="G8571" i="1"/>
  <c r="F8571" i="1"/>
  <c r="G8570" i="1"/>
  <c r="F8570" i="1"/>
  <c r="G8569" i="1"/>
  <c r="F8569" i="1"/>
  <c r="G8568" i="1"/>
  <c r="F8568" i="1"/>
  <c r="G8567" i="1"/>
  <c r="F8567" i="1"/>
  <c r="G8566" i="1"/>
  <c r="F8566" i="1"/>
  <c r="G8565" i="1"/>
  <c r="F8565" i="1"/>
  <c r="G8564" i="1"/>
  <c r="F8564" i="1"/>
  <c r="G8563" i="1"/>
  <c r="F8563" i="1"/>
  <c r="G8562" i="1"/>
  <c r="F8562" i="1"/>
  <c r="G8561" i="1"/>
  <c r="F8561" i="1"/>
  <c r="G8560" i="1"/>
  <c r="F8560" i="1"/>
  <c r="G8559" i="1"/>
  <c r="F8559" i="1"/>
  <c r="G8558" i="1"/>
  <c r="F8558" i="1"/>
  <c r="G8557" i="1"/>
  <c r="F8557" i="1"/>
  <c r="G8556" i="1"/>
  <c r="F8556" i="1"/>
  <c r="G8555" i="1"/>
  <c r="F8555" i="1"/>
  <c r="G8554" i="1"/>
  <c r="F8554" i="1"/>
  <c r="G8553" i="1"/>
  <c r="F8553" i="1"/>
  <c r="G8552" i="1"/>
  <c r="F8552" i="1"/>
  <c r="G8551" i="1"/>
  <c r="F8551" i="1"/>
  <c r="G8550" i="1"/>
  <c r="F8550" i="1"/>
  <c r="G8549" i="1"/>
  <c r="F8549" i="1"/>
  <c r="G8548" i="1"/>
  <c r="F8548" i="1"/>
  <c r="G8547" i="1"/>
  <c r="F8547" i="1"/>
  <c r="G8546" i="1"/>
  <c r="F8546" i="1"/>
  <c r="G8545" i="1"/>
  <c r="F8545" i="1"/>
  <c r="G8544" i="1"/>
  <c r="F8544" i="1"/>
  <c r="G8543" i="1"/>
  <c r="F8543" i="1"/>
  <c r="G8542" i="1"/>
  <c r="F8542" i="1"/>
  <c r="G8541" i="1"/>
  <c r="F8541" i="1"/>
  <c r="G8540" i="1"/>
  <c r="F8540" i="1"/>
  <c r="G8539" i="1"/>
  <c r="F8539" i="1"/>
  <c r="G8538" i="1"/>
  <c r="F8538" i="1"/>
  <c r="G8537" i="1"/>
  <c r="F8537" i="1"/>
  <c r="G8536" i="1"/>
  <c r="F8536" i="1"/>
  <c r="G8535" i="1"/>
  <c r="F8535" i="1"/>
  <c r="G8534" i="1"/>
  <c r="F8534" i="1"/>
  <c r="G8533" i="1"/>
  <c r="F8533" i="1"/>
  <c r="G8532" i="1"/>
  <c r="F8532" i="1"/>
  <c r="G8531" i="1"/>
  <c r="F8531" i="1"/>
  <c r="G8530" i="1"/>
  <c r="F8530" i="1"/>
  <c r="G8529" i="1"/>
  <c r="F8529" i="1"/>
  <c r="G8528" i="1"/>
  <c r="F8528" i="1"/>
  <c r="G8527" i="1"/>
  <c r="F8527" i="1"/>
  <c r="G8526" i="1"/>
  <c r="F8526" i="1"/>
  <c r="G8525" i="1"/>
  <c r="F8525" i="1"/>
  <c r="G8524" i="1"/>
  <c r="F8524" i="1"/>
  <c r="G8523" i="1"/>
  <c r="F8523" i="1"/>
  <c r="G8522" i="1"/>
  <c r="F8522" i="1"/>
  <c r="G8521" i="1"/>
  <c r="F8521" i="1"/>
  <c r="G8520" i="1"/>
  <c r="F8520" i="1"/>
  <c r="G8519" i="1"/>
  <c r="F8519" i="1"/>
  <c r="G8518" i="1"/>
  <c r="F8518" i="1"/>
  <c r="G8517" i="1"/>
  <c r="F8517" i="1"/>
  <c r="G8516" i="1"/>
  <c r="F8516" i="1"/>
  <c r="G8515" i="1"/>
  <c r="F8515" i="1"/>
  <c r="G8514" i="1"/>
  <c r="F8514" i="1"/>
  <c r="G8513" i="1"/>
  <c r="F8513" i="1"/>
  <c r="G8512" i="1"/>
  <c r="F8512" i="1"/>
  <c r="G8511" i="1"/>
  <c r="F8511" i="1"/>
  <c r="G8510" i="1"/>
  <c r="F8510" i="1"/>
  <c r="G8509" i="1"/>
  <c r="F8509" i="1"/>
  <c r="G8508" i="1"/>
  <c r="F8508" i="1"/>
  <c r="G8507" i="1"/>
  <c r="F8507" i="1"/>
  <c r="G8506" i="1"/>
  <c r="F8506" i="1"/>
  <c r="G8505" i="1"/>
  <c r="F8505" i="1"/>
  <c r="G8504" i="1"/>
  <c r="F8504" i="1"/>
  <c r="G8503" i="1"/>
  <c r="F8503" i="1"/>
  <c r="G8502" i="1"/>
  <c r="F8502" i="1"/>
  <c r="G8501" i="1"/>
  <c r="F8501" i="1"/>
  <c r="G8500" i="1"/>
  <c r="F8500" i="1"/>
  <c r="G8499" i="1"/>
  <c r="F8499" i="1"/>
  <c r="G8498" i="1"/>
  <c r="F8498" i="1"/>
  <c r="G8497" i="1"/>
  <c r="F8497" i="1"/>
  <c r="G8496" i="1"/>
  <c r="F8496" i="1"/>
  <c r="G8495" i="1"/>
  <c r="F8495" i="1"/>
  <c r="G8494" i="1"/>
  <c r="F8494" i="1"/>
  <c r="G8493" i="1"/>
  <c r="F8493" i="1"/>
  <c r="G8492" i="1"/>
  <c r="F8492" i="1"/>
  <c r="G8491" i="1"/>
  <c r="F8491" i="1"/>
  <c r="G8490" i="1"/>
  <c r="F8490" i="1"/>
  <c r="G8489" i="1"/>
  <c r="F8489" i="1"/>
  <c r="G8488" i="1"/>
  <c r="F8488" i="1"/>
  <c r="G8487" i="1"/>
  <c r="F8487" i="1"/>
  <c r="G8486" i="1"/>
  <c r="F8486" i="1"/>
  <c r="G8485" i="1"/>
  <c r="F8485" i="1"/>
  <c r="G8484" i="1"/>
  <c r="F8484" i="1"/>
  <c r="G8483" i="1"/>
  <c r="F8483" i="1"/>
  <c r="G8482" i="1"/>
  <c r="F8482" i="1"/>
  <c r="G8481" i="1"/>
  <c r="F8481" i="1"/>
  <c r="G8480" i="1"/>
  <c r="F8480" i="1"/>
  <c r="G8479" i="1"/>
  <c r="F8479" i="1"/>
  <c r="G8478" i="1"/>
  <c r="F8478" i="1"/>
  <c r="G8477" i="1"/>
  <c r="F8477" i="1"/>
  <c r="G8476" i="1"/>
  <c r="F8476" i="1"/>
  <c r="G8475" i="1"/>
  <c r="F8475" i="1"/>
  <c r="G8474" i="1"/>
  <c r="F8474" i="1"/>
  <c r="G8473" i="1"/>
  <c r="F8473" i="1"/>
  <c r="G8472" i="1"/>
  <c r="F8472" i="1"/>
  <c r="G8471" i="1"/>
  <c r="F8471" i="1"/>
  <c r="G8470" i="1"/>
  <c r="F8470" i="1"/>
  <c r="G8469" i="1"/>
  <c r="F8469" i="1"/>
  <c r="G8468" i="1"/>
  <c r="F8468" i="1"/>
  <c r="G8467" i="1"/>
  <c r="F8467" i="1"/>
  <c r="G8466" i="1"/>
  <c r="F8466" i="1"/>
  <c r="G8465" i="1"/>
  <c r="F8465" i="1"/>
  <c r="G8464" i="1"/>
  <c r="F8464" i="1"/>
  <c r="G8463" i="1"/>
  <c r="F8463" i="1"/>
  <c r="G8462" i="1"/>
  <c r="F8462" i="1"/>
  <c r="G8461" i="1"/>
  <c r="F8461" i="1"/>
  <c r="G8460" i="1"/>
  <c r="F8460" i="1"/>
  <c r="G8459" i="1"/>
  <c r="F8459" i="1"/>
  <c r="G8458" i="1"/>
  <c r="F8458" i="1"/>
  <c r="G8457" i="1"/>
  <c r="F8457" i="1"/>
  <c r="G8456" i="1"/>
  <c r="F8456" i="1"/>
  <c r="G8455" i="1"/>
  <c r="F8455" i="1"/>
  <c r="G8454" i="1"/>
  <c r="F8454" i="1"/>
  <c r="G8453" i="1"/>
  <c r="F8453" i="1"/>
  <c r="G8452" i="1"/>
  <c r="F8452" i="1"/>
  <c r="G8451" i="1"/>
  <c r="F8451" i="1"/>
  <c r="G8450" i="1"/>
  <c r="F8450" i="1"/>
  <c r="G8449" i="1"/>
  <c r="F8449" i="1"/>
  <c r="G8448" i="1"/>
  <c r="F8448" i="1"/>
  <c r="G8447" i="1"/>
  <c r="F8447" i="1"/>
  <c r="G8446" i="1"/>
  <c r="F8446" i="1"/>
  <c r="G8445" i="1"/>
  <c r="F8445" i="1"/>
  <c r="G8444" i="1"/>
  <c r="F8444" i="1"/>
  <c r="G8443" i="1"/>
  <c r="F8443" i="1"/>
  <c r="G8442" i="1"/>
  <c r="F8442" i="1"/>
  <c r="G8441" i="1"/>
  <c r="F8441" i="1"/>
  <c r="G8440" i="1"/>
  <c r="F8440" i="1"/>
  <c r="G8439" i="1"/>
  <c r="F8439" i="1"/>
  <c r="G8438" i="1"/>
  <c r="F8438" i="1"/>
  <c r="G8437" i="1"/>
  <c r="F8437" i="1"/>
  <c r="G8436" i="1"/>
  <c r="F8436" i="1"/>
  <c r="G8435" i="1"/>
  <c r="F8435" i="1"/>
  <c r="G8434" i="1"/>
  <c r="F8434" i="1"/>
  <c r="G8433" i="1"/>
  <c r="F8433" i="1"/>
  <c r="G8432" i="1"/>
  <c r="F8432" i="1"/>
  <c r="G8431" i="1"/>
  <c r="F8431" i="1"/>
  <c r="G8430" i="1"/>
  <c r="F8430" i="1"/>
  <c r="G8429" i="1"/>
  <c r="F8429" i="1"/>
  <c r="G8428" i="1"/>
  <c r="F8428" i="1"/>
  <c r="G8427" i="1"/>
  <c r="F8427" i="1"/>
  <c r="G8426" i="1"/>
  <c r="F8426" i="1"/>
  <c r="G8425" i="1"/>
  <c r="F8425" i="1"/>
  <c r="G8424" i="1"/>
  <c r="F8424" i="1"/>
  <c r="G8423" i="1"/>
  <c r="F8423" i="1"/>
  <c r="G8422" i="1"/>
  <c r="F8422" i="1"/>
  <c r="G8421" i="1"/>
  <c r="F8421" i="1"/>
  <c r="G8420" i="1"/>
  <c r="F8420" i="1"/>
  <c r="G8419" i="1"/>
  <c r="F8419" i="1"/>
  <c r="G8418" i="1"/>
  <c r="F8418" i="1"/>
  <c r="G8417" i="1"/>
  <c r="F8417" i="1"/>
  <c r="G8416" i="1"/>
  <c r="F8416" i="1"/>
  <c r="G8415" i="1"/>
  <c r="F8415" i="1"/>
  <c r="G8414" i="1"/>
  <c r="F8414" i="1"/>
  <c r="G8413" i="1"/>
  <c r="F8413" i="1"/>
  <c r="G8412" i="1"/>
  <c r="F8412" i="1"/>
  <c r="G8411" i="1"/>
  <c r="F8411" i="1"/>
  <c r="G8410" i="1"/>
  <c r="F8410" i="1"/>
  <c r="G8409" i="1"/>
  <c r="F8409" i="1"/>
  <c r="G8408" i="1"/>
  <c r="F8408" i="1"/>
  <c r="G8407" i="1"/>
  <c r="F8407" i="1"/>
  <c r="G8406" i="1"/>
  <c r="F8406" i="1"/>
  <c r="G8405" i="1"/>
  <c r="F8405" i="1"/>
  <c r="G8404" i="1"/>
  <c r="F8404" i="1"/>
  <c r="G8403" i="1"/>
  <c r="F8403" i="1"/>
  <c r="G8402" i="1"/>
  <c r="F8402" i="1"/>
  <c r="G8401" i="1"/>
  <c r="F8401" i="1"/>
  <c r="G8400" i="1"/>
  <c r="F8400" i="1"/>
  <c r="G8399" i="1"/>
  <c r="F8399" i="1"/>
  <c r="G8398" i="1"/>
  <c r="F8398" i="1"/>
  <c r="G8397" i="1"/>
  <c r="F8397" i="1"/>
  <c r="G8396" i="1"/>
  <c r="F8396" i="1"/>
  <c r="G8395" i="1"/>
  <c r="F8395" i="1"/>
  <c r="G8394" i="1"/>
  <c r="F8394" i="1"/>
  <c r="G8393" i="1"/>
  <c r="F8393" i="1"/>
  <c r="G8392" i="1"/>
  <c r="F8392" i="1"/>
  <c r="G8391" i="1"/>
  <c r="F8391" i="1"/>
  <c r="G8390" i="1"/>
  <c r="F8390" i="1"/>
  <c r="G8389" i="1"/>
  <c r="F8389" i="1"/>
  <c r="G8388" i="1"/>
  <c r="F8388" i="1"/>
  <c r="G8387" i="1"/>
  <c r="F8387" i="1"/>
  <c r="G8386" i="1"/>
  <c r="F8386" i="1"/>
  <c r="G8385" i="1"/>
  <c r="F8385" i="1"/>
  <c r="G8384" i="1"/>
  <c r="F8384" i="1"/>
  <c r="G8383" i="1"/>
  <c r="F8383" i="1"/>
  <c r="G8382" i="1"/>
  <c r="F8382" i="1"/>
  <c r="G8381" i="1"/>
  <c r="F8381" i="1"/>
  <c r="G8380" i="1"/>
  <c r="F8380" i="1"/>
  <c r="G8379" i="1"/>
  <c r="F8379" i="1"/>
  <c r="G8378" i="1"/>
  <c r="F8378" i="1"/>
  <c r="G8377" i="1"/>
  <c r="F8377" i="1"/>
  <c r="G8376" i="1"/>
  <c r="F8376" i="1"/>
  <c r="G8375" i="1"/>
  <c r="F8375" i="1"/>
  <c r="G8374" i="1"/>
  <c r="F8374" i="1"/>
  <c r="G8373" i="1"/>
  <c r="F8373" i="1"/>
  <c r="G8372" i="1"/>
  <c r="F8372" i="1"/>
  <c r="G8371" i="1"/>
  <c r="F8371" i="1"/>
  <c r="G8370" i="1"/>
  <c r="F8370" i="1"/>
  <c r="G8369" i="1"/>
  <c r="F8369" i="1"/>
  <c r="G8368" i="1"/>
  <c r="F8368" i="1"/>
  <c r="G8367" i="1"/>
  <c r="F8367" i="1"/>
  <c r="G8366" i="1"/>
  <c r="F8366" i="1"/>
  <c r="G8365" i="1"/>
  <c r="F8365" i="1"/>
  <c r="G8364" i="1"/>
  <c r="F8364" i="1"/>
  <c r="G8363" i="1"/>
  <c r="F8363" i="1"/>
  <c r="G8362" i="1"/>
  <c r="F8362" i="1"/>
  <c r="G8361" i="1"/>
  <c r="F8361" i="1"/>
  <c r="G8360" i="1"/>
  <c r="F8360" i="1"/>
  <c r="G8359" i="1"/>
  <c r="F8359" i="1"/>
  <c r="G8358" i="1"/>
  <c r="F8358" i="1"/>
  <c r="G8357" i="1"/>
  <c r="F8357" i="1"/>
  <c r="G8356" i="1"/>
  <c r="F8356" i="1"/>
  <c r="G8355" i="1"/>
  <c r="F8355" i="1"/>
  <c r="G8354" i="1"/>
  <c r="F8354" i="1"/>
  <c r="G8353" i="1"/>
  <c r="F8353" i="1"/>
  <c r="G8352" i="1"/>
  <c r="F8352" i="1"/>
  <c r="G8351" i="1"/>
  <c r="F8351" i="1"/>
  <c r="G8350" i="1"/>
  <c r="F8350" i="1"/>
  <c r="G8349" i="1"/>
  <c r="F8349" i="1"/>
  <c r="G8348" i="1"/>
  <c r="F8348" i="1"/>
  <c r="G8347" i="1"/>
  <c r="F8347" i="1"/>
  <c r="G8346" i="1"/>
  <c r="F8346" i="1"/>
  <c r="G8345" i="1"/>
  <c r="F8345" i="1"/>
  <c r="G8344" i="1"/>
  <c r="F8344" i="1"/>
  <c r="G8343" i="1"/>
  <c r="F8343" i="1"/>
  <c r="G8342" i="1"/>
  <c r="F8342" i="1"/>
  <c r="G8341" i="1"/>
  <c r="F8341" i="1"/>
  <c r="G8340" i="1"/>
  <c r="F8340" i="1"/>
  <c r="G8339" i="1"/>
  <c r="F8339" i="1"/>
  <c r="G8338" i="1"/>
  <c r="F8338" i="1"/>
  <c r="G8337" i="1"/>
  <c r="F8337" i="1"/>
  <c r="G8336" i="1"/>
  <c r="F8336" i="1"/>
  <c r="G8335" i="1"/>
  <c r="F8335" i="1"/>
  <c r="G8334" i="1"/>
  <c r="F8334" i="1"/>
  <c r="G8333" i="1"/>
  <c r="F8333" i="1"/>
  <c r="G8332" i="1"/>
  <c r="F8332" i="1"/>
  <c r="G8331" i="1"/>
  <c r="F8331" i="1"/>
  <c r="G8330" i="1"/>
  <c r="F8330" i="1"/>
  <c r="G8329" i="1"/>
  <c r="F8329" i="1"/>
  <c r="G8328" i="1"/>
  <c r="F8328" i="1"/>
  <c r="G8327" i="1"/>
  <c r="F8327" i="1"/>
  <c r="G8326" i="1"/>
  <c r="F8326" i="1"/>
  <c r="G8325" i="1"/>
  <c r="F8325" i="1"/>
  <c r="G8324" i="1"/>
  <c r="F8324" i="1"/>
  <c r="G8323" i="1"/>
  <c r="F8323" i="1"/>
  <c r="G8322" i="1"/>
  <c r="F8322" i="1"/>
  <c r="G8321" i="1"/>
  <c r="F8321" i="1"/>
  <c r="G8320" i="1"/>
  <c r="F8320" i="1"/>
  <c r="G8319" i="1"/>
  <c r="F8319" i="1"/>
  <c r="G8318" i="1"/>
  <c r="F8318" i="1"/>
  <c r="G8317" i="1"/>
  <c r="F8317" i="1"/>
  <c r="G8316" i="1"/>
  <c r="F8316" i="1"/>
  <c r="G8315" i="1"/>
  <c r="F8315" i="1"/>
  <c r="G8314" i="1"/>
  <c r="F8314" i="1"/>
  <c r="G8313" i="1"/>
  <c r="F8313" i="1"/>
  <c r="G8312" i="1"/>
  <c r="F8312" i="1"/>
  <c r="G8311" i="1"/>
  <c r="F8311" i="1"/>
  <c r="G8310" i="1"/>
  <c r="F8310" i="1"/>
  <c r="G8309" i="1"/>
  <c r="F8309" i="1"/>
  <c r="G8308" i="1"/>
  <c r="F8308" i="1"/>
  <c r="G8307" i="1"/>
  <c r="F8307" i="1"/>
  <c r="G8306" i="1"/>
  <c r="F8306" i="1"/>
  <c r="G8305" i="1"/>
  <c r="F8305" i="1"/>
  <c r="G8304" i="1"/>
  <c r="F8304" i="1"/>
  <c r="G8303" i="1"/>
  <c r="F8303" i="1"/>
  <c r="G8302" i="1"/>
  <c r="F8302" i="1"/>
  <c r="G8301" i="1"/>
  <c r="F8301" i="1"/>
  <c r="G8300" i="1"/>
  <c r="F8300" i="1"/>
  <c r="G8299" i="1"/>
  <c r="F8299" i="1"/>
  <c r="G8298" i="1"/>
  <c r="F8298" i="1"/>
  <c r="G8297" i="1"/>
  <c r="F8297" i="1"/>
  <c r="G8296" i="1"/>
  <c r="F8296" i="1"/>
  <c r="G8295" i="1"/>
  <c r="F8295" i="1"/>
  <c r="G8294" i="1"/>
  <c r="F8294" i="1"/>
  <c r="G8293" i="1"/>
  <c r="F8293" i="1"/>
  <c r="G8292" i="1"/>
  <c r="F8292" i="1"/>
  <c r="G8291" i="1"/>
  <c r="F8291" i="1"/>
  <c r="G8290" i="1"/>
  <c r="F8290" i="1"/>
  <c r="G8289" i="1"/>
  <c r="F8289" i="1"/>
  <c r="G8288" i="1"/>
  <c r="F8288" i="1"/>
  <c r="G8287" i="1"/>
  <c r="F8287" i="1"/>
  <c r="G8286" i="1"/>
  <c r="F8286" i="1"/>
  <c r="G8285" i="1"/>
  <c r="F8285" i="1"/>
  <c r="G8284" i="1"/>
  <c r="F8284" i="1"/>
  <c r="G8283" i="1"/>
  <c r="F8283" i="1"/>
  <c r="G8282" i="1"/>
  <c r="F8282" i="1"/>
  <c r="G8281" i="1"/>
  <c r="F8281" i="1"/>
  <c r="G8280" i="1"/>
  <c r="F8280" i="1"/>
  <c r="G8279" i="1"/>
  <c r="F8279" i="1"/>
  <c r="G8278" i="1"/>
  <c r="F8278" i="1"/>
  <c r="G8277" i="1"/>
  <c r="F8277" i="1"/>
  <c r="G8276" i="1"/>
  <c r="F8276" i="1"/>
  <c r="G8275" i="1"/>
  <c r="F8275" i="1"/>
  <c r="G8274" i="1"/>
  <c r="F8274" i="1"/>
  <c r="G8273" i="1"/>
  <c r="F8273" i="1"/>
  <c r="G8272" i="1"/>
  <c r="F8272" i="1"/>
  <c r="G8271" i="1"/>
  <c r="F8271" i="1"/>
  <c r="G8270" i="1"/>
  <c r="F8270" i="1"/>
  <c r="G8269" i="1"/>
  <c r="F8269" i="1"/>
  <c r="G8268" i="1"/>
  <c r="F8268" i="1"/>
  <c r="G8267" i="1"/>
  <c r="F8267" i="1"/>
  <c r="G8266" i="1"/>
  <c r="F8266" i="1"/>
  <c r="G8265" i="1"/>
  <c r="F8265" i="1"/>
  <c r="G8264" i="1"/>
  <c r="F8264" i="1"/>
  <c r="G8263" i="1"/>
  <c r="F8263" i="1"/>
  <c r="G8262" i="1"/>
  <c r="F8262" i="1"/>
  <c r="G8261" i="1"/>
  <c r="F8261" i="1"/>
  <c r="G8260" i="1"/>
  <c r="F8260" i="1"/>
  <c r="G8259" i="1"/>
  <c r="F8259" i="1"/>
  <c r="G8258" i="1"/>
  <c r="F8258" i="1"/>
  <c r="G8257" i="1"/>
  <c r="F8257" i="1"/>
  <c r="G8256" i="1"/>
  <c r="F8256" i="1"/>
  <c r="G8255" i="1"/>
  <c r="F8255" i="1"/>
  <c r="G8254" i="1"/>
  <c r="F8254" i="1"/>
  <c r="G8253" i="1"/>
  <c r="F8253" i="1"/>
  <c r="G8252" i="1"/>
  <c r="F8252" i="1"/>
  <c r="G8251" i="1"/>
  <c r="F8251" i="1"/>
  <c r="G8250" i="1"/>
  <c r="F8250" i="1"/>
  <c r="G8249" i="1"/>
  <c r="F8249" i="1"/>
  <c r="G8248" i="1"/>
  <c r="F8248" i="1"/>
  <c r="G8247" i="1"/>
  <c r="F8247" i="1"/>
  <c r="G8246" i="1"/>
  <c r="F8246" i="1"/>
  <c r="G8245" i="1"/>
  <c r="F8245" i="1"/>
  <c r="G8244" i="1"/>
  <c r="F8244" i="1"/>
  <c r="G8243" i="1"/>
  <c r="F8243" i="1"/>
  <c r="G8242" i="1"/>
  <c r="F8242" i="1"/>
  <c r="G8241" i="1"/>
  <c r="F8241" i="1"/>
  <c r="G8240" i="1"/>
  <c r="F8240" i="1"/>
  <c r="G8239" i="1"/>
  <c r="F8239" i="1"/>
  <c r="G8238" i="1"/>
  <c r="F8238" i="1"/>
  <c r="G8237" i="1"/>
  <c r="F8237" i="1"/>
  <c r="G8236" i="1"/>
  <c r="F8236" i="1"/>
  <c r="G8235" i="1"/>
  <c r="F8235" i="1"/>
  <c r="G8234" i="1"/>
  <c r="F8234" i="1"/>
  <c r="G8233" i="1"/>
  <c r="F8233" i="1"/>
  <c r="G8232" i="1"/>
  <c r="F8232" i="1"/>
  <c r="G8231" i="1"/>
  <c r="F8231" i="1"/>
  <c r="G8230" i="1"/>
  <c r="F8230" i="1"/>
  <c r="G8229" i="1"/>
  <c r="F8229" i="1"/>
  <c r="G8228" i="1"/>
  <c r="F8228" i="1"/>
  <c r="G8227" i="1"/>
  <c r="F8227" i="1"/>
  <c r="G8226" i="1"/>
  <c r="F8226" i="1"/>
  <c r="G8225" i="1"/>
  <c r="F8225" i="1"/>
  <c r="G8224" i="1"/>
  <c r="F8224" i="1"/>
  <c r="G8223" i="1"/>
  <c r="F8223" i="1"/>
  <c r="G8222" i="1"/>
  <c r="F8222" i="1"/>
  <c r="G8221" i="1"/>
  <c r="F8221" i="1"/>
  <c r="G8220" i="1"/>
  <c r="F8220" i="1"/>
  <c r="G8219" i="1"/>
  <c r="F8219" i="1"/>
  <c r="G8218" i="1"/>
  <c r="F8218" i="1"/>
  <c r="G8217" i="1"/>
  <c r="F8217" i="1"/>
  <c r="G8216" i="1"/>
  <c r="F8216" i="1"/>
  <c r="G8215" i="1"/>
  <c r="F8215" i="1"/>
  <c r="G8214" i="1"/>
  <c r="F8214" i="1"/>
  <c r="G8213" i="1"/>
  <c r="F8213" i="1"/>
  <c r="G8212" i="1"/>
  <c r="F8212" i="1"/>
  <c r="G8211" i="1"/>
  <c r="F8211" i="1"/>
  <c r="G8210" i="1"/>
  <c r="F8210" i="1"/>
  <c r="G8209" i="1"/>
  <c r="F8209" i="1"/>
  <c r="G8208" i="1"/>
  <c r="F8208" i="1"/>
  <c r="G8207" i="1"/>
  <c r="F8207" i="1"/>
  <c r="G8206" i="1"/>
  <c r="F8206" i="1"/>
  <c r="G8205" i="1"/>
  <c r="F8205" i="1"/>
  <c r="G8204" i="1"/>
  <c r="F8204" i="1"/>
  <c r="G8203" i="1"/>
  <c r="F8203" i="1"/>
  <c r="G8202" i="1"/>
  <c r="F8202" i="1"/>
  <c r="G8201" i="1"/>
  <c r="F8201" i="1"/>
  <c r="G8200" i="1"/>
  <c r="F8200" i="1"/>
  <c r="G8199" i="1"/>
  <c r="F8199" i="1"/>
  <c r="G8198" i="1"/>
  <c r="F8198" i="1"/>
  <c r="G8197" i="1"/>
  <c r="F8197" i="1"/>
  <c r="G8196" i="1"/>
  <c r="F8196" i="1"/>
  <c r="G8195" i="1"/>
  <c r="F8195" i="1"/>
  <c r="G8194" i="1"/>
  <c r="F8194" i="1"/>
  <c r="G8193" i="1"/>
  <c r="F8193" i="1"/>
  <c r="G8192" i="1"/>
  <c r="F8192" i="1"/>
  <c r="G8191" i="1"/>
  <c r="F8191" i="1"/>
  <c r="G8190" i="1"/>
  <c r="F8190" i="1"/>
  <c r="G8189" i="1"/>
  <c r="F8189" i="1"/>
  <c r="G8188" i="1"/>
  <c r="F8188" i="1"/>
  <c r="G8187" i="1"/>
  <c r="F8187" i="1"/>
  <c r="G8186" i="1"/>
  <c r="F8186" i="1"/>
  <c r="G8185" i="1"/>
  <c r="F8185" i="1"/>
  <c r="G8184" i="1"/>
  <c r="F8184" i="1"/>
  <c r="G8183" i="1"/>
  <c r="F8183" i="1"/>
  <c r="G8182" i="1"/>
  <c r="F8182" i="1"/>
  <c r="G8181" i="1"/>
  <c r="F8181" i="1"/>
  <c r="G8180" i="1"/>
  <c r="F8180" i="1"/>
  <c r="G8179" i="1"/>
  <c r="F8179" i="1"/>
  <c r="G8178" i="1"/>
  <c r="F8178" i="1"/>
  <c r="G8177" i="1"/>
  <c r="F8177" i="1"/>
  <c r="G8176" i="1"/>
  <c r="F8176" i="1"/>
  <c r="G8175" i="1"/>
  <c r="F8175" i="1"/>
  <c r="G8174" i="1"/>
  <c r="F8174" i="1"/>
  <c r="G8173" i="1"/>
  <c r="F8173" i="1"/>
  <c r="G8172" i="1"/>
  <c r="F8172" i="1"/>
  <c r="G8171" i="1"/>
  <c r="F8171" i="1"/>
  <c r="G8170" i="1"/>
  <c r="F8170" i="1"/>
  <c r="G8169" i="1"/>
  <c r="F8169" i="1"/>
  <c r="G8168" i="1"/>
  <c r="F8168" i="1"/>
  <c r="G8167" i="1"/>
  <c r="F8167" i="1"/>
  <c r="G8166" i="1"/>
  <c r="F8166" i="1"/>
  <c r="G8165" i="1"/>
  <c r="F8165" i="1"/>
  <c r="G8164" i="1"/>
  <c r="F8164" i="1"/>
  <c r="G8163" i="1"/>
  <c r="F8163" i="1"/>
  <c r="G8162" i="1"/>
  <c r="F8162" i="1"/>
  <c r="G8161" i="1"/>
  <c r="F8161" i="1"/>
  <c r="G8160" i="1"/>
  <c r="F8160" i="1"/>
  <c r="G8159" i="1"/>
  <c r="F8159" i="1"/>
  <c r="G8158" i="1"/>
  <c r="F8158" i="1"/>
  <c r="G8157" i="1"/>
  <c r="F8157" i="1"/>
  <c r="G8156" i="1"/>
  <c r="F8156" i="1"/>
  <c r="G8155" i="1"/>
  <c r="F8155" i="1"/>
  <c r="G8154" i="1"/>
  <c r="F8154" i="1"/>
  <c r="G8153" i="1"/>
  <c r="F8153" i="1"/>
  <c r="G8152" i="1"/>
  <c r="F8152" i="1"/>
  <c r="G8151" i="1"/>
  <c r="F8151" i="1"/>
  <c r="G8150" i="1"/>
  <c r="F8150" i="1"/>
  <c r="G8149" i="1"/>
  <c r="F8149" i="1"/>
  <c r="G8148" i="1"/>
  <c r="F8148" i="1"/>
  <c r="G8147" i="1"/>
  <c r="F8147" i="1"/>
  <c r="G8146" i="1"/>
  <c r="F8146" i="1"/>
  <c r="G8145" i="1"/>
  <c r="F8145" i="1"/>
  <c r="G8144" i="1"/>
  <c r="F8144" i="1"/>
  <c r="G8143" i="1"/>
  <c r="F8143" i="1"/>
  <c r="G8142" i="1"/>
  <c r="F8142" i="1"/>
  <c r="G8141" i="1"/>
  <c r="F8141" i="1"/>
  <c r="G8140" i="1"/>
  <c r="F8140" i="1"/>
  <c r="G8139" i="1"/>
  <c r="F8139" i="1"/>
  <c r="G8138" i="1"/>
  <c r="F8138" i="1"/>
  <c r="G8137" i="1"/>
  <c r="F8137" i="1"/>
  <c r="G8136" i="1"/>
  <c r="F8136" i="1"/>
  <c r="G8135" i="1"/>
  <c r="F8135" i="1"/>
  <c r="G8134" i="1"/>
  <c r="F8134" i="1"/>
  <c r="G8133" i="1"/>
  <c r="F8133" i="1"/>
  <c r="G8132" i="1"/>
  <c r="F8132" i="1"/>
  <c r="G8131" i="1"/>
  <c r="F8131" i="1"/>
  <c r="G8130" i="1"/>
  <c r="F8130" i="1"/>
  <c r="G8129" i="1"/>
  <c r="F8129" i="1"/>
  <c r="G8128" i="1"/>
  <c r="F8128" i="1"/>
  <c r="G8127" i="1"/>
  <c r="F8127" i="1"/>
  <c r="G8126" i="1"/>
  <c r="F8126" i="1"/>
  <c r="G8125" i="1"/>
  <c r="F8125" i="1"/>
  <c r="G8124" i="1"/>
  <c r="F8124" i="1"/>
  <c r="G8123" i="1"/>
  <c r="F8123" i="1"/>
  <c r="G8122" i="1"/>
  <c r="F8122" i="1"/>
  <c r="G8121" i="1"/>
  <c r="F8121" i="1"/>
  <c r="G8120" i="1"/>
  <c r="F8120" i="1"/>
  <c r="G8119" i="1"/>
  <c r="F8119" i="1"/>
  <c r="G8118" i="1"/>
  <c r="F8118" i="1"/>
  <c r="G8117" i="1"/>
  <c r="F8117" i="1"/>
  <c r="G8116" i="1"/>
  <c r="F8116" i="1"/>
  <c r="G8115" i="1"/>
  <c r="F8115" i="1"/>
  <c r="G8114" i="1"/>
  <c r="F8114" i="1"/>
  <c r="G8113" i="1"/>
  <c r="F8113" i="1"/>
  <c r="G8112" i="1"/>
  <c r="F8112" i="1"/>
  <c r="G8111" i="1"/>
  <c r="F8111" i="1"/>
  <c r="G8110" i="1"/>
  <c r="F8110" i="1"/>
  <c r="G8109" i="1"/>
  <c r="F8109" i="1"/>
  <c r="G8108" i="1"/>
  <c r="F8108" i="1"/>
  <c r="G8107" i="1"/>
  <c r="F8107" i="1"/>
  <c r="G8106" i="1"/>
  <c r="F8106" i="1"/>
  <c r="G8105" i="1"/>
  <c r="F8105" i="1"/>
  <c r="G8104" i="1"/>
  <c r="F8104" i="1"/>
  <c r="G8103" i="1"/>
  <c r="F8103" i="1"/>
  <c r="G8102" i="1"/>
  <c r="F8102" i="1"/>
  <c r="G8101" i="1"/>
  <c r="F8101" i="1"/>
  <c r="G8100" i="1"/>
  <c r="F8100" i="1"/>
  <c r="G8099" i="1"/>
  <c r="F8099" i="1"/>
  <c r="G8098" i="1"/>
  <c r="F8098" i="1"/>
  <c r="G8097" i="1"/>
  <c r="F8097" i="1"/>
  <c r="G8096" i="1"/>
  <c r="F8096" i="1"/>
  <c r="G8095" i="1"/>
  <c r="F8095" i="1"/>
  <c r="G8094" i="1"/>
  <c r="F8094" i="1"/>
  <c r="G8093" i="1"/>
  <c r="F8093" i="1"/>
  <c r="G8092" i="1"/>
  <c r="F8092" i="1"/>
  <c r="G8091" i="1"/>
  <c r="F8091" i="1"/>
  <c r="G8090" i="1"/>
  <c r="F8090" i="1"/>
  <c r="G8089" i="1"/>
  <c r="F8089" i="1"/>
  <c r="G8088" i="1"/>
  <c r="F8088" i="1"/>
  <c r="G8087" i="1"/>
  <c r="F8087" i="1"/>
  <c r="G8086" i="1"/>
  <c r="F8086" i="1"/>
  <c r="G8085" i="1"/>
  <c r="F8085" i="1"/>
  <c r="G8084" i="1"/>
  <c r="F8084" i="1"/>
  <c r="G8083" i="1"/>
  <c r="F8083" i="1"/>
  <c r="G8082" i="1"/>
  <c r="F8082" i="1"/>
  <c r="G8081" i="1"/>
  <c r="F8081" i="1"/>
  <c r="G8080" i="1"/>
  <c r="F8080" i="1"/>
  <c r="G8079" i="1"/>
  <c r="F8079" i="1"/>
  <c r="G8078" i="1"/>
  <c r="F8078" i="1"/>
  <c r="G8077" i="1"/>
  <c r="F8077" i="1"/>
  <c r="G8076" i="1"/>
  <c r="F8076" i="1"/>
  <c r="G8075" i="1"/>
  <c r="F8075" i="1"/>
  <c r="G8074" i="1"/>
  <c r="F8074" i="1"/>
  <c r="G8073" i="1"/>
  <c r="F8073" i="1"/>
  <c r="G8072" i="1"/>
  <c r="F8072" i="1"/>
  <c r="G8071" i="1"/>
  <c r="F8071" i="1"/>
  <c r="G8070" i="1"/>
  <c r="F8070" i="1"/>
  <c r="G8069" i="1"/>
  <c r="F8069" i="1"/>
  <c r="G8068" i="1"/>
  <c r="F8068" i="1"/>
  <c r="G8067" i="1"/>
  <c r="F8067" i="1"/>
  <c r="G8066" i="1"/>
  <c r="F8066" i="1"/>
  <c r="G8065" i="1"/>
  <c r="F8065" i="1"/>
  <c r="G8064" i="1"/>
  <c r="F8064" i="1"/>
  <c r="G8063" i="1"/>
  <c r="F8063" i="1"/>
  <c r="G8062" i="1"/>
  <c r="F8062" i="1"/>
  <c r="G8061" i="1"/>
  <c r="F8061" i="1"/>
  <c r="G8060" i="1"/>
  <c r="F8060" i="1"/>
  <c r="G8059" i="1"/>
  <c r="F8059" i="1"/>
  <c r="G8058" i="1"/>
  <c r="F8058" i="1"/>
  <c r="G8057" i="1"/>
  <c r="F8057" i="1"/>
  <c r="G8056" i="1"/>
  <c r="F8056" i="1"/>
  <c r="G8055" i="1"/>
  <c r="F8055" i="1"/>
  <c r="G8054" i="1"/>
  <c r="F8054" i="1"/>
  <c r="G8053" i="1"/>
  <c r="F8053" i="1"/>
  <c r="G8052" i="1"/>
  <c r="F8052" i="1"/>
  <c r="G8051" i="1"/>
  <c r="F8051" i="1"/>
  <c r="G8050" i="1"/>
  <c r="F8050" i="1"/>
  <c r="G8049" i="1"/>
  <c r="F8049" i="1"/>
  <c r="G8048" i="1"/>
  <c r="F8048" i="1"/>
  <c r="G8047" i="1"/>
  <c r="F8047" i="1"/>
  <c r="G8046" i="1"/>
  <c r="F8046" i="1"/>
  <c r="G8045" i="1"/>
  <c r="F8045" i="1"/>
  <c r="G8044" i="1"/>
  <c r="F8044" i="1"/>
  <c r="G8043" i="1"/>
  <c r="F8043" i="1"/>
  <c r="G8042" i="1"/>
  <c r="F8042" i="1"/>
  <c r="G8041" i="1"/>
  <c r="F8041" i="1"/>
  <c r="G8040" i="1"/>
  <c r="F8040" i="1"/>
  <c r="G8039" i="1"/>
  <c r="F8039" i="1"/>
  <c r="G8038" i="1"/>
  <c r="F8038" i="1"/>
  <c r="G8037" i="1"/>
  <c r="F8037" i="1"/>
  <c r="G8036" i="1"/>
  <c r="F8036" i="1"/>
  <c r="G8035" i="1"/>
  <c r="F8035" i="1"/>
  <c r="G8034" i="1"/>
  <c r="F8034" i="1"/>
  <c r="G8033" i="1"/>
  <c r="F8033" i="1"/>
  <c r="G8032" i="1"/>
  <c r="F8032" i="1"/>
  <c r="G8031" i="1"/>
  <c r="F8031" i="1"/>
  <c r="G8030" i="1"/>
  <c r="F8030" i="1"/>
  <c r="G8029" i="1"/>
  <c r="F8029" i="1"/>
  <c r="G8028" i="1"/>
  <c r="F8028" i="1"/>
  <c r="G8027" i="1"/>
  <c r="F8027" i="1"/>
  <c r="G8026" i="1"/>
  <c r="F8026" i="1"/>
  <c r="G8025" i="1"/>
  <c r="F8025" i="1"/>
  <c r="G8024" i="1"/>
  <c r="F8024" i="1"/>
  <c r="G8023" i="1"/>
  <c r="F8023" i="1"/>
  <c r="G8022" i="1"/>
  <c r="F8022" i="1"/>
  <c r="G8021" i="1"/>
  <c r="F8021" i="1"/>
  <c r="G8020" i="1"/>
  <c r="F8020" i="1"/>
  <c r="G8019" i="1"/>
  <c r="F8019" i="1"/>
  <c r="G8018" i="1"/>
  <c r="F8018" i="1"/>
  <c r="G8017" i="1"/>
  <c r="F8017" i="1"/>
  <c r="G8016" i="1"/>
  <c r="F8016" i="1"/>
  <c r="G8015" i="1"/>
  <c r="F8015" i="1"/>
  <c r="G8014" i="1"/>
  <c r="F8014" i="1"/>
  <c r="G8013" i="1"/>
  <c r="F8013" i="1"/>
  <c r="G8012" i="1"/>
  <c r="F8012" i="1"/>
  <c r="G8011" i="1"/>
  <c r="F8011" i="1"/>
  <c r="G8010" i="1"/>
  <c r="F8010" i="1"/>
  <c r="G8009" i="1"/>
  <c r="F8009" i="1"/>
  <c r="G8008" i="1"/>
  <c r="F8008" i="1"/>
  <c r="G8007" i="1"/>
  <c r="F8007" i="1"/>
  <c r="G8006" i="1"/>
  <c r="F8006" i="1"/>
  <c r="G8005" i="1"/>
  <c r="F8005" i="1"/>
  <c r="G8004" i="1"/>
  <c r="F8004" i="1"/>
  <c r="G8003" i="1"/>
  <c r="F8003" i="1"/>
  <c r="G8002" i="1"/>
  <c r="F8002" i="1"/>
  <c r="G8001" i="1"/>
  <c r="F8001" i="1"/>
  <c r="G8000" i="1"/>
  <c r="F8000" i="1"/>
  <c r="G7999" i="1"/>
  <c r="F7999" i="1"/>
  <c r="G7998" i="1"/>
  <c r="F7998" i="1"/>
  <c r="G7997" i="1"/>
  <c r="F7997" i="1"/>
  <c r="G7996" i="1"/>
  <c r="F7996" i="1"/>
  <c r="G7995" i="1"/>
  <c r="F7995" i="1"/>
  <c r="G7994" i="1"/>
  <c r="F7994" i="1"/>
  <c r="G7993" i="1"/>
  <c r="F7993" i="1"/>
  <c r="G7992" i="1"/>
  <c r="F7992" i="1"/>
  <c r="G7991" i="1"/>
  <c r="F7991" i="1"/>
  <c r="G7990" i="1"/>
  <c r="F7990" i="1"/>
  <c r="G7989" i="1"/>
  <c r="F7989" i="1"/>
  <c r="G7988" i="1"/>
  <c r="F7988" i="1"/>
  <c r="G7987" i="1"/>
  <c r="F7987" i="1"/>
  <c r="G7986" i="1"/>
  <c r="F7986" i="1"/>
  <c r="G7985" i="1"/>
  <c r="F7985" i="1"/>
  <c r="G7984" i="1"/>
  <c r="F7984" i="1"/>
  <c r="G7983" i="1"/>
  <c r="F7983" i="1"/>
  <c r="G7982" i="1"/>
  <c r="F7982" i="1"/>
  <c r="G7981" i="1"/>
  <c r="F7981" i="1"/>
  <c r="G7980" i="1"/>
  <c r="F7980" i="1"/>
  <c r="G7979" i="1"/>
  <c r="F7979" i="1"/>
  <c r="G7978" i="1"/>
  <c r="F7978" i="1"/>
  <c r="G7977" i="1"/>
  <c r="F7977" i="1"/>
  <c r="G7976" i="1"/>
  <c r="F7976" i="1"/>
  <c r="G7975" i="1"/>
  <c r="F7975" i="1"/>
  <c r="G7974" i="1"/>
  <c r="F7974" i="1"/>
  <c r="G7973" i="1"/>
  <c r="F7973" i="1"/>
  <c r="G7972" i="1"/>
  <c r="F7972" i="1"/>
  <c r="G7971" i="1"/>
  <c r="F7971" i="1"/>
  <c r="G7970" i="1"/>
  <c r="F7970" i="1"/>
  <c r="G7969" i="1"/>
  <c r="F7969" i="1"/>
  <c r="G7968" i="1"/>
  <c r="F7968" i="1"/>
  <c r="G7967" i="1"/>
  <c r="F7967" i="1"/>
  <c r="G7966" i="1"/>
  <c r="F7966" i="1"/>
  <c r="G7965" i="1"/>
  <c r="F7965" i="1"/>
  <c r="G7964" i="1"/>
  <c r="F7964" i="1"/>
  <c r="G7963" i="1"/>
  <c r="F7963" i="1"/>
  <c r="G7962" i="1"/>
  <c r="F7962" i="1"/>
  <c r="G7961" i="1"/>
  <c r="F7961" i="1"/>
  <c r="G7960" i="1"/>
  <c r="F7960" i="1"/>
  <c r="G7959" i="1"/>
  <c r="F7959" i="1"/>
  <c r="G7958" i="1"/>
  <c r="F7958" i="1"/>
  <c r="G7957" i="1"/>
  <c r="F7957" i="1"/>
  <c r="G7956" i="1"/>
  <c r="F7956" i="1"/>
  <c r="G7955" i="1"/>
  <c r="F7955" i="1"/>
  <c r="G7954" i="1"/>
  <c r="F7954" i="1"/>
  <c r="G7953" i="1"/>
  <c r="F7953" i="1"/>
  <c r="G7952" i="1"/>
  <c r="F7952" i="1"/>
  <c r="G7951" i="1"/>
  <c r="F7951" i="1"/>
  <c r="G7950" i="1"/>
  <c r="F7950" i="1"/>
  <c r="G7949" i="1"/>
  <c r="F7949" i="1"/>
  <c r="G7948" i="1"/>
  <c r="F7948" i="1"/>
  <c r="G7947" i="1"/>
  <c r="F7947" i="1"/>
  <c r="G7946" i="1"/>
  <c r="F7946" i="1"/>
  <c r="G7945" i="1"/>
  <c r="F7945" i="1"/>
  <c r="G7944" i="1"/>
  <c r="F7944" i="1"/>
  <c r="G7943" i="1"/>
  <c r="F7943" i="1"/>
  <c r="G7942" i="1"/>
  <c r="F7942" i="1"/>
  <c r="G7941" i="1"/>
  <c r="F7941" i="1"/>
  <c r="G7940" i="1"/>
  <c r="F7940" i="1"/>
  <c r="G7939" i="1"/>
  <c r="F7939" i="1"/>
  <c r="G7938" i="1"/>
  <c r="F7938" i="1"/>
  <c r="G7937" i="1"/>
  <c r="F7937" i="1"/>
  <c r="G7936" i="1"/>
  <c r="F7936" i="1"/>
  <c r="G7935" i="1"/>
  <c r="F7935" i="1"/>
  <c r="G7934" i="1"/>
  <c r="F7934" i="1"/>
  <c r="G7933" i="1"/>
  <c r="F7933" i="1"/>
  <c r="G7932" i="1"/>
  <c r="F7932" i="1"/>
  <c r="G7931" i="1"/>
  <c r="F7931" i="1"/>
  <c r="G7930" i="1"/>
  <c r="F7930" i="1"/>
  <c r="G7929" i="1"/>
  <c r="F7929" i="1"/>
  <c r="G7928" i="1"/>
  <c r="F7928" i="1"/>
  <c r="G7927" i="1"/>
  <c r="F7927" i="1"/>
  <c r="G7926" i="1"/>
  <c r="F7926" i="1"/>
  <c r="G7925" i="1"/>
  <c r="F7925" i="1"/>
  <c r="G7924" i="1"/>
  <c r="F7924" i="1"/>
  <c r="G7923" i="1"/>
  <c r="F7923" i="1"/>
  <c r="G7922" i="1"/>
  <c r="F7922" i="1"/>
  <c r="G7921" i="1"/>
  <c r="F7921" i="1"/>
  <c r="G7920" i="1"/>
  <c r="F7920" i="1"/>
  <c r="G7919" i="1"/>
  <c r="F7919" i="1"/>
  <c r="G7918" i="1"/>
  <c r="F7918" i="1"/>
  <c r="G7917" i="1"/>
  <c r="F7917" i="1"/>
  <c r="G7916" i="1"/>
  <c r="F7916" i="1"/>
  <c r="G7915" i="1"/>
  <c r="F7915" i="1"/>
  <c r="G7914" i="1"/>
  <c r="F7914" i="1"/>
  <c r="G7913" i="1"/>
  <c r="F7913" i="1"/>
  <c r="G7912" i="1"/>
  <c r="F7912" i="1"/>
  <c r="G7911" i="1"/>
  <c r="F7911" i="1"/>
  <c r="G7910" i="1"/>
  <c r="F7910" i="1"/>
  <c r="G7909" i="1"/>
  <c r="F7909" i="1"/>
  <c r="G7908" i="1"/>
  <c r="F7908" i="1"/>
  <c r="G7907" i="1"/>
  <c r="F7907" i="1"/>
  <c r="G7906" i="1"/>
  <c r="F7906" i="1"/>
  <c r="G7905" i="1"/>
  <c r="F7905" i="1"/>
  <c r="G7904" i="1"/>
  <c r="F7904" i="1"/>
  <c r="G7903" i="1"/>
  <c r="F7903" i="1"/>
  <c r="G7902" i="1"/>
  <c r="F7902" i="1"/>
  <c r="G7901" i="1"/>
  <c r="F7901" i="1"/>
  <c r="G7900" i="1"/>
  <c r="F7900" i="1"/>
  <c r="G7899" i="1"/>
  <c r="F7899" i="1"/>
  <c r="G7898" i="1"/>
  <c r="F7898" i="1"/>
  <c r="G7897" i="1"/>
  <c r="F7897" i="1"/>
  <c r="G7896" i="1"/>
  <c r="F7896" i="1"/>
  <c r="G7895" i="1"/>
  <c r="F7895" i="1"/>
  <c r="G7894" i="1"/>
  <c r="F7894" i="1"/>
  <c r="G7893" i="1"/>
  <c r="F7893" i="1"/>
  <c r="G7892" i="1"/>
  <c r="F7892" i="1"/>
  <c r="G7891" i="1"/>
  <c r="F7891" i="1"/>
  <c r="G7890" i="1"/>
  <c r="F7890" i="1"/>
  <c r="G7889" i="1"/>
  <c r="F7889" i="1"/>
  <c r="G7888" i="1"/>
  <c r="F7888" i="1"/>
  <c r="G7887" i="1"/>
  <c r="F7887" i="1"/>
  <c r="G7886" i="1"/>
  <c r="F7886" i="1"/>
  <c r="G7885" i="1"/>
  <c r="F7885" i="1"/>
  <c r="G7884" i="1"/>
  <c r="F7884" i="1"/>
  <c r="G7883" i="1"/>
  <c r="F7883" i="1"/>
  <c r="G7882" i="1"/>
  <c r="F7882" i="1"/>
  <c r="G7881" i="1"/>
  <c r="F7881" i="1"/>
  <c r="G7880" i="1"/>
  <c r="F7880" i="1"/>
  <c r="G7879" i="1"/>
  <c r="F7879" i="1"/>
  <c r="G7878" i="1"/>
  <c r="F7878" i="1"/>
  <c r="G7877" i="1"/>
  <c r="F7877" i="1"/>
  <c r="G7876" i="1"/>
  <c r="F7876" i="1"/>
  <c r="G7875" i="1"/>
  <c r="F7875" i="1"/>
  <c r="G7874" i="1"/>
  <c r="F7874" i="1"/>
  <c r="G7873" i="1"/>
  <c r="F7873" i="1"/>
  <c r="G7872" i="1"/>
  <c r="F7872" i="1"/>
  <c r="G7871" i="1"/>
  <c r="F7871" i="1"/>
  <c r="G7870" i="1"/>
  <c r="F7870" i="1"/>
  <c r="G7869" i="1"/>
  <c r="F7869" i="1"/>
  <c r="G7868" i="1"/>
  <c r="F7868" i="1"/>
  <c r="G7867" i="1"/>
  <c r="F7867" i="1"/>
  <c r="G7866" i="1"/>
  <c r="F7866" i="1"/>
  <c r="G7865" i="1"/>
  <c r="F7865" i="1"/>
  <c r="G7864" i="1"/>
  <c r="F7864" i="1"/>
  <c r="G7863" i="1"/>
  <c r="F7863" i="1"/>
  <c r="G7862" i="1"/>
  <c r="F7862" i="1"/>
  <c r="G7861" i="1"/>
  <c r="F7861" i="1"/>
  <c r="G7860" i="1"/>
  <c r="F7860" i="1"/>
  <c r="G7859" i="1"/>
  <c r="F7859" i="1"/>
  <c r="G7858" i="1"/>
  <c r="F7858" i="1"/>
  <c r="G7857" i="1"/>
  <c r="F7857" i="1"/>
  <c r="G7856" i="1"/>
  <c r="F7856" i="1"/>
  <c r="G7855" i="1"/>
  <c r="F7855" i="1"/>
  <c r="G7854" i="1"/>
  <c r="F7854" i="1"/>
  <c r="G7853" i="1"/>
  <c r="F7853" i="1"/>
  <c r="G7852" i="1"/>
  <c r="F7852" i="1"/>
  <c r="G7851" i="1"/>
  <c r="F7851" i="1"/>
  <c r="G7850" i="1"/>
  <c r="F7850" i="1"/>
  <c r="G7849" i="1"/>
  <c r="F7849" i="1"/>
  <c r="G7848" i="1"/>
  <c r="F7848" i="1"/>
  <c r="G7847" i="1"/>
  <c r="F7847" i="1"/>
  <c r="G7846" i="1"/>
  <c r="F7846" i="1"/>
  <c r="G7845" i="1"/>
  <c r="F7845" i="1"/>
  <c r="G7844" i="1"/>
  <c r="F7844" i="1"/>
  <c r="G7843" i="1"/>
  <c r="F7843" i="1"/>
  <c r="G7842" i="1"/>
  <c r="F7842" i="1"/>
  <c r="G7841" i="1"/>
  <c r="F7841" i="1"/>
  <c r="G7840" i="1"/>
  <c r="F7840" i="1"/>
  <c r="G7839" i="1"/>
  <c r="F7839" i="1"/>
  <c r="G7838" i="1"/>
  <c r="F7838" i="1"/>
  <c r="G7837" i="1"/>
  <c r="F7837" i="1"/>
  <c r="G7836" i="1"/>
  <c r="F7836" i="1"/>
  <c r="G7835" i="1"/>
  <c r="F7835" i="1"/>
  <c r="G7834" i="1"/>
  <c r="F7834" i="1"/>
  <c r="G7833" i="1"/>
  <c r="F7833" i="1"/>
  <c r="G7832" i="1"/>
  <c r="F7832" i="1"/>
  <c r="G7831" i="1"/>
  <c r="F7831" i="1"/>
  <c r="G7830" i="1"/>
  <c r="F7830" i="1"/>
  <c r="G7829" i="1"/>
  <c r="F7829" i="1"/>
  <c r="G7828" i="1"/>
  <c r="F7828" i="1"/>
  <c r="G7827" i="1"/>
  <c r="F7827" i="1"/>
  <c r="G7826" i="1"/>
  <c r="F7826" i="1"/>
  <c r="G7825" i="1"/>
  <c r="F7825" i="1"/>
  <c r="G7824" i="1"/>
  <c r="F7824" i="1"/>
  <c r="G7823" i="1"/>
  <c r="F7823" i="1"/>
  <c r="G7822" i="1"/>
  <c r="F7822" i="1"/>
  <c r="G7821" i="1"/>
  <c r="F7821" i="1"/>
  <c r="G7820" i="1"/>
  <c r="F7820" i="1"/>
  <c r="G7819" i="1"/>
  <c r="F7819" i="1"/>
  <c r="G7818" i="1"/>
  <c r="F7818" i="1"/>
  <c r="G7817" i="1"/>
  <c r="F7817" i="1"/>
  <c r="G7816" i="1"/>
  <c r="F7816" i="1"/>
  <c r="G7815" i="1"/>
  <c r="F7815" i="1"/>
  <c r="G7814" i="1"/>
  <c r="F7814" i="1"/>
  <c r="G7813" i="1"/>
  <c r="F7813" i="1"/>
  <c r="G7812" i="1"/>
  <c r="F7812" i="1"/>
  <c r="G7811" i="1"/>
  <c r="F7811" i="1"/>
  <c r="G7810" i="1"/>
  <c r="F7810" i="1"/>
  <c r="G7809" i="1"/>
  <c r="F7809" i="1"/>
  <c r="G7808" i="1"/>
  <c r="F7808" i="1"/>
  <c r="G7807" i="1"/>
  <c r="F7807" i="1"/>
  <c r="G7806" i="1"/>
  <c r="F7806" i="1"/>
  <c r="G7805" i="1"/>
  <c r="F7805" i="1"/>
  <c r="G7804" i="1"/>
  <c r="F7804" i="1"/>
  <c r="G7803" i="1"/>
  <c r="F7803" i="1"/>
  <c r="G7802" i="1"/>
  <c r="F7802" i="1"/>
  <c r="G7801" i="1"/>
  <c r="F7801" i="1"/>
  <c r="G7800" i="1"/>
  <c r="F7800" i="1"/>
  <c r="G7799" i="1"/>
  <c r="F7799" i="1"/>
  <c r="G7798" i="1"/>
  <c r="F7798" i="1"/>
  <c r="G7797" i="1"/>
  <c r="F7797" i="1"/>
  <c r="G7796" i="1"/>
  <c r="F7796" i="1"/>
  <c r="G7795" i="1"/>
  <c r="F7795" i="1"/>
  <c r="G7794" i="1"/>
  <c r="F7794" i="1"/>
  <c r="G7793" i="1"/>
  <c r="F7793" i="1"/>
  <c r="G7792" i="1"/>
  <c r="F7792" i="1"/>
  <c r="G7791" i="1"/>
  <c r="F7791" i="1"/>
  <c r="G7790" i="1"/>
  <c r="F7790" i="1"/>
  <c r="G7789" i="1"/>
  <c r="F7789" i="1"/>
  <c r="G7788" i="1"/>
  <c r="F7788" i="1"/>
  <c r="G7787" i="1"/>
  <c r="F7787" i="1"/>
  <c r="G7786" i="1"/>
  <c r="F7786" i="1"/>
  <c r="G7785" i="1"/>
  <c r="F7785" i="1"/>
  <c r="G7784" i="1"/>
  <c r="F7784" i="1"/>
  <c r="G7783" i="1"/>
  <c r="F7783" i="1"/>
  <c r="G7782" i="1"/>
  <c r="F7782" i="1"/>
  <c r="G7781" i="1"/>
  <c r="F7781" i="1"/>
  <c r="G7780" i="1"/>
  <c r="F7780" i="1"/>
  <c r="G7779" i="1"/>
  <c r="F7779" i="1"/>
  <c r="G7778" i="1"/>
  <c r="F7778" i="1"/>
  <c r="G7777" i="1"/>
  <c r="F7777" i="1"/>
  <c r="G7776" i="1"/>
  <c r="F7776" i="1"/>
  <c r="G7775" i="1"/>
  <c r="F7775" i="1"/>
  <c r="G7774" i="1"/>
  <c r="F7774" i="1"/>
  <c r="G7773" i="1"/>
  <c r="F7773" i="1"/>
  <c r="G7772" i="1"/>
  <c r="F7772" i="1"/>
  <c r="G7771" i="1"/>
  <c r="F7771" i="1"/>
  <c r="G7770" i="1"/>
  <c r="F7770" i="1"/>
  <c r="G7769" i="1"/>
  <c r="F7769" i="1"/>
  <c r="G7768" i="1"/>
  <c r="F7768" i="1"/>
  <c r="G7767" i="1"/>
  <c r="F7767" i="1"/>
  <c r="G7766" i="1"/>
  <c r="F7766" i="1"/>
  <c r="G7765" i="1"/>
  <c r="F7765" i="1"/>
  <c r="G7764" i="1"/>
  <c r="F7764" i="1"/>
  <c r="G7763" i="1"/>
  <c r="F7763" i="1"/>
  <c r="G7762" i="1"/>
  <c r="F7762" i="1"/>
  <c r="G7761" i="1"/>
  <c r="F7761" i="1"/>
  <c r="G7760" i="1"/>
  <c r="F7760" i="1"/>
  <c r="G7759" i="1"/>
  <c r="F7759" i="1"/>
  <c r="G7758" i="1"/>
  <c r="F7758" i="1"/>
  <c r="G7757" i="1"/>
  <c r="F7757" i="1"/>
  <c r="G7756" i="1"/>
  <c r="F7756" i="1"/>
  <c r="G7755" i="1"/>
  <c r="F7755" i="1"/>
  <c r="G7754" i="1"/>
  <c r="F7754" i="1"/>
  <c r="G7753" i="1"/>
  <c r="F7753" i="1"/>
  <c r="G7752" i="1"/>
  <c r="F7752" i="1"/>
  <c r="G7751" i="1"/>
  <c r="F7751" i="1"/>
  <c r="G7750" i="1"/>
  <c r="F7750" i="1"/>
  <c r="G7749" i="1"/>
  <c r="F7749" i="1"/>
  <c r="G7748" i="1"/>
  <c r="F7748" i="1"/>
  <c r="G7747" i="1"/>
  <c r="F7747" i="1"/>
  <c r="G7746" i="1"/>
  <c r="F7746" i="1"/>
  <c r="G7745" i="1"/>
  <c r="F7745" i="1"/>
  <c r="G7744" i="1"/>
  <c r="F7744" i="1"/>
  <c r="G7743" i="1"/>
  <c r="F7743" i="1"/>
  <c r="G7742" i="1"/>
  <c r="F7742" i="1"/>
  <c r="G7741" i="1"/>
  <c r="F7741" i="1"/>
  <c r="G7740" i="1"/>
  <c r="F7740" i="1"/>
  <c r="G7739" i="1"/>
  <c r="F7739" i="1"/>
  <c r="G7738" i="1"/>
  <c r="F7738" i="1"/>
  <c r="G7737" i="1"/>
  <c r="F7737" i="1"/>
  <c r="G7736" i="1"/>
  <c r="F7736" i="1"/>
  <c r="G7735" i="1"/>
  <c r="F7735" i="1"/>
  <c r="G7734" i="1"/>
  <c r="F7734" i="1"/>
  <c r="G7733" i="1"/>
  <c r="F7733" i="1"/>
  <c r="G7732" i="1"/>
  <c r="F7732" i="1"/>
  <c r="G7731" i="1"/>
  <c r="F7731" i="1"/>
  <c r="G7730" i="1"/>
  <c r="F7730" i="1"/>
  <c r="G7729" i="1"/>
  <c r="F7729" i="1"/>
  <c r="G7728" i="1"/>
  <c r="F7728" i="1"/>
  <c r="G7727" i="1"/>
  <c r="F7727" i="1"/>
  <c r="G7726" i="1"/>
  <c r="F7726" i="1"/>
  <c r="G7725" i="1"/>
  <c r="F7725" i="1"/>
  <c r="G7724" i="1"/>
  <c r="F7724" i="1"/>
  <c r="G7723" i="1"/>
  <c r="F7723" i="1"/>
  <c r="G7722" i="1"/>
  <c r="F7722" i="1"/>
  <c r="G7721" i="1"/>
  <c r="F7721" i="1"/>
  <c r="G7720" i="1"/>
  <c r="F7720" i="1"/>
  <c r="G7719" i="1"/>
  <c r="F7719" i="1"/>
  <c r="G7718" i="1"/>
  <c r="F7718" i="1"/>
  <c r="G7717" i="1"/>
  <c r="F7717" i="1"/>
  <c r="G7716" i="1"/>
  <c r="F7716" i="1"/>
  <c r="G7715" i="1"/>
  <c r="F7715" i="1"/>
  <c r="G7714" i="1"/>
  <c r="F7714" i="1"/>
  <c r="G7713" i="1"/>
  <c r="F7713" i="1"/>
  <c r="G7712" i="1"/>
  <c r="F7712" i="1"/>
  <c r="G7711" i="1"/>
  <c r="F7711" i="1"/>
  <c r="G7710" i="1"/>
  <c r="F7710" i="1"/>
  <c r="G7709" i="1"/>
  <c r="F7709" i="1"/>
  <c r="G7708" i="1"/>
  <c r="F7708" i="1"/>
  <c r="G7707" i="1"/>
  <c r="F7707" i="1"/>
  <c r="G7706" i="1"/>
  <c r="F7706" i="1"/>
  <c r="G7705" i="1"/>
  <c r="F7705" i="1"/>
  <c r="G7704" i="1"/>
  <c r="F7704" i="1"/>
  <c r="G7703" i="1"/>
  <c r="F7703" i="1"/>
  <c r="G7702" i="1"/>
  <c r="F7702" i="1"/>
  <c r="G7701" i="1"/>
  <c r="F7701" i="1"/>
  <c r="G7700" i="1"/>
  <c r="F7700" i="1"/>
  <c r="G7699" i="1"/>
  <c r="F7699" i="1"/>
  <c r="G7698" i="1"/>
  <c r="F7698" i="1"/>
  <c r="G7697" i="1"/>
  <c r="F7697" i="1"/>
  <c r="G7696" i="1"/>
  <c r="F7696" i="1"/>
  <c r="G7695" i="1"/>
  <c r="F7695" i="1"/>
  <c r="G7694" i="1"/>
  <c r="F7694" i="1"/>
  <c r="G7693" i="1"/>
  <c r="F7693" i="1"/>
  <c r="G7692" i="1"/>
  <c r="F7692" i="1"/>
  <c r="G7691" i="1"/>
  <c r="F7691" i="1"/>
  <c r="G7690" i="1"/>
  <c r="F7690" i="1"/>
  <c r="G7689" i="1"/>
  <c r="F7689" i="1"/>
  <c r="G7688" i="1"/>
  <c r="F7688" i="1"/>
  <c r="G7687" i="1"/>
  <c r="F7687" i="1"/>
  <c r="G7686" i="1"/>
  <c r="F7686" i="1"/>
  <c r="G7685" i="1"/>
  <c r="F7685" i="1"/>
  <c r="G7684" i="1"/>
  <c r="F7684" i="1"/>
  <c r="G7683" i="1"/>
  <c r="F7683" i="1"/>
  <c r="G7682" i="1"/>
  <c r="F7682" i="1"/>
  <c r="G7681" i="1"/>
  <c r="F7681" i="1"/>
  <c r="G7680" i="1"/>
  <c r="F7680" i="1"/>
  <c r="G7679" i="1"/>
  <c r="F7679" i="1"/>
  <c r="G7678" i="1"/>
  <c r="F7678" i="1"/>
  <c r="G7677" i="1"/>
  <c r="F7677" i="1"/>
  <c r="G7676" i="1"/>
  <c r="F7676" i="1"/>
  <c r="G7675" i="1"/>
  <c r="F7675" i="1"/>
  <c r="G7674" i="1"/>
  <c r="F7674" i="1"/>
  <c r="G7673" i="1"/>
  <c r="F7673" i="1"/>
  <c r="G7672" i="1"/>
  <c r="F7672" i="1"/>
  <c r="G7671" i="1"/>
  <c r="F7671" i="1"/>
  <c r="G7670" i="1"/>
  <c r="F7670" i="1"/>
  <c r="G7669" i="1"/>
  <c r="F7669" i="1"/>
  <c r="G7668" i="1"/>
  <c r="F7668" i="1"/>
  <c r="G7667" i="1"/>
  <c r="F7667" i="1"/>
  <c r="G7666" i="1"/>
  <c r="F7666" i="1"/>
  <c r="G7665" i="1"/>
  <c r="F7665" i="1"/>
  <c r="G7664" i="1"/>
  <c r="F7664" i="1"/>
  <c r="G7663" i="1"/>
  <c r="F7663" i="1"/>
  <c r="G7662" i="1"/>
  <c r="F7662" i="1"/>
  <c r="G7661" i="1"/>
  <c r="F7661" i="1"/>
  <c r="G7660" i="1"/>
  <c r="F7660" i="1"/>
  <c r="G7659" i="1"/>
  <c r="F7659" i="1"/>
  <c r="G7658" i="1"/>
  <c r="F7658" i="1"/>
  <c r="G7657" i="1"/>
  <c r="F7657" i="1"/>
  <c r="G7656" i="1"/>
  <c r="F7656" i="1"/>
  <c r="G7655" i="1"/>
  <c r="F7655" i="1"/>
  <c r="G7654" i="1"/>
  <c r="F7654" i="1"/>
  <c r="G7653" i="1"/>
  <c r="F7653" i="1"/>
  <c r="G7652" i="1"/>
  <c r="F7652" i="1"/>
  <c r="G7651" i="1"/>
  <c r="F7651" i="1"/>
  <c r="G7650" i="1"/>
  <c r="F7650" i="1"/>
  <c r="G7649" i="1"/>
  <c r="F7649" i="1"/>
  <c r="G7648" i="1"/>
  <c r="F7648" i="1"/>
  <c r="G7647" i="1"/>
  <c r="F7647" i="1"/>
  <c r="G7646" i="1"/>
  <c r="F7646" i="1"/>
  <c r="G7645" i="1"/>
  <c r="F7645" i="1"/>
  <c r="G7644" i="1"/>
  <c r="F7644" i="1"/>
  <c r="G7643" i="1"/>
  <c r="F7643" i="1"/>
  <c r="G7642" i="1"/>
  <c r="F7642" i="1"/>
  <c r="G7641" i="1"/>
  <c r="F7641" i="1"/>
  <c r="G7640" i="1"/>
  <c r="F7640" i="1"/>
  <c r="G7639" i="1"/>
  <c r="F7639" i="1"/>
  <c r="G7638" i="1"/>
  <c r="F7638" i="1"/>
  <c r="G7637" i="1"/>
  <c r="F7637" i="1"/>
  <c r="G7636" i="1"/>
  <c r="F7636" i="1"/>
  <c r="G7635" i="1"/>
  <c r="F7635" i="1"/>
  <c r="G7634" i="1"/>
  <c r="F7634" i="1"/>
  <c r="G7633" i="1"/>
  <c r="F7633" i="1"/>
  <c r="G7632" i="1"/>
  <c r="F7632" i="1"/>
  <c r="G7631" i="1"/>
  <c r="F7631" i="1"/>
  <c r="G7630" i="1"/>
  <c r="F7630" i="1"/>
  <c r="G7629" i="1"/>
  <c r="F7629" i="1"/>
  <c r="G7628" i="1"/>
  <c r="F7628" i="1"/>
  <c r="G7627" i="1"/>
  <c r="F7627" i="1"/>
  <c r="G7626" i="1"/>
  <c r="F7626" i="1"/>
  <c r="G7625" i="1"/>
  <c r="F7625" i="1"/>
  <c r="G7624" i="1"/>
  <c r="F7624" i="1"/>
  <c r="G7623" i="1"/>
  <c r="F7623" i="1"/>
  <c r="G7622" i="1"/>
  <c r="F7622" i="1"/>
  <c r="G7621" i="1"/>
  <c r="F7621" i="1"/>
  <c r="G7620" i="1"/>
  <c r="F7620" i="1"/>
  <c r="G7619" i="1"/>
  <c r="F7619" i="1"/>
  <c r="G7618" i="1"/>
  <c r="F7618" i="1"/>
  <c r="G7617" i="1"/>
  <c r="F7617" i="1"/>
  <c r="G7616" i="1"/>
  <c r="F7616" i="1"/>
  <c r="G7615" i="1"/>
  <c r="F7615" i="1"/>
  <c r="G7614" i="1"/>
  <c r="F7614" i="1"/>
  <c r="G7613" i="1"/>
  <c r="F7613" i="1"/>
  <c r="G7612" i="1"/>
  <c r="F7612" i="1"/>
  <c r="G7611" i="1"/>
  <c r="F7611" i="1"/>
  <c r="G7610" i="1"/>
  <c r="F7610" i="1"/>
  <c r="G7609" i="1"/>
  <c r="F7609" i="1"/>
  <c r="G7608" i="1"/>
  <c r="F7608" i="1"/>
  <c r="G7607" i="1"/>
  <c r="F7607" i="1"/>
  <c r="G7606" i="1"/>
  <c r="F7606" i="1"/>
  <c r="G7605" i="1"/>
  <c r="F7605" i="1"/>
  <c r="G7604" i="1"/>
  <c r="F7604" i="1"/>
  <c r="G7603" i="1"/>
  <c r="F7603" i="1"/>
  <c r="G7602" i="1"/>
  <c r="F7602" i="1"/>
  <c r="G7601" i="1"/>
  <c r="F7601" i="1"/>
  <c r="G7600" i="1"/>
  <c r="F7600" i="1"/>
  <c r="G7599" i="1"/>
  <c r="F7599" i="1"/>
  <c r="G7598" i="1"/>
  <c r="F7598" i="1"/>
  <c r="G7597" i="1"/>
  <c r="F7597" i="1"/>
  <c r="G7596" i="1"/>
  <c r="F7596" i="1"/>
  <c r="G7595" i="1"/>
  <c r="F7595" i="1"/>
  <c r="G7594" i="1"/>
  <c r="F7594" i="1"/>
  <c r="G7593" i="1"/>
  <c r="F7593" i="1"/>
  <c r="G7592" i="1"/>
  <c r="F7592" i="1"/>
  <c r="G7591" i="1"/>
  <c r="F7591" i="1"/>
  <c r="G7590" i="1"/>
  <c r="F7590" i="1"/>
  <c r="G7589" i="1"/>
  <c r="F7589" i="1"/>
  <c r="G7588" i="1"/>
  <c r="F7588" i="1"/>
  <c r="G7587" i="1"/>
  <c r="F7587" i="1"/>
  <c r="G7586" i="1"/>
  <c r="F7586" i="1"/>
  <c r="G7585" i="1"/>
  <c r="F7585" i="1"/>
  <c r="G7584" i="1"/>
  <c r="F7584" i="1"/>
  <c r="G7583" i="1"/>
  <c r="F7583" i="1"/>
  <c r="G7582" i="1"/>
  <c r="F7582" i="1"/>
  <c r="G7581" i="1"/>
  <c r="F7581" i="1"/>
  <c r="G7580" i="1"/>
  <c r="F7580" i="1"/>
  <c r="G7579" i="1"/>
  <c r="F7579" i="1"/>
  <c r="G7578" i="1"/>
  <c r="F7578" i="1"/>
  <c r="G7577" i="1"/>
  <c r="F7577" i="1"/>
  <c r="G7576" i="1"/>
  <c r="F7576" i="1"/>
  <c r="G7575" i="1"/>
  <c r="F7575" i="1"/>
  <c r="G7574" i="1"/>
  <c r="F7574" i="1"/>
  <c r="G7573" i="1"/>
  <c r="F7573" i="1"/>
  <c r="G7572" i="1"/>
  <c r="F7572" i="1"/>
  <c r="G7571" i="1"/>
  <c r="F7571" i="1"/>
  <c r="G7570" i="1"/>
  <c r="F7570" i="1"/>
  <c r="G7569" i="1"/>
  <c r="F7569" i="1"/>
  <c r="G7568" i="1"/>
  <c r="F7568" i="1"/>
  <c r="G7567" i="1"/>
  <c r="F7567" i="1"/>
  <c r="G7566" i="1"/>
  <c r="F7566" i="1"/>
  <c r="G7565" i="1"/>
  <c r="F7565" i="1"/>
  <c r="G7564" i="1"/>
  <c r="F7564" i="1"/>
  <c r="G7563" i="1"/>
  <c r="F7563" i="1"/>
  <c r="G7562" i="1"/>
  <c r="F7562" i="1"/>
  <c r="G7561" i="1"/>
  <c r="F7561" i="1"/>
  <c r="G7560" i="1"/>
  <c r="F7560" i="1"/>
  <c r="G7559" i="1"/>
  <c r="F7559" i="1"/>
  <c r="G7558" i="1"/>
  <c r="F7558" i="1"/>
  <c r="G7557" i="1"/>
  <c r="F7557" i="1"/>
  <c r="G7556" i="1"/>
  <c r="F7556" i="1"/>
  <c r="G7555" i="1"/>
  <c r="F7555" i="1"/>
  <c r="G7554" i="1"/>
  <c r="F7554" i="1"/>
  <c r="G7553" i="1"/>
  <c r="F7553" i="1"/>
  <c r="G7552" i="1"/>
  <c r="F7552" i="1"/>
  <c r="G7551" i="1"/>
  <c r="F7551" i="1"/>
  <c r="G7550" i="1"/>
  <c r="F7550" i="1"/>
  <c r="G7549" i="1"/>
  <c r="F7549" i="1"/>
  <c r="G7548" i="1"/>
  <c r="F7548" i="1"/>
  <c r="G7547" i="1"/>
  <c r="F7547" i="1"/>
  <c r="G7546" i="1"/>
  <c r="F7546" i="1"/>
  <c r="G7545" i="1"/>
  <c r="F7545" i="1"/>
  <c r="G7544" i="1"/>
  <c r="F7544" i="1"/>
  <c r="G7543" i="1"/>
  <c r="F7543" i="1"/>
  <c r="G7542" i="1"/>
  <c r="F7542" i="1"/>
  <c r="G7541" i="1"/>
  <c r="F7541" i="1"/>
  <c r="G7540" i="1"/>
  <c r="F7540" i="1"/>
  <c r="G7539" i="1"/>
  <c r="F7539" i="1"/>
  <c r="G7538" i="1"/>
  <c r="F7538" i="1"/>
  <c r="G7537" i="1"/>
  <c r="F7537" i="1"/>
  <c r="G7536" i="1"/>
  <c r="F7536" i="1"/>
  <c r="G7535" i="1"/>
  <c r="F7535" i="1"/>
  <c r="G7534" i="1"/>
  <c r="F7534" i="1"/>
  <c r="G7533" i="1"/>
  <c r="F7533" i="1"/>
  <c r="G7532" i="1"/>
  <c r="F7532" i="1"/>
  <c r="G7531" i="1"/>
  <c r="F7531" i="1"/>
  <c r="G7530" i="1"/>
  <c r="F7530" i="1"/>
  <c r="G7529" i="1"/>
  <c r="F7529" i="1"/>
  <c r="G7528" i="1"/>
  <c r="F7528" i="1"/>
  <c r="G7527" i="1"/>
  <c r="F7527" i="1"/>
  <c r="G7526" i="1"/>
  <c r="F7526" i="1"/>
  <c r="G7525" i="1"/>
  <c r="F7525" i="1"/>
  <c r="G7524" i="1"/>
  <c r="F7524" i="1"/>
  <c r="G7523" i="1"/>
  <c r="F7523" i="1"/>
  <c r="G7522" i="1"/>
  <c r="F7522" i="1"/>
  <c r="G7521" i="1"/>
  <c r="F7521" i="1"/>
  <c r="G7520" i="1"/>
  <c r="F7520" i="1"/>
  <c r="G7519" i="1"/>
  <c r="F7519" i="1"/>
  <c r="G7518" i="1"/>
  <c r="F7518" i="1"/>
  <c r="G7517" i="1"/>
  <c r="F7517" i="1"/>
  <c r="G7516" i="1"/>
  <c r="F7516" i="1"/>
  <c r="G7515" i="1"/>
  <c r="F7515" i="1"/>
  <c r="G7514" i="1"/>
  <c r="F7514" i="1"/>
  <c r="G7513" i="1"/>
  <c r="F7513" i="1"/>
  <c r="G7512" i="1"/>
  <c r="F7512" i="1"/>
  <c r="G7511" i="1"/>
  <c r="F7511" i="1"/>
  <c r="G7510" i="1"/>
  <c r="F7510" i="1"/>
  <c r="G7509" i="1"/>
  <c r="F7509" i="1"/>
  <c r="G7508" i="1"/>
  <c r="F7508" i="1"/>
  <c r="G7507" i="1"/>
  <c r="F7507" i="1"/>
  <c r="G7506" i="1"/>
  <c r="F7506" i="1"/>
  <c r="G7505" i="1"/>
  <c r="F7505" i="1"/>
  <c r="G7504" i="1"/>
  <c r="F7504" i="1"/>
  <c r="G7503" i="1"/>
  <c r="F7503" i="1"/>
  <c r="G7502" i="1"/>
  <c r="F7502" i="1"/>
  <c r="G7501" i="1"/>
  <c r="F7501" i="1"/>
  <c r="G7500" i="1"/>
  <c r="F7500" i="1"/>
  <c r="G7499" i="1"/>
  <c r="F7499" i="1"/>
  <c r="G7498" i="1"/>
  <c r="F7498" i="1"/>
  <c r="G7497" i="1"/>
  <c r="F7497" i="1"/>
  <c r="G7496" i="1"/>
  <c r="F7496" i="1"/>
  <c r="G7495" i="1"/>
  <c r="F7495" i="1"/>
  <c r="G7494" i="1"/>
  <c r="F7494" i="1"/>
  <c r="G7493" i="1"/>
  <c r="F7493" i="1"/>
  <c r="G7492" i="1"/>
  <c r="F7492" i="1"/>
  <c r="G7491" i="1"/>
  <c r="F7491" i="1"/>
  <c r="G7490" i="1"/>
  <c r="F7490" i="1"/>
  <c r="G7489" i="1"/>
  <c r="F7489" i="1"/>
  <c r="G7488" i="1"/>
  <c r="F7488" i="1"/>
  <c r="G7487" i="1"/>
  <c r="F7487" i="1"/>
  <c r="G7486" i="1"/>
  <c r="F7486" i="1"/>
  <c r="G7485" i="1"/>
  <c r="F7485" i="1"/>
  <c r="G7484" i="1"/>
  <c r="F7484" i="1"/>
  <c r="G7483" i="1"/>
  <c r="F7483" i="1"/>
  <c r="G7482" i="1"/>
  <c r="F7482" i="1"/>
  <c r="G7481" i="1"/>
  <c r="F7481" i="1"/>
  <c r="G7480" i="1"/>
  <c r="F7480" i="1"/>
  <c r="G7479" i="1"/>
  <c r="F7479" i="1"/>
  <c r="G7478" i="1"/>
  <c r="F7478" i="1"/>
  <c r="G7477" i="1"/>
  <c r="F7477" i="1"/>
  <c r="G7476" i="1"/>
  <c r="F7476" i="1"/>
  <c r="G7475" i="1"/>
  <c r="F7475" i="1"/>
  <c r="G7474" i="1"/>
  <c r="F7474" i="1"/>
  <c r="G7473" i="1"/>
  <c r="F7473" i="1"/>
  <c r="G7472" i="1"/>
  <c r="F7472" i="1"/>
  <c r="G7471" i="1"/>
  <c r="F7471" i="1"/>
  <c r="G7470" i="1"/>
  <c r="F7470" i="1"/>
  <c r="G7469" i="1"/>
  <c r="F7469" i="1"/>
  <c r="G7468" i="1"/>
  <c r="F7468" i="1"/>
  <c r="G7467" i="1"/>
  <c r="F7467" i="1"/>
  <c r="G7466" i="1"/>
  <c r="F7466" i="1"/>
  <c r="G7465" i="1"/>
  <c r="F7465" i="1"/>
  <c r="G7464" i="1"/>
  <c r="F7464" i="1"/>
  <c r="G7463" i="1"/>
  <c r="F7463" i="1"/>
  <c r="G7462" i="1"/>
  <c r="F7462" i="1"/>
  <c r="G7461" i="1"/>
  <c r="F7461" i="1"/>
  <c r="G7460" i="1"/>
  <c r="F7460" i="1"/>
  <c r="G7459" i="1"/>
  <c r="F7459" i="1"/>
  <c r="G7458" i="1"/>
  <c r="F7458" i="1"/>
  <c r="G7457" i="1"/>
  <c r="F7457" i="1"/>
  <c r="G7456" i="1"/>
  <c r="F7456" i="1"/>
  <c r="G7455" i="1"/>
  <c r="F7455" i="1"/>
  <c r="G7454" i="1"/>
  <c r="F7454" i="1"/>
  <c r="G7453" i="1"/>
  <c r="F7453" i="1"/>
  <c r="G7452" i="1"/>
  <c r="F7452" i="1"/>
  <c r="G7451" i="1"/>
  <c r="F7451" i="1"/>
  <c r="G7450" i="1"/>
  <c r="F7450" i="1"/>
  <c r="G7449" i="1"/>
  <c r="F7449" i="1"/>
  <c r="G7448" i="1"/>
  <c r="F7448" i="1"/>
  <c r="G7447" i="1"/>
  <c r="F7447" i="1"/>
  <c r="G7446" i="1"/>
  <c r="F7446" i="1"/>
  <c r="G7445" i="1"/>
  <c r="F7445" i="1"/>
  <c r="G7444" i="1"/>
  <c r="F7444" i="1"/>
  <c r="G7443" i="1"/>
  <c r="F7443" i="1"/>
  <c r="G7442" i="1"/>
  <c r="F7442" i="1"/>
  <c r="G7441" i="1"/>
  <c r="F7441" i="1"/>
  <c r="G7440" i="1"/>
  <c r="F7440" i="1"/>
  <c r="G7439" i="1"/>
  <c r="F7439" i="1"/>
  <c r="G7438" i="1"/>
  <c r="F7438" i="1"/>
  <c r="G7437" i="1"/>
  <c r="F7437" i="1"/>
  <c r="G7436" i="1"/>
  <c r="F7436" i="1"/>
  <c r="G7435" i="1"/>
  <c r="F7435" i="1"/>
  <c r="G7434" i="1"/>
  <c r="F7434" i="1"/>
  <c r="G7433" i="1"/>
  <c r="F7433" i="1"/>
  <c r="G7432" i="1"/>
  <c r="F7432" i="1"/>
  <c r="G7431" i="1"/>
  <c r="F7431" i="1"/>
  <c r="G7430" i="1"/>
  <c r="F7430" i="1"/>
  <c r="G7429" i="1"/>
  <c r="F7429" i="1"/>
  <c r="G7428" i="1"/>
  <c r="F7428" i="1"/>
  <c r="G7427" i="1"/>
  <c r="F7427" i="1"/>
  <c r="G7426" i="1"/>
  <c r="F7426" i="1"/>
  <c r="G7425" i="1"/>
  <c r="F7425" i="1"/>
  <c r="G7424" i="1"/>
  <c r="F7424" i="1"/>
  <c r="G7423" i="1"/>
  <c r="F7423" i="1"/>
  <c r="G7422" i="1"/>
  <c r="F7422" i="1"/>
  <c r="G7421" i="1"/>
  <c r="F7421" i="1"/>
  <c r="G7420" i="1"/>
  <c r="F7420" i="1"/>
  <c r="G7419" i="1"/>
  <c r="F7419" i="1"/>
  <c r="G7418" i="1"/>
  <c r="F7418" i="1"/>
  <c r="G7417" i="1"/>
  <c r="F7417" i="1"/>
  <c r="G7416" i="1"/>
  <c r="F7416" i="1"/>
  <c r="G7415" i="1"/>
  <c r="F7415" i="1"/>
  <c r="G7414" i="1"/>
  <c r="F7414" i="1"/>
  <c r="G7413" i="1"/>
  <c r="F7413" i="1"/>
  <c r="G7412" i="1"/>
  <c r="F7412" i="1"/>
  <c r="G7411" i="1"/>
  <c r="F7411" i="1"/>
  <c r="G7410" i="1"/>
  <c r="F7410" i="1"/>
  <c r="G7409" i="1"/>
  <c r="F7409" i="1"/>
  <c r="G7408" i="1"/>
  <c r="F7408" i="1"/>
  <c r="G7407" i="1"/>
  <c r="F7407" i="1"/>
  <c r="G7406" i="1"/>
  <c r="F7406" i="1"/>
  <c r="G7405" i="1"/>
  <c r="F7405" i="1"/>
  <c r="G7404" i="1"/>
  <c r="F7404" i="1"/>
  <c r="G7403" i="1"/>
  <c r="F7403" i="1"/>
  <c r="G7402" i="1"/>
  <c r="F7402" i="1"/>
  <c r="G7401" i="1"/>
  <c r="F7401" i="1"/>
  <c r="G7400" i="1"/>
  <c r="F7400" i="1"/>
  <c r="G7399" i="1"/>
  <c r="F7399" i="1"/>
  <c r="G7398" i="1"/>
  <c r="F7398" i="1"/>
  <c r="G7397" i="1"/>
  <c r="F7397" i="1"/>
  <c r="G7396" i="1"/>
  <c r="F7396" i="1"/>
  <c r="G7395" i="1"/>
  <c r="F7395" i="1"/>
  <c r="G7394" i="1"/>
  <c r="F7394" i="1"/>
  <c r="G7393" i="1"/>
  <c r="F7393" i="1"/>
  <c r="G7392" i="1"/>
  <c r="F7392" i="1"/>
  <c r="G7391" i="1"/>
  <c r="F7391" i="1"/>
  <c r="G7390" i="1"/>
  <c r="F7390" i="1"/>
  <c r="G7389" i="1"/>
  <c r="F7389" i="1"/>
  <c r="G7388" i="1"/>
  <c r="F7388" i="1"/>
  <c r="G7387" i="1"/>
  <c r="F7387" i="1"/>
  <c r="G7386" i="1"/>
  <c r="F7386" i="1"/>
  <c r="G7385" i="1"/>
  <c r="F7385" i="1"/>
  <c r="G7384" i="1"/>
  <c r="F7384" i="1"/>
  <c r="G7383" i="1"/>
  <c r="F7383" i="1"/>
  <c r="G7382" i="1"/>
  <c r="F7382" i="1"/>
  <c r="G7381" i="1"/>
  <c r="F7381" i="1"/>
  <c r="G7380" i="1"/>
  <c r="F7380" i="1"/>
  <c r="G7379" i="1"/>
  <c r="F7379" i="1"/>
  <c r="G7378" i="1"/>
  <c r="F7378" i="1"/>
  <c r="G7377" i="1"/>
  <c r="F7377" i="1"/>
  <c r="G7376" i="1"/>
  <c r="F7376" i="1"/>
  <c r="G7375" i="1"/>
  <c r="F7375" i="1"/>
  <c r="G7374" i="1"/>
  <c r="F7374" i="1"/>
  <c r="G7373" i="1"/>
  <c r="F7373" i="1"/>
  <c r="G7372" i="1"/>
  <c r="F7372" i="1"/>
  <c r="G7371" i="1"/>
  <c r="F7371" i="1"/>
  <c r="G7370" i="1"/>
  <c r="F7370" i="1"/>
  <c r="G7369" i="1"/>
  <c r="F7369" i="1"/>
  <c r="G7368" i="1"/>
  <c r="F7368" i="1"/>
  <c r="G7367" i="1"/>
  <c r="F7367" i="1"/>
  <c r="G7366" i="1"/>
  <c r="F7366" i="1"/>
  <c r="G7365" i="1"/>
  <c r="F7365" i="1"/>
  <c r="G7364" i="1"/>
  <c r="F7364" i="1"/>
  <c r="G7363" i="1"/>
  <c r="F7363" i="1"/>
  <c r="G7362" i="1"/>
  <c r="F7362" i="1"/>
  <c r="G7361" i="1"/>
  <c r="F7361" i="1"/>
  <c r="G7360" i="1"/>
  <c r="F7360" i="1"/>
  <c r="G7359" i="1"/>
  <c r="F7359" i="1"/>
  <c r="G7358" i="1"/>
  <c r="F7358" i="1"/>
  <c r="G7357" i="1"/>
  <c r="F7357" i="1"/>
  <c r="G7356" i="1"/>
  <c r="F7356" i="1"/>
  <c r="G7355" i="1"/>
  <c r="F7355" i="1"/>
  <c r="G7354" i="1"/>
  <c r="F7354" i="1"/>
  <c r="G7353" i="1"/>
  <c r="F7353" i="1"/>
  <c r="G7352" i="1"/>
  <c r="F7352" i="1"/>
  <c r="G7351" i="1"/>
  <c r="F7351" i="1"/>
  <c r="G7350" i="1"/>
  <c r="F7350" i="1"/>
  <c r="G7349" i="1"/>
  <c r="F7349" i="1"/>
  <c r="G7348" i="1"/>
  <c r="F7348" i="1"/>
  <c r="G7347" i="1"/>
  <c r="F7347" i="1"/>
  <c r="G7346" i="1"/>
  <c r="F7346" i="1"/>
  <c r="G7345" i="1"/>
  <c r="F7345" i="1"/>
  <c r="G7344" i="1"/>
  <c r="F7344" i="1"/>
  <c r="G7343" i="1"/>
  <c r="F7343" i="1"/>
  <c r="G7342" i="1"/>
  <c r="F7342" i="1"/>
  <c r="G7341" i="1"/>
  <c r="F7341" i="1"/>
  <c r="G7340" i="1"/>
  <c r="F7340" i="1"/>
  <c r="G7339" i="1"/>
  <c r="F7339" i="1"/>
  <c r="G7338" i="1"/>
  <c r="F7338" i="1"/>
  <c r="G7337" i="1"/>
  <c r="F7337" i="1"/>
  <c r="G7336" i="1"/>
  <c r="F7336" i="1"/>
  <c r="G7335" i="1"/>
  <c r="F7335" i="1"/>
  <c r="G7334" i="1"/>
  <c r="F7334" i="1"/>
  <c r="G7333" i="1"/>
  <c r="F7333" i="1"/>
  <c r="G7332" i="1"/>
  <c r="F7332" i="1"/>
  <c r="G7331" i="1"/>
  <c r="F7331" i="1"/>
  <c r="G7330" i="1"/>
  <c r="F7330" i="1"/>
  <c r="G7329" i="1"/>
  <c r="F7329" i="1"/>
  <c r="G7328" i="1"/>
  <c r="F7328" i="1"/>
  <c r="G7327" i="1"/>
  <c r="F7327" i="1"/>
  <c r="G7326" i="1"/>
  <c r="F7326" i="1"/>
  <c r="G7325" i="1"/>
  <c r="F7325" i="1"/>
  <c r="G7324" i="1"/>
  <c r="F7324" i="1"/>
  <c r="G7323" i="1"/>
  <c r="F7323" i="1"/>
  <c r="G7322" i="1"/>
  <c r="F7322" i="1"/>
  <c r="G7321" i="1"/>
  <c r="F7321" i="1"/>
  <c r="G7320" i="1"/>
  <c r="F7320" i="1"/>
  <c r="G7319" i="1"/>
  <c r="F7319" i="1"/>
  <c r="G7318" i="1"/>
  <c r="F7318" i="1"/>
  <c r="G7317" i="1"/>
  <c r="F7317" i="1"/>
  <c r="G7316" i="1"/>
  <c r="F7316" i="1"/>
  <c r="G7315" i="1"/>
  <c r="F7315" i="1"/>
  <c r="G7314" i="1"/>
  <c r="F7314" i="1"/>
  <c r="G7313" i="1"/>
  <c r="F7313" i="1"/>
  <c r="G7312" i="1"/>
  <c r="F7312" i="1"/>
  <c r="G7311" i="1"/>
  <c r="F7311" i="1"/>
  <c r="G7310" i="1"/>
  <c r="F7310" i="1"/>
  <c r="G7309" i="1"/>
  <c r="F7309" i="1"/>
  <c r="G7308" i="1"/>
  <c r="F7308" i="1"/>
  <c r="G7307" i="1"/>
  <c r="F7307" i="1"/>
  <c r="G7306" i="1"/>
  <c r="F7306" i="1"/>
  <c r="G7305" i="1"/>
  <c r="F7305" i="1"/>
  <c r="G7304" i="1"/>
  <c r="F7304" i="1"/>
  <c r="G7303" i="1"/>
  <c r="F7303" i="1"/>
  <c r="G7302" i="1"/>
  <c r="F7302" i="1"/>
  <c r="G7301" i="1"/>
  <c r="F7301" i="1"/>
  <c r="G7300" i="1"/>
  <c r="F7300" i="1"/>
  <c r="G7299" i="1"/>
  <c r="F7299" i="1"/>
  <c r="G7298" i="1"/>
  <c r="F7298" i="1"/>
  <c r="G7297" i="1"/>
  <c r="F7297" i="1"/>
  <c r="G7296" i="1"/>
  <c r="F7296" i="1"/>
  <c r="G7295" i="1"/>
  <c r="F7295" i="1"/>
  <c r="G7294" i="1"/>
  <c r="F7294" i="1"/>
  <c r="G7293" i="1"/>
  <c r="F7293" i="1"/>
  <c r="G7292" i="1"/>
  <c r="F7292" i="1"/>
  <c r="G7291" i="1"/>
  <c r="F7291" i="1"/>
  <c r="G7290" i="1"/>
  <c r="F7290" i="1"/>
  <c r="G7289" i="1"/>
  <c r="F7289" i="1"/>
  <c r="G7288" i="1"/>
  <c r="F7288" i="1"/>
  <c r="G7287" i="1"/>
  <c r="F7287" i="1"/>
  <c r="G7286" i="1"/>
  <c r="F7286" i="1"/>
  <c r="G7285" i="1"/>
  <c r="F7285" i="1"/>
  <c r="G7284" i="1"/>
  <c r="F7284" i="1"/>
  <c r="G7283" i="1"/>
  <c r="F7283" i="1"/>
  <c r="G7282" i="1"/>
  <c r="F7282" i="1"/>
  <c r="G7281" i="1"/>
  <c r="F7281" i="1"/>
  <c r="G7280" i="1"/>
  <c r="F7280" i="1"/>
  <c r="G7279" i="1"/>
  <c r="F7279" i="1"/>
  <c r="G7278" i="1"/>
  <c r="F7278" i="1"/>
  <c r="G7277" i="1"/>
  <c r="F7277" i="1"/>
  <c r="G7276" i="1"/>
  <c r="F7276" i="1"/>
  <c r="G7275" i="1"/>
  <c r="F7275" i="1"/>
  <c r="G7274" i="1"/>
  <c r="F7274" i="1"/>
  <c r="G7273" i="1"/>
  <c r="F7273" i="1"/>
  <c r="G7272" i="1"/>
  <c r="F7272" i="1"/>
  <c r="G7271" i="1"/>
  <c r="F7271" i="1"/>
  <c r="G7270" i="1"/>
  <c r="F7270" i="1"/>
  <c r="G7269" i="1"/>
  <c r="F7269" i="1"/>
  <c r="G7268" i="1"/>
  <c r="F7268" i="1"/>
  <c r="G7267" i="1"/>
  <c r="F7267" i="1"/>
  <c r="G7266" i="1"/>
  <c r="F7266" i="1"/>
  <c r="G7265" i="1"/>
  <c r="F7265" i="1"/>
  <c r="G7264" i="1"/>
  <c r="F7264" i="1"/>
  <c r="G7263" i="1"/>
  <c r="F7263" i="1"/>
  <c r="G7262" i="1"/>
  <c r="F7262" i="1"/>
  <c r="G7261" i="1"/>
  <c r="F7261" i="1"/>
  <c r="G7260" i="1"/>
  <c r="F7260" i="1"/>
  <c r="G7259" i="1"/>
  <c r="F7259" i="1"/>
  <c r="G7258" i="1"/>
  <c r="F7258" i="1"/>
  <c r="G7257" i="1"/>
  <c r="F7257" i="1"/>
  <c r="G7256" i="1"/>
  <c r="F7256" i="1"/>
  <c r="G7255" i="1"/>
  <c r="F7255" i="1"/>
  <c r="G7254" i="1"/>
  <c r="F7254" i="1"/>
  <c r="G7253" i="1"/>
  <c r="F7253" i="1"/>
  <c r="G7252" i="1"/>
  <c r="F7252" i="1"/>
  <c r="G7251" i="1"/>
  <c r="F7251" i="1"/>
  <c r="G7250" i="1"/>
  <c r="F7250" i="1"/>
  <c r="G7249" i="1"/>
  <c r="F7249" i="1"/>
  <c r="G7248" i="1"/>
  <c r="F7248" i="1"/>
  <c r="G7247" i="1"/>
  <c r="F7247" i="1"/>
  <c r="G7246" i="1"/>
  <c r="F7246" i="1"/>
  <c r="G7245" i="1"/>
  <c r="F7245" i="1"/>
  <c r="G7244" i="1"/>
  <c r="F7244" i="1"/>
  <c r="G7243" i="1"/>
  <c r="F7243" i="1"/>
  <c r="G7242" i="1"/>
  <c r="F7242" i="1"/>
  <c r="G7241" i="1"/>
  <c r="F7241" i="1"/>
  <c r="G7240" i="1"/>
  <c r="F7240" i="1"/>
  <c r="G7239" i="1"/>
  <c r="F7239" i="1"/>
  <c r="G7238" i="1"/>
  <c r="F7238" i="1"/>
  <c r="G7237" i="1"/>
  <c r="F7237" i="1"/>
  <c r="G7236" i="1"/>
  <c r="F7236" i="1"/>
  <c r="G7235" i="1"/>
  <c r="F7235" i="1"/>
  <c r="G7234" i="1"/>
  <c r="F7234" i="1"/>
  <c r="G7233" i="1"/>
  <c r="F7233" i="1"/>
  <c r="G7232" i="1"/>
  <c r="F7232" i="1"/>
  <c r="G7231" i="1"/>
  <c r="F7231" i="1"/>
  <c r="G7230" i="1"/>
  <c r="F7230" i="1"/>
  <c r="G7229" i="1"/>
  <c r="F7229" i="1"/>
  <c r="G7228" i="1"/>
  <c r="F7228" i="1"/>
  <c r="G7227" i="1"/>
  <c r="F7227" i="1"/>
  <c r="G7226" i="1"/>
  <c r="F7226" i="1"/>
  <c r="G7225" i="1"/>
  <c r="F7225" i="1"/>
  <c r="G7224" i="1"/>
  <c r="F7224" i="1"/>
  <c r="G7223" i="1"/>
  <c r="F7223" i="1"/>
  <c r="G7222" i="1"/>
  <c r="F7222" i="1"/>
  <c r="G7221" i="1"/>
  <c r="F7221" i="1"/>
  <c r="G7220" i="1"/>
  <c r="F7220" i="1"/>
  <c r="G7219" i="1"/>
  <c r="F7219" i="1"/>
  <c r="G7218" i="1"/>
  <c r="F7218" i="1"/>
  <c r="G7217" i="1"/>
  <c r="F7217" i="1"/>
  <c r="G7216" i="1"/>
  <c r="F7216" i="1"/>
  <c r="G7215" i="1"/>
  <c r="F7215" i="1"/>
  <c r="G7214" i="1"/>
  <c r="F7214" i="1"/>
  <c r="G7213" i="1"/>
  <c r="F7213" i="1"/>
  <c r="G7212" i="1"/>
  <c r="F7212" i="1"/>
  <c r="G7211" i="1"/>
  <c r="F7211" i="1"/>
  <c r="G7210" i="1"/>
  <c r="F7210" i="1"/>
  <c r="G7209" i="1"/>
  <c r="F7209" i="1"/>
  <c r="G7208" i="1"/>
  <c r="F7208" i="1"/>
  <c r="G7207" i="1"/>
  <c r="F7207" i="1"/>
  <c r="G7206" i="1"/>
  <c r="F7206" i="1"/>
  <c r="G7205" i="1"/>
  <c r="F7205" i="1"/>
  <c r="G7204" i="1"/>
  <c r="F7204" i="1"/>
  <c r="G7203" i="1"/>
  <c r="F7203" i="1"/>
  <c r="G7202" i="1"/>
  <c r="F7202" i="1"/>
  <c r="G7201" i="1"/>
  <c r="F7201" i="1"/>
  <c r="G7200" i="1"/>
  <c r="F7200" i="1"/>
  <c r="G7199" i="1"/>
  <c r="F7199" i="1"/>
  <c r="G7198" i="1"/>
  <c r="F7198" i="1"/>
  <c r="G7197" i="1"/>
  <c r="F7197" i="1"/>
  <c r="G7196" i="1"/>
  <c r="F7196" i="1"/>
  <c r="G7195" i="1"/>
  <c r="F7195" i="1"/>
  <c r="G7194" i="1"/>
  <c r="F7194" i="1"/>
  <c r="G7193" i="1"/>
  <c r="F7193" i="1"/>
  <c r="G7192" i="1"/>
  <c r="F7192" i="1"/>
  <c r="G7191" i="1"/>
  <c r="F7191" i="1"/>
  <c r="G7190" i="1"/>
  <c r="F7190" i="1"/>
  <c r="G7189" i="1"/>
  <c r="F7189" i="1"/>
  <c r="G7188" i="1"/>
  <c r="F7188" i="1"/>
  <c r="G7187" i="1"/>
  <c r="F7187" i="1"/>
  <c r="G7186" i="1"/>
  <c r="F7186" i="1"/>
  <c r="G7185" i="1"/>
  <c r="F7185" i="1"/>
  <c r="G7184" i="1"/>
  <c r="F7184" i="1"/>
  <c r="G7183" i="1"/>
  <c r="F7183" i="1"/>
  <c r="G7182" i="1"/>
  <c r="F7182" i="1"/>
  <c r="G7181" i="1"/>
  <c r="F7181" i="1"/>
  <c r="G7180" i="1"/>
  <c r="F7180" i="1"/>
  <c r="G7179" i="1"/>
  <c r="F7179" i="1"/>
  <c r="G7178" i="1"/>
  <c r="F7178" i="1"/>
  <c r="G7177" i="1"/>
  <c r="F7177" i="1"/>
  <c r="G7176" i="1"/>
  <c r="F7176" i="1"/>
  <c r="G7175" i="1"/>
  <c r="F7175" i="1"/>
  <c r="G7174" i="1"/>
  <c r="F7174" i="1"/>
  <c r="G7173" i="1"/>
  <c r="F7173" i="1"/>
  <c r="G7172" i="1"/>
  <c r="F7172" i="1"/>
  <c r="G7171" i="1"/>
  <c r="F7171" i="1"/>
  <c r="G7170" i="1"/>
  <c r="F7170" i="1"/>
  <c r="G7169" i="1"/>
  <c r="F7169" i="1"/>
  <c r="G7168" i="1"/>
  <c r="F7168" i="1"/>
  <c r="G7167" i="1"/>
  <c r="F7167" i="1"/>
  <c r="G7166" i="1"/>
  <c r="F7166" i="1"/>
  <c r="G7165" i="1"/>
  <c r="F7165" i="1"/>
  <c r="G7164" i="1"/>
  <c r="F7164" i="1"/>
  <c r="G7163" i="1"/>
  <c r="F7163" i="1"/>
  <c r="G7162" i="1"/>
  <c r="F7162" i="1"/>
  <c r="G7161" i="1"/>
  <c r="F7161" i="1"/>
  <c r="G7160" i="1"/>
  <c r="F7160" i="1"/>
  <c r="G7159" i="1"/>
  <c r="F7159" i="1"/>
  <c r="G7158" i="1"/>
  <c r="F7158" i="1"/>
  <c r="G7157" i="1"/>
  <c r="F7157" i="1"/>
  <c r="G7156" i="1"/>
  <c r="F7156" i="1"/>
  <c r="G7155" i="1"/>
  <c r="F7155" i="1"/>
  <c r="G7154" i="1"/>
  <c r="F7154" i="1"/>
  <c r="G7153" i="1"/>
  <c r="F7153" i="1"/>
  <c r="G7152" i="1"/>
  <c r="F7152" i="1"/>
  <c r="G7151" i="1"/>
  <c r="F7151" i="1"/>
  <c r="G7150" i="1"/>
  <c r="F7150" i="1"/>
  <c r="G7149" i="1"/>
  <c r="F7149" i="1"/>
  <c r="G7148" i="1"/>
  <c r="F7148" i="1"/>
  <c r="G7147" i="1"/>
  <c r="F7147" i="1"/>
  <c r="G7146" i="1"/>
  <c r="F7146" i="1"/>
  <c r="G7145" i="1"/>
  <c r="F7145" i="1"/>
  <c r="G7144" i="1"/>
  <c r="F7144" i="1"/>
  <c r="G7143" i="1"/>
  <c r="F7143" i="1"/>
  <c r="G7142" i="1"/>
  <c r="F7142" i="1"/>
  <c r="G7141" i="1"/>
  <c r="F7141" i="1"/>
  <c r="G7140" i="1"/>
  <c r="F7140" i="1"/>
  <c r="G7139" i="1"/>
  <c r="F7139" i="1"/>
  <c r="G7138" i="1"/>
  <c r="F7138" i="1"/>
  <c r="G7137" i="1"/>
  <c r="F7137" i="1"/>
  <c r="G7136" i="1"/>
  <c r="F7136" i="1"/>
  <c r="G7135" i="1"/>
  <c r="F7135" i="1"/>
  <c r="G7134" i="1"/>
  <c r="F7134" i="1"/>
  <c r="G7133" i="1"/>
  <c r="F7133" i="1"/>
  <c r="G7132" i="1"/>
  <c r="F7132" i="1"/>
  <c r="G7131" i="1"/>
  <c r="F7131" i="1"/>
  <c r="G7130" i="1"/>
  <c r="F7130" i="1"/>
  <c r="G7129" i="1"/>
  <c r="F7129" i="1"/>
  <c r="G7128" i="1"/>
  <c r="F7128" i="1"/>
  <c r="G7127" i="1"/>
  <c r="F7127" i="1"/>
  <c r="G7126" i="1"/>
  <c r="F7126" i="1"/>
  <c r="G7125" i="1"/>
  <c r="F7125" i="1"/>
  <c r="G7124" i="1"/>
  <c r="F7124" i="1"/>
  <c r="G7123" i="1"/>
  <c r="F7123" i="1"/>
  <c r="G7122" i="1"/>
  <c r="F7122" i="1"/>
  <c r="G7121" i="1"/>
  <c r="F7121" i="1"/>
  <c r="G7120" i="1"/>
  <c r="F7120" i="1"/>
  <c r="G7119" i="1"/>
  <c r="F7119" i="1"/>
  <c r="G7118" i="1"/>
  <c r="F7118" i="1"/>
  <c r="G7117" i="1"/>
  <c r="F7117" i="1"/>
  <c r="G7116" i="1"/>
  <c r="F7116" i="1"/>
  <c r="G7115" i="1"/>
  <c r="F7115" i="1"/>
  <c r="G7114" i="1"/>
  <c r="F7114" i="1"/>
  <c r="G7113" i="1"/>
  <c r="F7113" i="1"/>
  <c r="G7112" i="1"/>
  <c r="F7112" i="1"/>
  <c r="G7111" i="1"/>
  <c r="F7111" i="1"/>
  <c r="G7110" i="1"/>
  <c r="F7110" i="1"/>
  <c r="G7109" i="1"/>
  <c r="F7109" i="1"/>
  <c r="G7108" i="1"/>
  <c r="F7108" i="1"/>
  <c r="G7107" i="1"/>
  <c r="F7107" i="1"/>
  <c r="G7106" i="1"/>
  <c r="F7106" i="1"/>
  <c r="G7105" i="1"/>
  <c r="F7105" i="1"/>
  <c r="G7104" i="1"/>
  <c r="F7104" i="1"/>
  <c r="G7103" i="1"/>
  <c r="F7103" i="1"/>
  <c r="G7102" i="1"/>
  <c r="F7102" i="1"/>
  <c r="G7101" i="1"/>
  <c r="F7101" i="1"/>
  <c r="G7100" i="1"/>
  <c r="F7100" i="1"/>
  <c r="G7099" i="1"/>
  <c r="F7099" i="1"/>
  <c r="G7098" i="1"/>
  <c r="F7098" i="1"/>
  <c r="G7097" i="1"/>
  <c r="F7097" i="1"/>
  <c r="G7096" i="1"/>
  <c r="F7096" i="1"/>
  <c r="G7095" i="1"/>
  <c r="F7095" i="1"/>
  <c r="G7094" i="1"/>
  <c r="F7094" i="1"/>
  <c r="G7093" i="1"/>
  <c r="F7093" i="1"/>
  <c r="G7092" i="1"/>
  <c r="F7092" i="1"/>
  <c r="G7091" i="1"/>
  <c r="F7091" i="1"/>
  <c r="G7090" i="1"/>
  <c r="F7090" i="1"/>
  <c r="G7089" i="1"/>
  <c r="F7089" i="1"/>
  <c r="G7088" i="1"/>
  <c r="F7088" i="1"/>
  <c r="G7087" i="1"/>
  <c r="F7087" i="1"/>
  <c r="G7086" i="1"/>
  <c r="F7086" i="1"/>
  <c r="G7085" i="1"/>
  <c r="F7085" i="1"/>
  <c r="G7084" i="1"/>
  <c r="F7084" i="1"/>
  <c r="G7083" i="1"/>
  <c r="F7083" i="1"/>
  <c r="G7082" i="1"/>
  <c r="F7082" i="1"/>
  <c r="G7081" i="1"/>
  <c r="F7081" i="1"/>
  <c r="G7080" i="1"/>
  <c r="F7080" i="1"/>
  <c r="G7079" i="1"/>
  <c r="F7079" i="1"/>
  <c r="G7078" i="1"/>
  <c r="F7078" i="1"/>
  <c r="G7077" i="1"/>
  <c r="F7077" i="1"/>
  <c r="G7076" i="1"/>
  <c r="F7076" i="1"/>
  <c r="G7075" i="1"/>
  <c r="F7075" i="1"/>
  <c r="G7074" i="1"/>
  <c r="F7074" i="1"/>
  <c r="G7073" i="1"/>
  <c r="F7073" i="1"/>
  <c r="G7072" i="1"/>
  <c r="F7072" i="1"/>
  <c r="G7071" i="1"/>
  <c r="F7071" i="1"/>
  <c r="G7070" i="1"/>
  <c r="F7070" i="1"/>
  <c r="G7069" i="1"/>
  <c r="F7069" i="1"/>
  <c r="G7068" i="1"/>
  <c r="F7068" i="1"/>
  <c r="G7067" i="1"/>
  <c r="F7067" i="1"/>
  <c r="G7066" i="1"/>
  <c r="F7066" i="1"/>
  <c r="G7065" i="1"/>
  <c r="F7065" i="1"/>
  <c r="G7064" i="1"/>
  <c r="F7064" i="1"/>
  <c r="G7063" i="1"/>
  <c r="F7063" i="1"/>
  <c r="G7062" i="1"/>
  <c r="F7062" i="1"/>
  <c r="G7061" i="1"/>
  <c r="F7061" i="1"/>
  <c r="G7060" i="1"/>
  <c r="F7060" i="1"/>
  <c r="G7059" i="1"/>
  <c r="F7059" i="1"/>
  <c r="G7058" i="1"/>
  <c r="F7058" i="1"/>
  <c r="G7057" i="1"/>
  <c r="F7057" i="1"/>
  <c r="G7056" i="1"/>
  <c r="F7056" i="1"/>
  <c r="G7055" i="1"/>
  <c r="F7055" i="1"/>
  <c r="G7054" i="1"/>
  <c r="F7054" i="1"/>
  <c r="G7053" i="1"/>
  <c r="F7053" i="1"/>
  <c r="G7052" i="1"/>
  <c r="F7052" i="1"/>
  <c r="G7051" i="1"/>
  <c r="F7051" i="1"/>
  <c r="G7050" i="1"/>
  <c r="F7050" i="1"/>
  <c r="G7049" i="1"/>
  <c r="F7049" i="1"/>
  <c r="G7048" i="1"/>
  <c r="F7048" i="1"/>
  <c r="G7047" i="1"/>
  <c r="F7047" i="1"/>
  <c r="G7046" i="1"/>
  <c r="F7046" i="1"/>
  <c r="G7045" i="1"/>
  <c r="F7045" i="1"/>
  <c r="G7044" i="1"/>
  <c r="F7044" i="1"/>
  <c r="G7043" i="1"/>
  <c r="F7043" i="1"/>
  <c r="G7042" i="1"/>
  <c r="F7042" i="1"/>
  <c r="G7041" i="1"/>
  <c r="F7041" i="1"/>
  <c r="G7040" i="1"/>
  <c r="F7040" i="1"/>
  <c r="G7039" i="1"/>
  <c r="F7039" i="1"/>
  <c r="G7038" i="1"/>
  <c r="F7038" i="1"/>
  <c r="G7037" i="1"/>
  <c r="F7037" i="1"/>
  <c r="G7036" i="1"/>
  <c r="F7036" i="1"/>
  <c r="G7035" i="1"/>
  <c r="F7035" i="1"/>
  <c r="G7034" i="1"/>
  <c r="F7034" i="1"/>
  <c r="G7033" i="1"/>
  <c r="F7033" i="1"/>
  <c r="G7032" i="1"/>
  <c r="F7032" i="1"/>
  <c r="G7031" i="1"/>
  <c r="F7031" i="1"/>
  <c r="G7030" i="1"/>
  <c r="F7030" i="1"/>
  <c r="G7029" i="1"/>
  <c r="F7029" i="1"/>
  <c r="G7028" i="1"/>
  <c r="F7028" i="1"/>
  <c r="G7027" i="1"/>
  <c r="F7027" i="1"/>
  <c r="G7026" i="1"/>
  <c r="F7026" i="1"/>
  <c r="G7025" i="1"/>
  <c r="F7025" i="1"/>
  <c r="G7024" i="1"/>
  <c r="F7024" i="1"/>
  <c r="G7023" i="1"/>
  <c r="F7023" i="1"/>
  <c r="G7022" i="1"/>
  <c r="F7022" i="1"/>
  <c r="G7021" i="1"/>
  <c r="F7021" i="1"/>
  <c r="G7020" i="1"/>
  <c r="F7020" i="1"/>
  <c r="G7019" i="1"/>
  <c r="F7019" i="1"/>
  <c r="G7018" i="1"/>
  <c r="F7018" i="1"/>
  <c r="G7017" i="1"/>
  <c r="F7017" i="1"/>
  <c r="G7016" i="1"/>
  <c r="F7016" i="1"/>
  <c r="G7015" i="1"/>
  <c r="F7015" i="1"/>
  <c r="G7014" i="1"/>
  <c r="F7014" i="1"/>
  <c r="G7013" i="1"/>
  <c r="F7013" i="1"/>
  <c r="G7012" i="1"/>
  <c r="F7012" i="1"/>
  <c r="G7011" i="1"/>
  <c r="F7011" i="1"/>
  <c r="G7010" i="1"/>
  <c r="F7010" i="1"/>
  <c r="G7009" i="1"/>
  <c r="F7009" i="1"/>
  <c r="G7008" i="1"/>
  <c r="F7008" i="1"/>
  <c r="G7007" i="1"/>
  <c r="F7007" i="1"/>
  <c r="G7006" i="1"/>
  <c r="F7006" i="1"/>
  <c r="G7005" i="1"/>
  <c r="F7005" i="1"/>
  <c r="G7004" i="1"/>
  <c r="F7004" i="1"/>
  <c r="G7003" i="1"/>
  <c r="F7003" i="1"/>
  <c r="G7002" i="1"/>
  <c r="F7002" i="1"/>
  <c r="G7001" i="1"/>
  <c r="F7001" i="1"/>
  <c r="G7000" i="1"/>
  <c r="F7000" i="1"/>
  <c r="G6999" i="1"/>
  <c r="F6999" i="1"/>
  <c r="G6998" i="1"/>
  <c r="F6998" i="1"/>
  <c r="G6997" i="1"/>
  <c r="F6997" i="1"/>
  <c r="G6996" i="1"/>
  <c r="F6996" i="1"/>
  <c r="G6995" i="1"/>
  <c r="F6995" i="1"/>
  <c r="G6994" i="1"/>
  <c r="F6994" i="1"/>
  <c r="G6993" i="1"/>
  <c r="F6993" i="1"/>
  <c r="G6992" i="1"/>
  <c r="F6992" i="1"/>
  <c r="G6991" i="1"/>
  <c r="F6991" i="1"/>
  <c r="G6990" i="1"/>
  <c r="F6990" i="1"/>
  <c r="G6989" i="1"/>
  <c r="F6989" i="1"/>
  <c r="G6988" i="1"/>
  <c r="F6988" i="1"/>
  <c r="G6987" i="1"/>
  <c r="F6987" i="1"/>
  <c r="G6986" i="1"/>
  <c r="F6986" i="1"/>
  <c r="G6985" i="1"/>
  <c r="F6985" i="1"/>
  <c r="G6984" i="1"/>
  <c r="F6984" i="1"/>
  <c r="G6983" i="1"/>
  <c r="F6983" i="1"/>
  <c r="G6982" i="1"/>
  <c r="F6982" i="1"/>
  <c r="G6981" i="1"/>
  <c r="F6981" i="1"/>
  <c r="G6980" i="1"/>
  <c r="F6980" i="1"/>
  <c r="G6979" i="1"/>
  <c r="F6979" i="1"/>
  <c r="G6978" i="1"/>
  <c r="F6978" i="1"/>
  <c r="G6977" i="1"/>
  <c r="F6977" i="1"/>
  <c r="G6976" i="1"/>
  <c r="F6976" i="1"/>
  <c r="G6975" i="1"/>
  <c r="F6975" i="1"/>
  <c r="G6974" i="1"/>
  <c r="F6974" i="1"/>
  <c r="G6973" i="1"/>
  <c r="F6973" i="1"/>
  <c r="G6972" i="1"/>
  <c r="F6972" i="1"/>
  <c r="G6971" i="1"/>
  <c r="F6971" i="1"/>
  <c r="G6970" i="1"/>
  <c r="F6970" i="1"/>
  <c r="G6969" i="1"/>
  <c r="F6969" i="1"/>
  <c r="G6968" i="1"/>
  <c r="F6968" i="1"/>
  <c r="G6967" i="1"/>
  <c r="F6967" i="1"/>
  <c r="G6966" i="1"/>
  <c r="F6966" i="1"/>
  <c r="G6965" i="1"/>
  <c r="F6965" i="1"/>
  <c r="G6964" i="1"/>
  <c r="F6964" i="1"/>
  <c r="G6963" i="1"/>
  <c r="F6963" i="1"/>
  <c r="G6962" i="1"/>
  <c r="F6962" i="1"/>
  <c r="G6961" i="1"/>
  <c r="F6961" i="1"/>
  <c r="G6960" i="1"/>
  <c r="F6960" i="1"/>
  <c r="G6959" i="1"/>
  <c r="F6959" i="1"/>
  <c r="G6958" i="1"/>
  <c r="F6958" i="1"/>
  <c r="G6957" i="1"/>
  <c r="F6957" i="1"/>
  <c r="G6956" i="1"/>
  <c r="F6956" i="1"/>
  <c r="G6955" i="1"/>
  <c r="F6955" i="1"/>
  <c r="G6954" i="1"/>
  <c r="F6954" i="1"/>
  <c r="G6953" i="1"/>
  <c r="F6953" i="1"/>
  <c r="G6952" i="1"/>
  <c r="F6952" i="1"/>
  <c r="G6951" i="1"/>
  <c r="F6951" i="1"/>
  <c r="G6950" i="1"/>
  <c r="F6950" i="1"/>
  <c r="G6949" i="1"/>
  <c r="F6949" i="1"/>
  <c r="G6948" i="1"/>
  <c r="F6948" i="1"/>
  <c r="G6947" i="1"/>
  <c r="F6947" i="1"/>
  <c r="G6946" i="1"/>
  <c r="F6946" i="1"/>
  <c r="G6945" i="1"/>
  <c r="F6945" i="1"/>
  <c r="G6944" i="1"/>
  <c r="F6944" i="1"/>
  <c r="G6943" i="1"/>
  <c r="F6943" i="1"/>
  <c r="G6942" i="1"/>
  <c r="F6942" i="1"/>
  <c r="G6941" i="1"/>
  <c r="F6941" i="1"/>
  <c r="G6940" i="1"/>
  <c r="F6940" i="1"/>
  <c r="G6939" i="1"/>
  <c r="F6939" i="1"/>
  <c r="G6938" i="1"/>
  <c r="F6938" i="1"/>
  <c r="G6937" i="1"/>
  <c r="F6937" i="1"/>
  <c r="G6936" i="1"/>
  <c r="F6936" i="1"/>
  <c r="G6935" i="1"/>
  <c r="F6935" i="1"/>
  <c r="G6934" i="1"/>
  <c r="F6934" i="1"/>
  <c r="G6933" i="1"/>
  <c r="F6933" i="1"/>
  <c r="G6932" i="1"/>
  <c r="F6932" i="1"/>
  <c r="G6931" i="1"/>
  <c r="F6931" i="1"/>
  <c r="G6930" i="1"/>
  <c r="F6930" i="1"/>
  <c r="G6929" i="1"/>
  <c r="F6929" i="1"/>
  <c r="G6928" i="1"/>
  <c r="F6928" i="1"/>
  <c r="G6927" i="1"/>
  <c r="F6927" i="1"/>
  <c r="G6926" i="1"/>
  <c r="F6926" i="1"/>
  <c r="G6925" i="1"/>
  <c r="F6925" i="1"/>
  <c r="G6924" i="1"/>
  <c r="F6924" i="1"/>
  <c r="G6923" i="1"/>
  <c r="F6923" i="1"/>
  <c r="G6922" i="1"/>
  <c r="F6922" i="1"/>
  <c r="G6921" i="1"/>
  <c r="F6921" i="1"/>
  <c r="G6920" i="1"/>
  <c r="F6920" i="1"/>
  <c r="G6919" i="1"/>
  <c r="F6919" i="1"/>
  <c r="G6918" i="1"/>
  <c r="F6918" i="1"/>
  <c r="G6917" i="1"/>
  <c r="F6917" i="1"/>
  <c r="G6916" i="1"/>
  <c r="F6916" i="1"/>
  <c r="G6915" i="1"/>
  <c r="F6915" i="1"/>
  <c r="G6914" i="1"/>
  <c r="F6914" i="1"/>
  <c r="G6913" i="1"/>
  <c r="F6913" i="1"/>
  <c r="G6912" i="1"/>
  <c r="F6912" i="1"/>
  <c r="G6911" i="1"/>
  <c r="F6911" i="1"/>
  <c r="G6910" i="1"/>
  <c r="F6910" i="1"/>
  <c r="G6909" i="1"/>
  <c r="F6909" i="1"/>
  <c r="G6908" i="1"/>
  <c r="F6908" i="1"/>
  <c r="G6907" i="1"/>
  <c r="F6907" i="1"/>
  <c r="G6906" i="1"/>
  <c r="F6906" i="1"/>
  <c r="G6905" i="1"/>
  <c r="F6905" i="1"/>
  <c r="G6904" i="1"/>
  <c r="F6904" i="1"/>
  <c r="G6903" i="1"/>
  <c r="F6903" i="1"/>
  <c r="G6902" i="1"/>
  <c r="F6902" i="1"/>
  <c r="G6901" i="1"/>
  <c r="F6901" i="1"/>
  <c r="G6900" i="1"/>
  <c r="F6900" i="1"/>
  <c r="G6899" i="1"/>
  <c r="F6899" i="1"/>
  <c r="G6898" i="1"/>
  <c r="F6898" i="1"/>
  <c r="G6897" i="1"/>
  <c r="F6897" i="1"/>
  <c r="G6896" i="1"/>
  <c r="F6896" i="1"/>
  <c r="G6895" i="1"/>
  <c r="F6895" i="1"/>
  <c r="G6894" i="1"/>
  <c r="F6894" i="1"/>
  <c r="G6893" i="1"/>
  <c r="F6893" i="1"/>
  <c r="G6892" i="1"/>
  <c r="F6892" i="1"/>
  <c r="G6891" i="1"/>
  <c r="F6891" i="1"/>
  <c r="G6890" i="1"/>
  <c r="F6890" i="1"/>
  <c r="G6889" i="1"/>
  <c r="F6889" i="1"/>
  <c r="G6888" i="1"/>
  <c r="F6888" i="1"/>
  <c r="G6887" i="1"/>
  <c r="F6887" i="1"/>
  <c r="G6886" i="1"/>
  <c r="F6886" i="1"/>
  <c r="G6885" i="1"/>
  <c r="F6885" i="1"/>
  <c r="G6884" i="1"/>
  <c r="F6884" i="1"/>
  <c r="G6883" i="1"/>
  <c r="F6883" i="1"/>
  <c r="G6882" i="1"/>
  <c r="F6882" i="1"/>
  <c r="G6881" i="1"/>
  <c r="F6881" i="1"/>
  <c r="G6880" i="1"/>
  <c r="F6880" i="1"/>
  <c r="G6879" i="1"/>
  <c r="F6879" i="1"/>
  <c r="G6878" i="1"/>
  <c r="F6878" i="1"/>
  <c r="G6877" i="1"/>
  <c r="F6877" i="1"/>
  <c r="G6876" i="1"/>
  <c r="F6876" i="1"/>
  <c r="G6875" i="1"/>
  <c r="F6875" i="1"/>
  <c r="G6874" i="1"/>
  <c r="F6874" i="1"/>
  <c r="G6873" i="1"/>
  <c r="F6873" i="1"/>
  <c r="G6872" i="1"/>
  <c r="F6872" i="1"/>
  <c r="G6871" i="1"/>
  <c r="F6871" i="1"/>
  <c r="G6870" i="1"/>
  <c r="F6870" i="1"/>
  <c r="G6869" i="1"/>
  <c r="F6869" i="1"/>
  <c r="G6868" i="1"/>
  <c r="F6868" i="1"/>
  <c r="G6867" i="1"/>
  <c r="F6867" i="1"/>
  <c r="G6866" i="1"/>
  <c r="F6866" i="1"/>
  <c r="G6865" i="1"/>
  <c r="F6865" i="1"/>
  <c r="G6864" i="1"/>
  <c r="F6864" i="1"/>
  <c r="G6863" i="1"/>
  <c r="F6863" i="1"/>
  <c r="G6862" i="1"/>
  <c r="F6862" i="1"/>
  <c r="G6861" i="1"/>
  <c r="F6861" i="1"/>
  <c r="G6860" i="1"/>
  <c r="F6860" i="1"/>
  <c r="G6859" i="1"/>
  <c r="F6859" i="1"/>
  <c r="G6858" i="1"/>
  <c r="F6858" i="1"/>
  <c r="G6857" i="1"/>
  <c r="F6857" i="1"/>
  <c r="G6856" i="1"/>
  <c r="F6856" i="1"/>
  <c r="G6855" i="1"/>
  <c r="F6855" i="1"/>
  <c r="G6854" i="1"/>
  <c r="F6854" i="1"/>
  <c r="G6853" i="1"/>
  <c r="F6853" i="1"/>
  <c r="G6852" i="1"/>
  <c r="F6852" i="1"/>
  <c r="G6851" i="1"/>
  <c r="F6851" i="1"/>
  <c r="G6850" i="1"/>
  <c r="F6850" i="1"/>
  <c r="G6849" i="1"/>
  <c r="F6849" i="1"/>
  <c r="G6848" i="1"/>
  <c r="F6848" i="1"/>
  <c r="G6847" i="1"/>
  <c r="F6847" i="1"/>
  <c r="G6846" i="1"/>
  <c r="F6846" i="1"/>
  <c r="G6845" i="1"/>
  <c r="F6845" i="1"/>
  <c r="G6844" i="1"/>
  <c r="F6844" i="1"/>
  <c r="G6843" i="1"/>
  <c r="F6843" i="1"/>
  <c r="G6842" i="1"/>
  <c r="F6842" i="1"/>
  <c r="G6841" i="1"/>
  <c r="F6841" i="1"/>
  <c r="G6840" i="1"/>
  <c r="F6840" i="1"/>
  <c r="G6839" i="1"/>
  <c r="F6839" i="1"/>
  <c r="G6838" i="1"/>
  <c r="F6838" i="1"/>
  <c r="G6837" i="1"/>
  <c r="F6837" i="1"/>
  <c r="G6836" i="1"/>
  <c r="F6836" i="1"/>
  <c r="G6835" i="1"/>
  <c r="F6835" i="1"/>
  <c r="G6834" i="1"/>
  <c r="F6834" i="1"/>
  <c r="G6833" i="1"/>
  <c r="F6833" i="1"/>
  <c r="G6832" i="1"/>
  <c r="F6832" i="1"/>
  <c r="G6831" i="1"/>
  <c r="F6831" i="1"/>
  <c r="G6830" i="1"/>
  <c r="F6830" i="1"/>
  <c r="G6829" i="1"/>
  <c r="F6829" i="1"/>
  <c r="G6828" i="1"/>
  <c r="F6828" i="1"/>
  <c r="G6827" i="1"/>
  <c r="F6827" i="1"/>
  <c r="G6826" i="1"/>
  <c r="F6826" i="1"/>
  <c r="G6825" i="1"/>
  <c r="F6825" i="1"/>
  <c r="G6824" i="1"/>
  <c r="F6824" i="1"/>
  <c r="G6823" i="1"/>
  <c r="F6823" i="1"/>
  <c r="G6822" i="1"/>
  <c r="F6822" i="1"/>
  <c r="G6821" i="1"/>
  <c r="F6821" i="1"/>
  <c r="G6820" i="1"/>
  <c r="F6820" i="1"/>
  <c r="G6819" i="1"/>
  <c r="F6819" i="1"/>
  <c r="G6818" i="1"/>
  <c r="F6818" i="1"/>
  <c r="G6817" i="1"/>
  <c r="F6817" i="1"/>
  <c r="G6816" i="1"/>
  <c r="F6816" i="1"/>
  <c r="G6815" i="1"/>
  <c r="F6815" i="1"/>
  <c r="G6814" i="1"/>
  <c r="F6814" i="1"/>
  <c r="G6813" i="1"/>
  <c r="F6813" i="1"/>
  <c r="G6812" i="1"/>
  <c r="F6812" i="1"/>
  <c r="G6811" i="1"/>
  <c r="F6811" i="1"/>
  <c r="G6810" i="1"/>
  <c r="F6810" i="1"/>
  <c r="G6809" i="1"/>
  <c r="F6809" i="1"/>
  <c r="G6808" i="1"/>
  <c r="F6808" i="1"/>
  <c r="G6807" i="1"/>
  <c r="F6807" i="1"/>
  <c r="G6806" i="1"/>
  <c r="F6806" i="1"/>
  <c r="G6805" i="1"/>
  <c r="F6805" i="1"/>
  <c r="G6804" i="1"/>
  <c r="F6804" i="1"/>
  <c r="G6803" i="1"/>
  <c r="F6803" i="1"/>
  <c r="G6802" i="1"/>
  <c r="F6802" i="1"/>
  <c r="G6801" i="1"/>
  <c r="F6801" i="1"/>
  <c r="G6800" i="1"/>
  <c r="F6800" i="1"/>
  <c r="G6799" i="1"/>
  <c r="F6799" i="1"/>
  <c r="G6798" i="1"/>
  <c r="F6798" i="1"/>
  <c r="G6797" i="1"/>
  <c r="F6797" i="1"/>
  <c r="G6796" i="1"/>
  <c r="F6796" i="1"/>
  <c r="G6795" i="1"/>
  <c r="F6795" i="1"/>
  <c r="G6794" i="1"/>
  <c r="F6794" i="1"/>
  <c r="G6793" i="1"/>
  <c r="F6793" i="1"/>
  <c r="G6792" i="1"/>
  <c r="F6792" i="1"/>
  <c r="G6791" i="1"/>
  <c r="F6791" i="1"/>
  <c r="G6790" i="1"/>
  <c r="F6790" i="1"/>
  <c r="G6789" i="1"/>
  <c r="F6789" i="1"/>
  <c r="G6788" i="1"/>
  <c r="F6788" i="1"/>
  <c r="G6787" i="1"/>
  <c r="F6787" i="1"/>
  <c r="G6786" i="1"/>
  <c r="F6786" i="1"/>
  <c r="G6785" i="1"/>
  <c r="F6785" i="1"/>
  <c r="G6784" i="1"/>
  <c r="F6784" i="1"/>
  <c r="G6783" i="1"/>
  <c r="F6783" i="1"/>
  <c r="G6782" i="1"/>
  <c r="F6782" i="1"/>
  <c r="G6781" i="1"/>
  <c r="F6781" i="1"/>
  <c r="G6780" i="1"/>
  <c r="F6780" i="1"/>
  <c r="G6779" i="1"/>
  <c r="F6779" i="1"/>
  <c r="G6778" i="1"/>
  <c r="F6778" i="1"/>
  <c r="G6777" i="1"/>
  <c r="F6777" i="1"/>
  <c r="G6776" i="1"/>
  <c r="F6776" i="1"/>
  <c r="G6775" i="1"/>
  <c r="F6775" i="1"/>
  <c r="G6774" i="1"/>
  <c r="F6774" i="1"/>
  <c r="G6773" i="1"/>
  <c r="F6773" i="1"/>
  <c r="G6772" i="1"/>
  <c r="F6772" i="1"/>
  <c r="G6771" i="1"/>
  <c r="F6771" i="1"/>
  <c r="G6770" i="1"/>
  <c r="F6770" i="1"/>
  <c r="G6769" i="1"/>
  <c r="F6769" i="1"/>
  <c r="G6768" i="1"/>
  <c r="F6768" i="1"/>
  <c r="G6767" i="1"/>
  <c r="F6767" i="1"/>
  <c r="G6766" i="1"/>
  <c r="F6766" i="1"/>
  <c r="G6765" i="1"/>
  <c r="F6765" i="1"/>
  <c r="G6764" i="1"/>
  <c r="F6764" i="1"/>
  <c r="G6763" i="1"/>
  <c r="F6763" i="1"/>
  <c r="G6762" i="1"/>
  <c r="F6762" i="1"/>
  <c r="G6761" i="1"/>
  <c r="F6761" i="1"/>
  <c r="G6760" i="1"/>
  <c r="F6760" i="1"/>
  <c r="G6759" i="1"/>
  <c r="F6759" i="1"/>
  <c r="G6758" i="1"/>
  <c r="F6758" i="1"/>
  <c r="G6757" i="1"/>
  <c r="F6757" i="1"/>
  <c r="G6756" i="1"/>
  <c r="F6756" i="1"/>
  <c r="G6755" i="1"/>
  <c r="F6755" i="1"/>
  <c r="G6754" i="1"/>
  <c r="F6754" i="1"/>
  <c r="G6753" i="1"/>
  <c r="F6753" i="1"/>
  <c r="G6752" i="1"/>
  <c r="F6752" i="1"/>
  <c r="G6751" i="1"/>
  <c r="F6751" i="1"/>
  <c r="G6750" i="1"/>
  <c r="F6750" i="1"/>
  <c r="G6749" i="1"/>
  <c r="F6749" i="1"/>
  <c r="G6748" i="1"/>
  <c r="F6748" i="1"/>
  <c r="G6747" i="1"/>
  <c r="F6747" i="1"/>
  <c r="G6746" i="1"/>
  <c r="F6746" i="1"/>
  <c r="G6745" i="1"/>
  <c r="F6745" i="1"/>
  <c r="G6744" i="1"/>
  <c r="F6744" i="1"/>
  <c r="G6743" i="1"/>
  <c r="F6743" i="1"/>
  <c r="G6742" i="1"/>
  <c r="F6742" i="1"/>
  <c r="G6741" i="1"/>
  <c r="F6741" i="1"/>
  <c r="G6740" i="1"/>
  <c r="F6740" i="1"/>
  <c r="G6739" i="1"/>
  <c r="F6739" i="1"/>
  <c r="G6738" i="1"/>
  <c r="F6738" i="1"/>
  <c r="G6737" i="1"/>
  <c r="F6737" i="1"/>
  <c r="G6736" i="1"/>
  <c r="F6736" i="1"/>
  <c r="G6735" i="1"/>
  <c r="F6735" i="1"/>
  <c r="G6734" i="1"/>
  <c r="F6734" i="1"/>
  <c r="G6733" i="1"/>
  <c r="F6733" i="1"/>
  <c r="G6732" i="1"/>
  <c r="F6732" i="1"/>
  <c r="G6731" i="1"/>
  <c r="F6731" i="1"/>
  <c r="G6730" i="1"/>
  <c r="F6730" i="1"/>
  <c r="G6729" i="1"/>
  <c r="F6729" i="1"/>
  <c r="G6728" i="1"/>
  <c r="F6728" i="1"/>
  <c r="G6727" i="1"/>
  <c r="F6727" i="1"/>
  <c r="G6726" i="1"/>
  <c r="F6726" i="1"/>
  <c r="G6725" i="1"/>
  <c r="F6725" i="1"/>
  <c r="G6724" i="1"/>
  <c r="F6724" i="1"/>
  <c r="G6723" i="1"/>
  <c r="F6723" i="1"/>
  <c r="G6722" i="1"/>
  <c r="F6722" i="1"/>
  <c r="G6721" i="1"/>
  <c r="F6721" i="1"/>
  <c r="G6720" i="1"/>
  <c r="F6720" i="1"/>
  <c r="G6719" i="1"/>
  <c r="F6719" i="1"/>
  <c r="G6718" i="1"/>
  <c r="F6718" i="1"/>
  <c r="G6717" i="1"/>
  <c r="F6717" i="1"/>
  <c r="G6716" i="1"/>
  <c r="F6716" i="1"/>
  <c r="G6715" i="1"/>
  <c r="F6715" i="1"/>
  <c r="G6714" i="1"/>
  <c r="F6714" i="1"/>
  <c r="G6713" i="1"/>
  <c r="F6713" i="1"/>
  <c r="G6712" i="1"/>
  <c r="F6712" i="1"/>
  <c r="G6711" i="1"/>
  <c r="F6711" i="1"/>
  <c r="G6710" i="1"/>
  <c r="F6710" i="1"/>
  <c r="G6709" i="1"/>
  <c r="F6709" i="1"/>
  <c r="G6708" i="1"/>
  <c r="F6708" i="1"/>
  <c r="G6707" i="1"/>
  <c r="F6707" i="1"/>
  <c r="G6706" i="1"/>
  <c r="F6706" i="1"/>
  <c r="G6705" i="1"/>
  <c r="F6705" i="1"/>
  <c r="G6704" i="1"/>
  <c r="F6704" i="1"/>
  <c r="G6703" i="1"/>
  <c r="F6703" i="1"/>
  <c r="G6702" i="1"/>
  <c r="F6702" i="1"/>
  <c r="G6701" i="1"/>
  <c r="F6701" i="1"/>
  <c r="G6700" i="1"/>
  <c r="F6700" i="1"/>
  <c r="G6699" i="1"/>
  <c r="F6699" i="1"/>
  <c r="G6698" i="1"/>
  <c r="F6698" i="1"/>
  <c r="G6697" i="1"/>
  <c r="F6697" i="1"/>
  <c r="G6696" i="1"/>
  <c r="F6696" i="1"/>
  <c r="G6695" i="1"/>
  <c r="F6695" i="1"/>
  <c r="G6694" i="1"/>
  <c r="F6694" i="1"/>
  <c r="G6693" i="1"/>
  <c r="F6693" i="1"/>
  <c r="G6692" i="1"/>
  <c r="F6692" i="1"/>
  <c r="G6691" i="1"/>
  <c r="F6691" i="1"/>
  <c r="G6690" i="1"/>
  <c r="F6690" i="1"/>
  <c r="G6689" i="1"/>
  <c r="F6689" i="1"/>
  <c r="G6688" i="1"/>
  <c r="F6688" i="1"/>
  <c r="G6687" i="1"/>
  <c r="F6687" i="1"/>
  <c r="G6686" i="1"/>
  <c r="F6686" i="1"/>
  <c r="G6685" i="1"/>
  <c r="F6685" i="1"/>
  <c r="G6684" i="1"/>
  <c r="F6684" i="1"/>
  <c r="G6683" i="1"/>
  <c r="F6683" i="1"/>
  <c r="G6682" i="1"/>
  <c r="F6682" i="1"/>
  <c r="G6681" i="1"/>
  <c r="F6681" i="1"/>
  <c r="G6680" i="1"/>
  <c r="F6680" i="1"/>
  <c r="G6679" i="1"/>
  <c r="F6679" i="1"/>
  <c r="G6678" i="1"/>
  <c r="F6678" i="1"/>
  <c r="G6677" i="1"/>
  <c r="F6677" i="1"/>
  <c r="G6676" i="1"/>
  <c r="F6676" i="1"/>
  <c r="G6675" i="1"/>
  <c r="F6675" i="1"/>
  <c r="G6674" i="1"/>
  <c r="F6674" i="1"/>
  <c r="G6673" i="1"/>
  <c r="F6673" i="1"/>
  <c r="G6672" i="1"/>
  <c r="F6672" i="1"/>
  <c r="G6671" i="1"/>
  <c r="F6671" i="1"/>
  <c r="G6670" i="1"/>
  <c r="F6670" i="1"/>
  <c r="G6669" i="1"/>
  <c r="F6669" i="1"/>
  <c r="G6668" i="1"/>
  <c r="F6668" i="1"/>
  <c r="G6667" i="1"/>
  <c r="F6667" i="1"/>
  <c r="G6666" i="1"/>
  <c r="F6666" i="1"/>
  <c r="G6665" i="1"/>
  <c r="F6665" i="1"/>
  <c r="G6664" i="1"/>
  <c r="F6664" i="1"/>
  <c r="G6663" i="1"/>
  <c r="F6663" i="1"/>
  <c r="G6662" i="1"/>
  <c r="F6662" i="1"/>
  <c r="G6661" i="1"/>
  <c r="F6661" i="1"/>
  <c r="G6660" i="1"/>
  <c r="F6660" i="1"/>
  <c r="G6659" i="1"/>
  <c r="F6659" i="1"/>
  <c r="G6658" i="1"/>
  <c r="F6658" i="1"/>
  <c r="G6657" i="1"/>
  <c r="F6657" i="1"/>
  <c r="G6656" i="1"/>
  <c r="F6656" i="1"/>
  <c r="G6655" i="1"/>
  <c r="F6655" i="1"/>
  <c r="G6654" i="1"/>
  <c r="F6654" i="1"/>
  <c r="G6653" i="1"/>
  <c r="F6653" i="1"/>
  <c r="G6652" i="1"/>
  <c r="F6652" i="1"/>
  <c r="G6651" i="1"/>
  <c r="F6651" i="1"/>
  <c r="G6650" i="1"/>
  <c r="F6650" i="1"/>
  <c r="G6649" i="1"/>
  <c r="F6649" i="1"/>
  <c r="G6648" i="1"/>
  <c r="F6648" i="1"/>
  <c r="G6647" i="1"/>
  <c r="F6647" i="1"/>
  <c r="G6646" i="1"/>
  <c r="F6646" i="1"/>
  <c r="G6645" i="1"/>
  <c r="F6645" i="1"/>
  <c r="G6644" i="1"/>
  <c r="F6644" i="1"/>
  <c r="G6643" i="1"/>
  <c r="F6643" i="1"/>
  <c r="G6642" i="1"/>
  <c r="F6642" i="1"/>
  <c r="G6641" i="1"/>
  <c r="F6641" i="1"/>
  <c r="G6640" i="1"/>
  <c r="F6640" i="1"/>
  <c r="G6639" i="1"/>
  <c r="F6639" i="1"/>
  <c r="G6638" i="1"/>
  <c r="F6638" i="1"/>
  <c r="G6637" i="1"/>
  <c r="F6637" i="1"/>
  <c r="G6636" i="1"/>
  <c r="F6636" i="1"/>
  <c r="G6635" i="1"/>
  <c r="F6635" i="1"/>
  <c r="G6634" i="1"/>
  <c r="F6634" i="1"/>
  <c r="G6633" i="1"/>
  <c r="F6633" i="1"/>
  <c r="G6632" i="1"/>
  <c r="F6632" i="1"/>
  <c r="G6631" i="1"/>
  <c r="F6631" i="1"/>
  <c r="G6630" i="1"/>
  <c r="F6630" i="1"/>
  <c r="G6629" i="1"/>
  <c r="F6629" i="1"/>
  <c r="G6628" i="1"/>
  <c r="F6628" i="1"/>
  <c r="G6627" i="1"/>
  <c r="F6627" i="1"/>
  <c r="G6626" i="1"/>
  <c r="F6626" i="1"/>
  <c r="G6625" i="1"/>
  <c r="F6625" i="1"/>
  <c r="G6624" i="1"/>
  <c r="F6624" i="1"/>
  <c r="G6623" i="1"/>
  <c r="F6623" i="1"/>
  <c r="G6622" i="1"/>
  <c r="F6622" i="1"/>
  <c r="G6621" i="1"/>
  <c r="F6621" i="1"/>
  <c r="G6620" i="1"/>
  <c r="F6620" i="1"/>
  <c r="G6619" i="1"/>
  <c r="F6619" i="1"/>
  <c r="G6618" i="1"/>
  <c r="F6618" i="1"/>
  <c r="G6617" i="1"/>
  <c r="F6617" i="1"/>
  <c r="G6616" i="1"/>
  <c r="F6616" i="1"/>
  <c r="G6615" i="1"/>
  <c r="F6615" i="1"/>
  <c r="G6614" i="1"/>
  <c r="F6614" i="1"/>
  <c r="G6613" i="1"/>
  <c r="F6613" i="1"/>
  <c r="G6612" i="1"/>
  <c r="F6612" i="1"/>
  <c r="G6611" i="1"/>
  <c r="F6611" i="1"/>
  <c r="G6610" i="1"/>
  <c r="F6610" i="1"/>
  <c r="G6609" i="1"/>
  <c r="F6609" i="1"/>
  <c r="G6608" i="1"/>
  <c r="F6608" i="1"/>
  <c r="G6607" i="1"/>
  <c r="F6607" i="1"/>
  <c r="G6606" i="1"/>
  <c r="F6606" i="1"/>
  <c r="G6605" i="1"/>
  <c r="F6605" i="1"/>
  <c r="G6604" i="1"/>
  <c r="F6604" i="1"/>
  <c r="G6603" i="1"/>
  <c r="F6603" i="1"/>
  <c r="G6602" i="1"/>
  <c r="F6602" i="1"/>
  <c r="G6601" i="1"/>
  <c r="F6601" i="1"/>
  <c r="G6600" i="1"/>
  <c r="F6600" i="1"/>
  <c r="G6599" i="1"/>
  <c r="F6599" i="1"/>
  <c r="G6598" i="1"/>
  <c r="F6598" i="1"/>
  <c r="G6597" i="1"/>
  <c r="F6597" i="1"/>
  <c r="G6596" i="1"/>
  <c r="F6596" i="1"/>
  <c r="G6595" i="1"/>
  <c r="F6595" i="1"/>
  <c r="G6594" i="1"/>
  <c r="F6594" i="1"/>
  <c r="G6593" i="1"/>
  <c r="F6593" i="1"/>
  <c r="G6592" i="1"/>
  <c r="F6592" i="1"/>
  <c r="G6591" i="1"/>
  <c r="F6591" i="1"/>
  <c r="G6590" i="1"/>
  <c r="F6590" i="1"/>
  <c r="G6589" i="1"/>
  <c r="F6589" i="1"/>
  <c r="G6588" i="1"/>
  <c r="F6588" i="1"/>
  <c r="G6587" i="1"/>
  <c r="F6587" i="1"/>
  <c r="G6586" i="1"/>
  <c r="F6586" i="1"/>
  <c r="G6585" i="1"/>
  <c r="F6585" i="1"/>
  <c r="G6584" i="1"/>
  <c r="F6584" i="1"/>
  <c r="G6583" i="1"/>
  <c r="F6583" i="1"/>
  <c r="G6582" i="1"/>
  <c r="F6582" i="1"/>
  <c r="G6581" i="1"/>
  <c r="F6581" i="1"/>
  <c r="G6580" i="1"/>
  <c r="F6580" i="1"/>
  <c r="G6579" i="1"/>
  <c r="F6579" i="1"/>
  <c r="G6578" i="1"/>
  <c r="F6578" i="1"/>
  <c r="G6577" i="1"/>
  <c r="F6577" i="1"/>
  <c r="G6576" i="1"/>
  <c r="F6576" i="1"/>
  <c r="G6575" i="1"/>
  <c r="F6575" i="1"/>
  <c r="G6574" i="1"/>
  <c r="F6574" i="1"/>
  <c r="G6573" i="1"/>
  <c r="F6573" i="1"/>
  <c r="G6572" i="1"/>
  <c r="F6572" i="1"/>
  <c r="G6571" i="1"/>
  <c r="F6571" i="1"/>
  <c r="G6570" i="1"/>
  <c r="F6570" i="1"/>
  <c r="G6569" i="1"/>
  <c r="F6569" i="1"/>
  <c r="G6568" i="1"/>
  <c r="F6568" i="1"/>
  <c r="G6567" i="1"/>
  <c r="F6567" i="1"/>
  <c r="G6566" i="1"/>
  <c r="F6566" i="1"/>
  <c r="G6565" i="1"/>
  <c r="F6565" i="1"/>
  <c r="G6564" i="1"/>
  <c r="F6564" i="1"/>
  <c r="G6563" i="1"/>
  <c r="F6563" i="1"/>
  <c r="G6562" i="1"/>
  <c r="F6562" i="1"/>
  <c r="G6561" i="1"/>
  <c r="F6561" i="1"/>
  <c r="G6560" i="1"/>
  <c r="F6560" i="1"/>
  <c r="G6559" i="1"/>
  <c r="F6559" i="1"/>
  <c r="G6558" i="1"/>
  <c r="F6558" i="1"/>
  <c r="G6557" i="1"/>
  <c r="F6557" i="1"/>
  <c r="G6556" i="1"/>
  <c r="F6556" i="1"/>
  <c r="G6555" i="1"/>
  <c r="F6555" i="1"/>
  <c r="G6554" i="1"/>
  <c r="F6554" i="1"/>
  <c r="G6553" i="1"/>
  <c r="F6553" i="1"/>
  <c r="G6552" i="1"/>
  <c r="F6552" i="1"/>
  <c r="G6551" i="1"/>
  <c r="F6551" i="1"/>
  <c r="G6550" i="1"/>
  <c r="F6550" i="1"/>
  <c r="G6549" i="1"/>
  <c r="F6549" i="1"/>
  <c r="G6548" i="1"/>
  <c r="F6548" i="1"/>
  <c r="G6547" i="1"/>
  <c r="F6547" i="1"/>
  <c r="G6546" i="1"/>
  <c r="F6546" i="1"/>
  <c r="G6545" i="1"/>
  <c r="F6545" i="1"/>
  <c r="G6544" i="1"/>
  <c r="F6544" i="1"/>
  <c r="G6543" i="1"/>
  <c r="F6543" i="1"/>
  <c r="G6542" i="1"/>
  <c r="F6542" i="1"/>
  <c r="G6541" i="1"/>
  <c r="F6541" i="1"/>
  <c r="G6540" i="1"/>
  <c r="F6540" i="1"/>
  <c r="G6539" i="1"/>
  <c r="F6539" i="1"/>
  <c r="G6538" i="1"/>
  <c r="F6538" i="1"/>
  <c r="G6537" i="1"/>
  <c r="F6537" i="1"/>
  <c r="G6536" i="1"/>
  <c r="F6536" i="1"/>
  <c r="G6535" i="1"/>
  <c r="F6535" i="1"/>
  <c r="G6534" i="1"/>
  <c r="F6534" i="1"/>
  <c r="G6533" i="1"/>
  <c r="F6533" i="1"/>
  <c r="G6532" i="1"/>
  <c r="F6532" i="1"/>
  <c r="G6531" i="1"/>
  <c r="F6531" i="1"/>
  <c r="G6530" i="1"/>
  <c r="F6530" i="1"/>
  <c r="G6529" i="1"/>
  <c r="F6529" i="1"/>
  <c r="G6528" i="1"/>
  <c r="F6528" i="1"/>
  <c r="G6527" i="1"/>
  <c r="F6527" i="1"/>
  <c r="G6526" i="1"/>
  <c r="F6526" i="1"/>
  <c r="G6525" i="1"/>
  <c r="F6525" i="1"/>
  <c r="G6524" i="1"/>
  <c r="F6524" i="1"/>
  <c r="G6523" i="1"/>
  <c r="F6523" i="1"/>
  <c r="G6522" i="1"/>
  <c r="F6522" i="1"/>
  <c r="G6521" i="1"/>
  <c r="F6521" i="1"/>
  <c r="G6520" i="1"/>
  <c r="F6520" i="1"/>
  <c r="G6519" i="1"/>
  <c r="F6519" i="1"/>
  <c r="G6518" i="1"/>
  <c r="F6518" i="1"/>
  <c r="G6517" i="1"/>
  <c r="F6517" i="1"/>
  <c r="G6516" i="1"/>
  <c r="F6516" i="1"/>
  <c r="G6515" i="1"/>
  <c r="F6515" i="1"/>
  <c r="G6514" i="1"/>
  <c r="F6514" i="1"/>
  <c r="G6513" i="1"/>
  <c r="F6513" i="1"/>
  <c r="G6512" i="1"/>
  <c r="F6512" i="1"/>
  <c r="G6511" i="1"/>
  <c r="F6511" i="1"/>
  <c r="G6510" i="1"/>
  <c r="F6510" i="1"/>
  <c r="G6509" i="1"/>
  <c r="F6509" i="1"/>
  <c r="G6508" i="1"/>
  <c r="F6508" i="1"/>
  <c r="G6507" i="1"/>
  <c r="F6507" i="1"/>
  <c r="G6506" i="1"/>
  <c r="F6506" i="1"/>
  <c r="G6505" i="1"/>
  <c r="F6505" i="1"/>
  <c r="G6504" i="1"/>
  <c r="F6504" i="1"/>
  <c r="G6503" i="1"/>
  <c r="F6503" i="1"/>
  <c r="G6502" i="1"/>
  <c r="F6502" i="1"/>
  <c r="G6501" i="1"/>
  <c r="F6501" i="1"/>
  <c r="G6500" i="1"/>
  <c r="F6500" i="1"/>
  <c r="G6499" i="1"/>
  <c r="F6499" i="1"/>
  <c r="G6498" i="1"/>
  <c r="F6498" i="1"/>
  <c r="G6497" i="1"/>
  <c r="F6497" i="1"/>
  <c r="G6496" i="1"/>
  <c r="F6496" i="1"/>
  <c r="G6495" i="1"/>
  <c r="F6495" i="1"/>
  <c r="G6494" i="1"/>
  <c r="F6494" i="1"/>
  <c r="G6493" i="1"/>
  <c r="F6493" i="1"/>
  <c r="G6492" i="1"/>
  <c r="F6492" i="1"/>
  <c r="G6491" i="1"/>
  <c r="F6491" i="1"/>
  <c r="G6490" i="1"/>
  <c r="F6490" i="1"/>
  <c r="G6489" i="1"/>
  <c r="F6489" i="1"/>
  <c r="G6488" i="1"/>
  <c r="F6488" i="1"/>
  <c r="G6487" i="1"/>
  <c r="F6487" i="1"/>
  <c r="G6486" i="1"/>
  <c r="F6486" i="1"/>
  <c r="G6485" i="1"/>
  <c r="F6485" i="1"/>
  <c r="G6484" i="1"/>
  <c r="F6484" i="1"/>
  <c r="G6483" i="1"/>
  <c r="F6483" i="1"/>
  <c r="G6482" i="1"/>
  <c r="F6482" i="1"/>
  <c r="G6481" i="1"/>
  <c r="F6481" i="1"/>
  <c r="G6480" i="1"/>
  <c r="F6480" i="1"/>
  <c r="G6479" i="1"/>
  <c r="F6479" i="1"/>
  <c r="G6478" i="1"/>
  <c r="F6478" i="1"/>
  <c r="G6477" i="1"/>
  <c r="F6477" i="1"/>
  <c r="G6476" i="1"/>
  <c r="F6476" i="1"/>
  <c r="G6475" i="1"/>
  <c r="F6475" i="1"/>
  <c r="G6474" i="1"/>
  <c r="F6474" i="1"/>
  <c r="G6473" i="1"/>
  <c r="F6473" i="1"/>
  <c r="G6472" i="1"/>
  <c r="F6472" i="1"/>
  <c r="G6471" i="1"/>
  <c r="F6471" i="1"/>
  <c r="G6470" i="1"/>
  <c r="F6470" i="1"/>
  <c r="G6469" i="1"/>
  <c r="F6469" i="1"/>
  <c r="G6468" i="1"/>
  <c r="F6468" i="1"/>
  <c r="G6467" i="1"/>
  <c r="F6467" i="1"/>
  <c r="G6466" i="1"/>
  <c r="F6466" i="1"/>
  <c r="G6465" i="1"/>
  <c r="F6465" i="1"/>
  <c r="G6464" i="1"/>
  <c r="F6464" i="1"/>
  <c r="G6463" i="1"/>
  <c r="F6463" i="1"/>
  <c r="G6462" i="1"/>
  <c r="F6462" i="1"/>
  <c r="G6461" i="1"/>
  <c r="F6461" i="1"/>
  <c r="G6460" i="1"/>
  <c r="F6460" i="1"/>
  <c r="G6459" i="1"/>
  <c r="F6459" i="1"/>
  <c r="G6458" i="1"/>
  <c r="F6458" i="1"/>
  <c r="G6457" i="1"/>
  <c r="F6457" i="1"/>
  <c r="G6456" i="1"/>
  <c r="F6456" i="1"/>
  <c r="G6455" i="1"/>
  <c r="F6455" i="1"/>
  <c r="G6454" i="1"/>
  <c r="F6454" i="1"/>
  <c r="G6453" i="1"/>
  <c r="F6453" i="1"/>
  <c r="G6452" i="1"/>
  <c r="F6452" i="1"/>
  <c r="G6451" i="1"/>
  <c r="F6451" i="1"/>
  <c r="G6450" i="1"/>
  <c r="F6450" i="1"/>
  <c r="G6449" i="1"/>
  <c r="F6449" i="1"/>
  <c r="G6448" i="1"/>
  <c r="F6448" i="1"/>
  <c r="G6447" i="1"/>
  <c r="F6447" i="1"/>
  <c r="G6446" i="1"/>
  <c r="F6446" i="1"/>
  <c r="G6445" i="1"/>
  <c r="F6445" i="1"/>
  <c r="G6444" i="1"/>
  <c r="F6444" i="1"/>
  <c r="G6443" i="1"/>
  <c r="F6443" i="1"/>
  <c r="G6442" i="1"/>
  <c r="F6442" i="1"/>
  <c r="G6441" i="1"/>
  <c r="F6441" i="1"/>
  <c r="G6440" i="1"/>
  <c r="F6440" i="1"/>
  <c r="G6439" i="1"/>
  <c r="F6439" i="1"/>
  <c r="G6438" i="1"/>
  <c r="F6438" i="1"/>
  <c r="G6437" i="1"/>
  <c r="F6437" i="1"/>
  <c r="G6436" i="1"/>
  <c r="F6436" i="1"/>
  <c r="G6435" i="1"/>
  <c r="F6435" i="1"/>
  <c r="G6434" i="1"/>
  <c r="F6434" i="1"/>
  <c r="G6433" i="1"/>
  <c r="F6433" i="1"/>
  <c r="G6432" i="1"/>
  <c r="F6432" i="1"/>
  <c r="G6431" i="1"/>
  <c r="F6431" i="1"/>
  <c r="G6430" i="1"/>
  <c r="F6430" i="1"/>
  <c r="G6429" i="1"/>
  <c r="F6429" i="1"/>
  <c r="G6428" i="1"/>
  <c r="F6428" i="1"/>
  <c r="G6427" i="1"/>
  <c r="F6427" i="1"/>
  <c r="G6426" i="1"/>
  <c r="F6426" i="1"/>
  <c r="G6425" i="1"/>
  <c r="F6425" i="1"/>
  <c r="G6424" i="1"/>
  <c r="F6424" i="1"/>
  <c r="G6423" i="1"/>
  <c r="F6423" i="1"/>
  <c r="G6422" i="1"/>
  <c r="F6422" i="1"/>
  <c r="G6421" i="1"/>
  <c r="F6421" i="1"/>
  <c r="G6420" i="1"/>
  <c r="F6420" i="1"/>
  <c r="G6419" i="1"/>
  <c r="F6419" i="1"/>
  <c r="G6418" i="1"/>
  <c r="F6418" i="1"/>
  <c r="G6417" i="1"/>
  <c r="F6417" i="1"/>
  <c r="G6416" i="1"/>
  <c r="F6416" i="1"/>
  <c r="G6415" i="1"/>
  <c r="F6415" i="1"/>
  <c r="G6414" i="1"/>
  <c r="F6414" i="1"/>
  <c r="G6413" i="1"/>
  <c r="F6413" i="1"/>
  <c r="G6412" i="1"/>
  <c r="F6412" i="1"/>
  <c r="G6411" i="1"/>
  <c r="F6411" i="1"/>
  <c r="G6410" i="1"/>
  <c r="F6410" i="1"/>
  <c r="G6409" i="1"/>
  <c r="F6409" i="1"/>
  <c r="G6408" i="1"/>
  <c r="F6408" i="1"/>
  <c r="G6407" i="1"/>
  <c r="F6407" i="1"/>
  <c r="G6406" i="1"/>
  <c r="F6406" i="1"/>
  <c r="G6405" i="1"/>
  <c r="F6405" i="1"/>
  <c r="G6404" i="1"/>
  <c r="F6404" i="1"/>
  <c r="G6403" i="1"/>
  <c r="F6403" i="1"/>
  <c r="G6402" i="1"/>
  <c r="F6402" i="1"/>
  <c r="G6401" i="1"/>
  <c r="F6401" i="1"/>
  <c r="G6400" i="1"/>
  <c r="F6400" i="1"/>
  <c r="G6399" i="1"/>
  <c r="F6399" i="1"/>
  <c r="G6398" i="1"/>
  <c r="F6398" i="1"/>
  <c r="G6397" i="1"/>
  <c r="F6397" i="1"/>
  <c r="G6396" i="1"/>
  <c r="F6396" i="1"/>
  <c r="G6395" i="1"/>
  <c r="F6395" i="1"/>
  <c r="G6394" i="1"/>
  <c r="F6394" i="1"/>
  <c r="G6393" i="1"/>
  <c r="F6393" i="1"/>
  <c r="G6392" i="1"/>
  <c r="F6392" i="1"/>
  <c r="G6391" i="1"/>
  <c r="F6391" i="1"/>
  <c r="G6390" i="1"/>
  <c r="F6390" i="1"/>
  <c r="G6389" i="1"/>
  <c r="F6389" i="1"/>
  <c r="G6388" i="1"/>
  <c r="F6388" i="1"/>
  <c r="G6387" i="1"/>
  <c r="F6387" i="1"/>
  <c r="G6386" i="1"/>
  <c r="F6386" i="1"/>
  <c r="G6385" i="1"/>
  <c r="F6385" i="1"/>
  <c r="G6384" i="1"/>
  <c r="F6384" i="1"/>
  <c r="G6383" i="1"/>
  <c r="F6383" i="1"/>
  <c r="G6382" i="1"/>
  <c r="F6382" i="1"/>
  <c r="G6381" i="1"/>
  <c r="F6381" i="1"/>
  <c r="G6380" i="1"/>
  <c r="F6380" i="1"/>
  <c r="G6379" i="1"/>
  <c r="F6379" i="1"/>
  <c r="G6378" i="1"/>
  <c r="F6378" i="1"/>
  <c r="G6377" i="1"/>
  <c r="F6377" i="1"/>
  <c r="G6376" i="1"/>
  <c r="F6376" i="1"/>
  <c r="G6375" i="1"/>
  <c r="F6375" i="1"/>
  <c r="G6374" i="1"/>
  <c r="F6374" i="1"/>
  <c r="G6373" i="1"/>
  <c r="F6373" i="1"/>
  <c r="G6372" i="1"/>
  <c r="F6372" i="1"/>
  <c r="G6371" i="1"/>
  <c r="F6371" i="1"/>
  <c r="G6370" i="1"/>
  <c r="F6370" i="1"/>
  <c r="G6369" i="1"/>
  <c r="F6369" i="1"/>
  <c r="G6368" i="1"/>
  <c r="F6368" i="1"/>
  <c r="G6367" i="1"/>
  <c r="F6367" i="1"/>
  <c r="G6366" i="1"/>
  <c r="F6366" i="1"/>
  <c r="G6365" i="1"/>
  <c r="F6365" i="1"/>
  <c r="G6364" i="1"/>
  <c r="F6364" i="1"/>
  <c r="G6363" i="1"/>
  <c r="F6363" i="1"/>
  <c r="G6362" i="1"/>
  <c r="F6362" i="1"/>
  <c r="G6361" i="1"/>
  <c r="F6361" i="1"/>
  <c r="G6360" i="1"/>
  <c r="F6360" i="1"/>
  <c r="G6359" i="1"/>
  <c r="F6359" i="1"/>
  <c r="G6358" i="1"/>
  <c r="F6358" i="1"/>
  <c r="G6357" i="1"/>
  <c r="F6357" i="1"/>
  <c r="G6356" i="1"/>
  <c r="F6356" i="1"/>
  <c r="G6355" i="1"/>
  <c r="F6355" i="1"/>
  <c r="G6354" i="1"/>
  <c r="F6354" i="1"/>
  <c r="G6353" i="1"/>
  <c r="F6353" i="1"/>
  <c r="G6352" i="1"/>
  <c r="F6352" i="1"/>
  <c r="G6351" i="1"/>
  <c r="F6351" i="1"/>
  <c r="G6350" i="1"/>
  <c r="F6350" i="1"/>
  <c r="G6349" i="1"/>
  <c r="F6349" i="1"/>
  <c r="G6348" i="1"/>
  <c r="F6348" i="1"/>
  <c r="G6347" i="1"/>
  <c r="F6347" i="1"/>
  <c r="G6346" i="1"/>
  <c r="F6346" i="1"/>
  <c r="G6345" i="1"/>
  <c r="F6345" i="1"/>
  <c r="G6344" i="1"/>
  <c r="F6344" i="1"/>
  <c r="G6343" i="1"/>
  <c r="F6343" i="1"/>
  <c r="G6342" i="1"/>
  <c r="F6342" i="1"/>
  <c r="G6341" i="1"/>
  <c r="F6341" i="1"/>
  <c r="G6340" i="1"/>
  <c r="F6340" i="1"/>
  <c r="G6339" i="1"/>
  <c r="F6339" i="1"/>
  <c r="G6338" i="1"/>
  <c r="F6338" i="1"/>
  <c r="G6337" i="1"/>
  <c r="F6337" i="1"/>
  <c r="G6336" i="1"/>
  <c r="F6336" i="1"/>
  <c r="G6335" i="1"/>
  <c r="F6335" i="1"/>
  <c r="G6334" i="1"/>
  <c r="F6334" i="1"/>
  <c r="G6333" i="1"/>
  <c r="F6333" i="1"/>
  <c r="G6332" i="1"/>
  <c r="F6332" i="1"/>
  <c r="G6331" i="1"/>
  <c r="F6331" i="1"/>
  <c r="G6330" i="1"/>
  <c r="F6330" i="1"/>
  <c r="G6329" i="1"/>
  <c r="F6329" i="1"/>
  <c r="G6328" i="1"/>
  <c r="F6328" i="1"/>
  <c r="G6327" i="1"/>
  <c r="F6327" i="1"/>
  <c r="G6326" i="1"/>
  <c r="F6326" i="1"/>
  <c r="G6325" i="1"/>
  <c r="F6325" i="1"/>
  <c r="G6324" i="1"/>
  <c r="F6324" i="1"/>
  <c r="G6323" i="1"/>
  <c r="F6323" i="1"/>
  <c r="G6322" i="1"/>
  <c r="F6322" i="1"/>
  <c r="G6321" i="1"/>
  <c r="F6321" i="1"/>
  <c r="G6320" i="1"/>
  <c r="F6320" i="1"/>
  <c r="G6319" i="1"/>
  <c r="F6319" i="1"/>
  <c r="G6318" i="1"/>
  <c r="F6318" i="1"/>
  <c r="G6317" i="1"/>
  <c r="F6317" i="1"/>
  <c r="G6316" i="1"/>
  <c r="F6316" i="1"/>
  <c r="G6315" i="1"/>
  <c r="F6315" i="1"/>
  <c r="G6314" i="1"/>
  <c r="F6314" i="1"/>
  <c r="G6313" i="1"/>
  <c r="F6313" i="1"/>
  <c r="G6312" i="1"/>
  <c r="F6312" i="1"/>
  <c r="G6311" i="1"/>
  <c r="F6311" i="1"/>
  <c r="G6310" i="1"/>
  <c r="F6310" i="1"/>
  <c r="G6309" i="1"/>
  <c r="F6309" i="1"/>
  <c r="G6308" i="1"/>
  <c r="F6308" i="1"/>
  <c r="G6307" i="1"/>
  <c r="F6307" i="1"/>
  <c r="G6306" i="1"/>
  <c r="F6306" i="1"/>
  <c r="G6305" i="1"/>
  <c r="F6305" i="1"/>
  <c r="G6304" i="1"/>
  <c r="F6304" i="1"/>
  <c r="G6303" i="1"/>
  <c r="F6303" i="1"/>
  <c r="G6302" i="1"/>
  <c r="F6302" i="1"/>
  <c r="G6301" i="1"/>
  <c r="F6301" i="1"/>
  <c r="G6300" i="1"/>
  <c r="F6300" i="1"/>
  <c r="G6299" i="1"/>
  <c r="F6299" i="1"/>
  <c r="G6298" i="1"/>
  <c r="F6298" i="1"/>
  <c r="G6297" i="1"/>
  <c r="F6297" i="1"/>
  <c r="G6296" i="1"/>
  <c r="F6296" i="1"/>
  <c r="G6295" i="1"/>
  <c r="F6295" i="1"/>
  <c r="G6294" i="1"/>
  <c r="F6294" i="1"/>
  <c r="G6293" i="1"/>
  <c r="F6293" i="1"/>
  <c r="G6292" i="1"/>
  <c r="F6292" i="1"/>
  <c r="G6291" i="1"/>
  <c r="F6291" i="1"/>
  <c r="G6290" i="1"/>
  <c r="F6290" i="1"/>
  <c r="G6289" i="1"/>
  <c r="F6289" i="1"/>
  <c r="G6288" i="1"/>
  <c r="F6288" i="1"/>
  <c r="G6287" i="1"/>
  <c r="F6287" i="1"/>
  <c r="G6286" i="1"/>
  <c r="F6286" i="1"/>
  <c r="G6285" i="1"/>
  <c r="F6285" i="1"/>
  <c r="G6284" i="1"/>
  <c r="F6284" i="1"/>
  <c r="G6283" i="1"/>
  <c r="F6283" i="1"/>
  <c r="G6282" i="1"/>
  <c r="F6282" i="1"/>
  <c r="G6281" i="1"/>
  <c r="F6281" i="1"/>
  <c r="G6280" i="1"/>
  <c r="F6280" i="1"/>
  <c r="G6279" i="1"/>
  <c r="F6279" i="1"/>
  <c r="G6278" i="1"/>
  <c r="F6278" i="1"/>
  <c r="G6277" i="1"/>
  <c r="F6277" i="1"/>
  <c r="G6276" i="1"/>
  <c r="F6276" i="1"/>
  <c r="G6275" i="1"/>
  <c r="F6275" i="1"/>
  <c r="G6274" i="1"/>
  <c r="F6274" i="1"/>
  <c r="G6273" i="1"/>
  <c r="F6273" i="1"/>
  <c r="G6272" i="1"/>
  <c r="F6272" i="1"/>
  <c r="G6271" i="1"/>
  <c r="F6271" i="1"/>
  <c r="G6270" i="1"/>
  <c r="F6270" i="1"/>
  <c r="G6269" i="1"/>
  <c r="F6269" i="1"/>
  <c r="G6268" i="1"/>
  <c r="F6268" i="1"/>
  <c r="G6267" i="1"/>
  <c r="F6267" i="1"/>
  <c r="G6266" i="1"/>
  <c r="F6266" i="1"/>
  <c r="G6265" i="1"/>
  <c r="F6265" i="1"/>
  <c r="G6264" i="1"/>
  <c r="F6264" i="1"/>
  <c r="G6263" i="1"/>
  <c r="F6263" i="1"/>
  <c r="G6262" i="1"/>
  <c r="F6262" i="1"/>
  <c r="G6261" i="1"/>
  <c r="F6261" i="1"/>
  <c r="G6260" i="1"/>
  <c r="F6260" i="1"/>
  <c r="G6259" i="1"/>
  <c r="F6259" i="1"/>
  <c r="G6258" i="1"/>
  <c r="F6258" i="1"/>
  <c r="G6257" i="1"/>
  <c r="F6257" i="1"/>
  <c r="G6256" i="1"/>
  <c r="F6256" i="1"/>
  <c r="G6255" i="1"/>
  <c r="F6255" i="1"/>
  <c r="G6254" i="1"/>
  <c r="F6254" i="1"/>
  <c r="G6253" i="1"/>
  <c r="F6253" i="1"/>
  <c r="G6252" i="1"/>
  <c r="F6252" i="1"/>
  <c r="G6251" i="1"/>
  <c r="F6251" i="1"/>
  <c r="G6250" i="1"/>
  <c r="F6250" i="1"/>
  <c r="G6249" i="1"/>
  <c r="F6249" i="1"/>
  <c r="G6248" i="1"/>
  <c r="F6248" i="1"/>
  <c r="G6247" i="1"/>
  <c r="F6247" i="1"/>
  <c r="G6246" i="1"/>
  <c r="F6246" i="1"/>
  <c r="G6245" i="1"/>
  <c r="F6245" i="1"/>
  <c r="G6244" i="1"/>
  <c r="F6244" i="1"/>
  <c r="G6243" i="1"/>
  <c r="F6243" i="1"/>
  <c r="G6242" i="1"/>
  <c r="F6242" i="1"/>
  <c r="G6241" i="1"/>
  <c r="F6241" i="1"/>
  <c r="G6240" i="1"/>
  <c r="F6240" i="1"/>
  <c r="G6239" i="1"/>
  <c r="F6239" i="1"/>
  <c r="G6238" i="1"/>
  <c r="F6238" i="1"/>
  <c r="G6237" i="1"/>
  <c r="F6237" i="1"/>
  <c r="G6236" i="1"/>
  <c r="F6236" i="1"/>
  <c r="G6235" i="1"/>
  <c r="F6235" i="1"/>
  <c r="G6234" i="1"/>
  <c r="F6234" i="1"/>
  <c r="G6233" i="1"/>
  <c r="F6233" i="1"/>
  <c r="G6232" i="1"/>
  <c r="F6232" i="1"/>
  <c r="G6231" i="1"/>
  <c r="F6231" i="1"/>
  <c r="G6230" i="1"/>
  <c r="F6230" i="1"/>
  <c r="G6229" i="1"/>
  <c r="F6229" i="1"/>
  <c r="G6228" i="1"/>
  <c r="F6228" i="1"/>
  <c r="G6227" i="1"/>
  <c r="F6227" i="1"/>
  <c r="G6226" i="1"/>
  <c r="F6226" i="1"/>
  <c r="G6225" i="1"/>
  <c r="F6225" i="1"/>
  <c r="G6224" i="1"/>
  <c r="F6224" i="1"/>
  <c r="G6223" i="1"/>
  <c r="F6223" i="1"/>
  <c r="G6222" i="1"/>
  <c r="F6222" i="1"/>
  <c r="G6221" i="1"/>
  <c r="F6221" i="1"/>
  <c r="G6220" i="1"/>
  <c r="F6220" i="1"/>
  <c r="G6219" i="1"/>
  <c r="F6219" i="1"/>
  <c r="G6218" i="1"/>
  <c r="F6218" i="1"/>
  <c r="G6217" i="1"/>
  <c r="F6217" i="1"/>
  <c r="G6216" i="1"/>
  <c r="F6216" i="1"/>
  <c r="G6215" i="1"/>
  <c r="F6215" i="1"/>
  <c r="G6214" i="1"/>
  <c r="F6214" i="1"/>
  <c r="G6213" i="1"/>
  <c r="F6213" i="1"/>
  <c r="G6212" i="1"/>
  <c r="F6212" i="1"/>
  <c r="G6211" i="1"/>
  <c r="F6211" i="1"/>
  <c r="G6210" i="1"/>
  <c r="F6210" i="1"/>
  <c r="G6209" i="1"/>
  <c r="F6209" i="1"/>
  <c r="G6208" i="1"/>
  <c r="F6208" i="1"/>
  <c r="G6207" i="1"/>
  <c r="F6207" i="1"/>
  <c r="G6206" i="1"/>
  <c r="F6206" i="1"/>
  <c r="G6205" i="1"/>
  <c r="F6205" i="1"/>
  <c r="G6204" i="1"/>
  <c r="F6204" i="1"/>
  <c r="G6203" i="1"/>
  <c r="F6203" i="1"/>
  <c r="G6202" i="1"/>
  <c r="F6202" i="1"/>
  <c r="G6201" i="1"/>
  <c r="F6201" i="1"/>
  <c r="G6200" i="1"/>
  <c r="F6200" i="1"/>
  <c r="G6199" i="1"/>
  <c r="F6199" i="1"/>
  <c r="G6198" i="1"/>
  <c r="F6198" i="1"/>
  <c r="G6197" i="1"/>
  <c r="F6197" i="1"/>
  <c r="G6196" i="1"/>
  <c r="F6196" i="1"/>
  <c r="G6195" i="1"/>
  <c r="F6195" i="1"/>
  <c r="G6194" i="1"/>
  <c r="F6194" i="1"/>
  <c r="G6193" i="1"/>
  <c r="F6193" i="1"/>
  <c r="G6192" i="1"/>
  <c r="F6192" i="1"/>
  <c r="G6191" i="1"/>
  <c r="F6191" i="1"/>
  <c r="G6190" i="1"/>
  <c r="F6190" i="1"/>
  <c r="G6189" i="1"/>
  <c r="F6189" i="1"/>
  <c r="G6188" i="1"/>
  <c r="F6188" i="1"/>
  <c r="G6187" i="1"/>
  <c r="F6187" i="1"/>
  <c r="G6186" i="1"/>
  <c r="F6186" i="1"/>
  <c r="G6185" i="1"/>
  <c r="F6185" i="1"/>
  <c r="G6184" i="1"/>
  <c r="F6184" i="1"/>
  <c r="G6183" i="1"/>
  <c r="F6183" i="1"/>
  <c r="G6182" i="1"/>
  <c r="F6182" i="1"/>
  <c r="G6181" i="1"/>
  <c r="F6181" i="1"/>
  <c r="G6180" i="1"/>
  <c r="F6180" i="1"/>
  <c r="G6179" i="1"/>
  <c r="F6179" i="1"/>
  <c r="G6178" i="1"/>
  <c r="F6178" i="1"/>
  <c r="G6177" i="1"/>
  <c r="F6177" i="1"/>
  <c r="G6176" i="1"/>
  <c r="F6176" i="1"/>
  <c r="G6175" i="1"/>
  <c r="F6175" i="1"/>
  <c r="G6174" i="1"/>
  <c r="F6174" i="1"/>
  <c r="G6173" i="1"/>
  <c r="F6173" i="1"/>
  <c r="G6172" i="1"/>
  <c r="F6172" i="1"/>
  <c r="G6171" i="1"/>
  <c r="F6171" i="1"/>
  <c r="G6170" i="1"/>
  <c r="F6170" i="1"/>
  <c r="G6169" i="1"/>
  <c r="F6169" i="1"/>
  <c r="G6168" i="1"/>
  <c r="F6168" i="1"/>
  <c r="G6167" i="1"/>
  <c r="F6167" i="1"/>
  <c r="G6166" i="1"/>
  <c r="F6166" i="1"/>
  <c r="G6165" i="1"/>
  <c r="F6165" i="1"/>
  <c r="G6164" i="1"/>
  <c r="F6164" i="1"/>
  <c r="G6163" i="1"/>
  <c r="F6163" i="1"/>
  <c r="G6162" i="1"/>
  <c r="F6162" i="1"/>
  <c r="G6161" i="1"/>
  <c r="F6161" i="1"/>
  <c r="G6160" i="1"/>
  <c r="F6160" i="1"/>
  <c r="G6159" i="1"/>
  <c r="F6159" i="1"/>
  <c r="G6158" i="1"/>
  <c r="F6158" i="1"/>
  <c r="G6157" i="1"/>
  <c r="F6157" i="1"/>
  <c r="G6156" i="1"/>
  <c r="F6156" i="1"/>
  <c r="G6155" i="1"/>
  <c r="F6155" i="1"/>
  <c r="G6154" i="1"/>
  <c r="F6154" i="1"/>
  <c r="G6153" i="1"/>
  <c r="F6153" i="1"/>
  <c r="G6152" i="1"/>
  <c r="F6152" i="1"/>
  <c r="G6151" i="1"/>
  <c r="F6151" i="1"/>
  <c r="G6150" i="1"/>
  <c r="F6150" i="1"/>
  <c r="G6149" i="1"/>
  <c r="F6149" i="1"/>
  <c r="G6148" i="1"/>
  <c r="F6148" i="1"/>
  <c r="G6147" i="1"/>
  <c r="F6147" i="1"/>
  <c r="G6146" i="1"/>
  <c r="F6146" i="1"/>
  <c r="G6145" i="1"/>
  <c r="F6145" i="1"/>
  <c r="G6144" i="1"/>
  <c r="F6144" i="1"/>
  <c r="G6143" i="1"/>
  <c r="F6143" i="1"/>
  <c r="G6142" i="1"/>
  <c r="F6142" i="1"/>
  <c r="G6141" i="1"/>
  <c r="F6141" i="1"/>
  <c r="G6140" i="1"/>
  <c r="F6140" i="1"/>
  <c r="G6139" i="1"/>
  <c r="F6139" i="1"/>
  <c r="G6138" i="1"/>
  <c r="F6138" i="1"/>
  <c r="G6137" i="1"/>
  <c r="F6137" i="1"/>
  <c r="G6136" i="1"/>
  <c r="F6136" i="1"/>
  <c r="G6135" i="1"/>
  <c r="F6135" i="1"/>
  <c r="G6134" i="1"/>
  <c r="F6134" i="1"/>
  <c r="G6133" i="1"/>
  <c r="F6133" i="1"/>
  <c r="G6132" i="1"/>
  <c r="F6132" i="1"/>
  <c r="G6131" i="1"/>
  <c r="F6131" i="1"/>
  <c r="G6130" i="1"/>
  <c r="F6130" i="1"/>
  <c r="G6129" i="1"/>
  <c r="F6129" i="1"/>
  <c r="G6128" i="1"/>
  <c r="F6128" i="1"/>
  <c r="G6127" i="1"/>
  <c r="F6127" i="1"/>
  <c r="G6126" i="1"/>
  <c r="F6126" i="1"/>
  <c r="G6125" i="1"/>
  <c r="F6125" i="1"/>
  <c r="G6124" i="1"/>
  <c r="F6124" i="1"/>
  <c r="G6123" i="1"/>
  <c r="F6123" i="1"/>
  <c r="G6122" i="1"/>
  <c r="F6122" i="1"/>
  <c r="G6121" i="1"/>
  <c r="F6121" i="1"/>
  <c r="G6120" i="1"/>
  <c r="F6120" i="1"/>
  <c r="G6119" i="1"/>
  <c r="F6119" i="1"/>
  <c r="G6118" i="1"/>
  <c r="F6118" i="1"/>
  <c r="G6117" i="1"/>
  <c r="F6117" i="1"/>
  <c r="G6116" i="1"/>
  <c r="F6116" i="1"/>
  <c r="G6115" i="1"/>
  <c r="F6115" i="1"/>
  <c r="G6114" i="1"/>
  <c r="F6114" i="1"/>
  <c r="G6113" i="1"/>
  <c r="F6113" i="1"/>
  <c r="G6112" i="1"/>
  <c r="F6112" i="1"/>
  <c r="G6111" i="1"/>
  <c r="F6111" i="1"/>
  <c r="G6110" i="1"/>
  <c r="F6110" i="1"/>
  <c r="G6109" i="1"/>
  <c r="F6109" i="1"/>
  <c r="G6108" i="1"/>
  <c r="F6108" i="1"/>
  <c r="G6107" i="1"/>
  <c r="F6107" i="1"/>
  <c r="G6106" i="1"/>
  <c r="F6106" i="1"/>
  <c r="G6105" i="1"/>
  <c r="F6105" i="1"/>
  <c r="G6104" i="1"/>
  <c r="F6104" i="1"/>
  <c r="G6103" i="1"/>
  <c r="F6103" i="1"/>
  <c r="G6102" i="1"/>
  <c r="F6102" i="1"/>
  <c r="G6101" i="1"/>
  <c r="F6101" i="1"/>
  <c r="G6100" i="1"/>
  <c r="F6100" i="1"/>
  <c r="G6099" i="1"/>
  <c r="F6099" i="1"/>
  <c r="G6098" i="1"/>
  <c r="F6098" i="1"/>
  <c r="G6097" i="1"/>
  <c r="F6097" i="1"/>
  <c r="G6096" i="1"/>
  <c r="F6096" i="1"/>
  <c r="G6095" i="1"/>
  <c r="F6095" i="1"/>
  <c r="G6094" i="1"/>
  <c r="F6094" i="1"/>
  <c r="G6093" i="1"/>
  <c r="F6093" i="1"/>
  <c r="G6092" i="1"/>
  <c r="F6092" i="1"/>
  <c r="G6091" i="1"/>
  <c r="F6091" i="1"/>
  <c r="G6090" i="1"/>
  <c r="F6090" i="1"/>
  <c r="G6089" i="1"/>
  <c r="F6089" i="1"/>
  <c r="G6088" i="1"/>
  <c r="F6088" i="1"/>
  <c r="G6087" i="1"/>
  <c r="F6087" i="1"/>
  <c r="G6086" i="1"/>
  <c r="F6086" i="1"/>
  <c r="G6085" i="1"/>
  <c r="F6085" i="1"/>
  <c r="G6084" i="1"/>
  <c r="F6084" i="1"/>
  <c r="G6083" i="1"/>
  <c r="F6083" i="1"/>
  <c r="G6082" i="1"/>
  <c r="F6082" i="1"/>
  <c r="G6081" i="1"/>
  <c r="F6081" i="1"/>
  <c r="G6080" i="1"/>
  <c r="F6080" i="1"/>
  <c r="G6079" i="1"/>
  <c r="F6079" i="1"/>
  <c r="G6078" i="1"/>
  <c r="F6078" i="1"/>
  <c r="G6077" i="1"/>
  <c r="F6077" i="1"/>
  <c r="G6076" i="1"/>
  <c r="F6076" i="1"/>
  <c r="G6075" i="1"/>
  <c r="F6075" i="1"/>
  <c r="G6074" i="1"/>
  <c r="F6074" i="1"/>
  <c r="G6073" i="1"/>
  <c r="F6073" i="1"/>
  <c r="G6072" i="1"/>
  <c r="F6072" i="1"/>
  <c r="G6071" i="1"/>
  <c r="F6071" i="1"/>
  <c r="G6070" i="1"/>
  <c r="F6070" i="1"/>
  <c r="G6069" i="1"/>
  <c r="F6069" i="1"/>
  <c r="G6068" i="1"/>
  <c r="F6068" i="1"/>
  <c r="G6067" i="1"/>
  <c r="F6067" i="1"/>
  <c r="G6066" i="1"/>
  <c r="F6066" i="1"/>
  <c r="G6065" i="1"/>
  <c r="F6065" i="1"/>
  <c r="G6064" i="1"/>
  <c r="F6064" i="1"/>
  <c r="G6063" i="1"/>
  <c r="F6063" i="1"/>
  <c r="G6062" i="1"/>
  <c r="F6062" i="1"/>
  <c r="G6061" i="1"/>
  <c r="F6061" i="1"/>
  <c r="G6060" i="1"/>
  <c r="F6060" i="1"/>
  <c r="G6059" i="1"/>
  <c r="F6059" i="1"/>
  <c r="G6058" i="1"/>
  <c r="F6058" i="1"/>
  <c r="G6057" i="1"/>
  <c r="F6057" i="1"/>
  <c r="G6056" i="1"/>
  <c r="F6056" i="1"/>
  <c r="G6055" i="1"/>
  <c r="F6055" i="1"/>
  <c r="G6054" i="1"/>
  <c r="F6054" i="1"/>
  <c r="G6053" i="1"/>
  <c r="F6053" i="1"/>
  <c r="G6052" i="1"/>
  <c r="F6052" i="1"/>
  <c r="G6051" i="1"/>
  <c r="F6051" i="1"/>
  <c r="G6050" i="1"/>
  <c r="F6050" i="1"/>
  <c r="G6049" i="1"/>
  <c r="F6049" i="1"/>
  <c r="G6048" i="1"/>
  <c r="F6048" i="1"/>
  <c r="G6047" i="1"/>
  <c r="F6047" i="1"/>
  <c r="G6046" i="1"/>
  <c r="F6046" i="1"/>
  <c r="G6045" i="1"/>
  <c r="F6045" i="1"/>
  <c r="G6044" i="1"/>
  <c r="F6044" i="1"/>
  <c r="G6043" i="1"/>
  <c r="F6043" i="1"/>
  <c r="G6042" i="1"/>
  <c r="F6042" i="1"/>
  <c r="G6041" i="1"/>
  <c r="F6041" i="1"/>
  <c r="G6040" i="1"/>
  <c r="F6040" i="1"/>
  <c r="G6039" i="1"/>
  <c r="F6039" i="1"/>
  <c r="G6038" i="1"/>
  <c r="F6038" i="1"/>
  <c r="G6037" i="1"/>
  <c r="F6037" i="1"/>
  <c r="G6036" i="1"/>
  <c r="F6036" i="1"/>
  <c r="G6035" i="1"/>
  <c r="F6035" i="1"/>
  <c r="G6034" i="1"/>
  <c r="F6034" i="1"/>
  <c r="G6033" i="1"/>
  <c r="F6033" i="1"/>
  <c r="G6032" i="1"/>
  <c r="F6032" i="1"/>
  <c r="G6031" i="1"/>
  <c r="F6031" i="1"/>
  <c r="G6030" i="1"/>
  <c r="F6030" i="1"/>
  <c r="G6029" i="1"/>
  <c r="F6029" i="1"/>
  <c r="G6028" i="1"/>
  <c r="F6028" i="1"/>
  <c r="G6027" i="1"/>
  <c r="F6027" i="1"/>
  <c r="G6026" i="1"/>
  <c r="F6026" i="1"/>
  <c r="G6025" i="1"/>
  <c r="F6025" i="1"/>
  <c r="G6024" i="1"/>
  <c r="F6024" i="1"/>
  <c r="G6023" i="1"/>
  <c r="F6023" i="1"/>
  <c r="G6022" i="1"/>
  <c r="F6022" i="1"/>
  <c r="G6021" i="1"/>
  <c r="F6021" i="1"/>
  <c r="G6020" i="1"/>
  <c r="F6020" i="1"/>
  <c r="G6019" i="1"/>
  <c r="F6019" i="1"/>
  <c r="G6018" i="1"/>
  <c r="F6018" i="1"/>
  <c r="G6017" i="1"/>
  <c r="F6017" i="1"/>
  <c r="G6016" i="1"/>
  <c r="F6016" i="1"/>
  <c r="G6015" i="1"/>
  <c r="F6015" i="1"/>
  <c r="G6014" i="1"/>
  <c r="F6014" i="1"/>
  <c r="G6013" i="1"/>
  <c r="F6013" i="1"/>
  <c r="G6012" i="1"/>
  <c r="F6012" i="1"/>
  <c r="G6011" i="1"/>
  <c r="F6011" i="1"/>
  <c r="G6010" i="1"/>
  <c r="F6010" i="1"/>
  <c r="G6009" i="1"/>
  <c r="F6009" i="1"/>
  <c r="G6008" i="1"/>
  <c r="F6008" i="1"/>
  <c r="G6007" i="1"/>
  <c r="F6007" i="1"/>
  <c r="G6006" i="1"/>
  <c r="F6006" i="1"/>
  <c r="G6005" i="1"/>
  <c r="F6005" i="1"/>
  <c r="G6004" i="1"/>
  <c r="F6004" i="1"/>
  <c r="G6003" i="1"/>
  <c r="F6003" i="1"/>
  <c r="G6002" i="1"/>
  <c r="F6002" i="1"/>
  <c r="G6001" i="1"/>
  <c r="F6001" i="1"/>
  <c r="G6000" i="1"/>
  <c r="F6000" i="1"/>
  <c r="G5999" i="1"/>
  <c r="F5999" i="1"/>
  <c r="G5998" i="1"/>
  <c r="F5998" i="1"/>
  <c r="G5997" i="1"/>
  <c r="F5997" i="1"/>
  <c r="G5996" i="1"/>
  <c r="F5996" i="1"/>
  <c r="G5995" i="1"/>
  <c r="F5995" i="1"/>
  <c r="G5994" i="1"/>
  <c r="F5994" i="1"/>
  <c r="G5993" i="1"/>
  <c r="F5993" i="1"/>
  <c r="G5992" i="1"/>
  <c r="F5992" i="1"/>
  <c r="G5991" i="1"/>
  <c r="F5991" i="1"/>
  <c r="G5990" i="1"/>
  <c r="F5990" i="1"/>
  <c r="G5989" i="1"/>
  <c r="F5989" i="1"/>
  <c r="G5988" i="1"/>
  <c r="F5988" i="1"/>
  <c r="G5987" i="1"/>
  <c r="F5987" i="1"/>
  <c r="G5986" i="1"/>
  <c r="F5986" i="1"/>
  <c r="G5985" i="1"/>
  <c r="F5985" i="1"/>
  <c r="G5984" i="1"/>
  <c r="F5984" i="1"/>
  <c r="G5983" i="1"/>
  <c r="F5983" i="1"/>
  <c r="G5982" i="1"/>
  <c r="F5982" i="1"/>
  <c r="G5981" i="1"/>
  <c r="F5981" i="1"/>
  <c r="G5980" i="1"/>
  <c r="F5980" i="1"/>
  <c r="G5979" i="1"/>
  <c r="F5979" i="1"/>
  <c r="G5978" i="1"/>
  <c r="F5978" i="1"/>
  <c r="G5977" i="1"/>
  <c r="F5977" i="1"/>
  <c r="G5976" i="1"/>
  <c r="F5976" i="1"/>
  <c r="G5975" i="1"/>
  <c r="F5975" i="1"/>
  <c r="G5974" i="1"/>
  <c r="F5974" i="1"/>
  <c r="G5973" i="1"/>
  <c r="F5973" i="1"/>
  <c r="G5972" i="1"/>
  <c r="F5972" i="1"/>
  <c r="G5971" i="1"/>
  <c r="F5971" i="1"/>
  <c r="G5970" i="1"/>
  <c r="F5970" i="1"/>
  <c r="G5969" i="1"/>
  <c r="F5969" i="1"/>
  <c r="G5968" i="1"/>
  <c r="F5968" i="1"/>
  <c r="G5967" i="1"/>
  <c r="F5967" i="1"/>
  <c r="G5966" i="1"/>
  <c r="F5966" i="1"/>
  <c r="G5965" i="1"/>
  <c r="F5965" i="1"/>
  <c r="G5964" i="1"/>
  <c r="F5964" i="1"/>
  <c r="G5963" i="1"/>
  <c r="F5963" i="1"/>
  <c r="G5962" i="1"/>
  <c r="F5962" i="1"/>
  <c r="G5961" i="1"/>
  <c r="F5961" i="1"/>
  <c r="G5960" i="1"/>
  <c r="F5960" i="1"/>
  <c r="G5959" i="1"/>
  <c r="F5959" i="1"/>
  <c r="G5958" i="1"/>
  <c r="F5958" i="1"/>
  <c r="G5957" i="1"/>
  <c r="F5957" i="1"/>
  <c r="G5956" i="1"/>
  <c r="F5956" i="1"/>
  <c r="G5955" i="1"/>
  <c r="F5955" i="1"/>
  <c r="G5954" i="1"/>
  <c r="F5954" i="1"/>
  <c r="G5953" i="1"/>
  <c r="F5953" i="1"/>
  <c r="G5952" i="1"/>
  <c r="F5952" i="1"/>
  <c r="G5951" i="1"/>
  <c r="F5951" i="1"/>
  <c r="G5950" i="1"/>
  <c r="F5950" i="1"/>
  <c r="G5949" i="1"/>
  <c r="F5949" i="1"/>
  <c r="G5948" i="1"/>
  <c r="F5948" i="1"/>
  <c r="G5947" i="1"/>
  <c r="F5947" i="1"/>
  <c r="G5946" i="1"/>
  <c r="F5946" i="1"/>
  <c r="G5945" i="1"/>
  <c r="F5945" i="1"/>
  <c r="G5944" i="1"/>
  <c r="F5944" i="1"/>
  <c r="G5943" i="1"/>
  <c r="F5943" i="1"/>
  <c r="G5942" i="1"/>
  <c r="F5942" i="1"/>
  <c r="G5941" i="1"/>
  <c r="F5941" i="1"/>
  <c r="G5940" i="1"/>
  <c r="F5940" i="1"/>
  <c r="G5939" i="1"/>
  <c r="F5939" i="1"/>
  <c r="G5938" i="1"/>
  <c r="F5938" i="1"/>
  <c r="G5937" i="1"/>
  <c r="F5937" i="1"/>
  <c r="G5936" i="1"/>
  <c r="F5936" i="1"/>
  <c r="G5935" i="1"/>
  <c r="F5935" i="1"/>
  <c r="G5934" i="1"/>
  <c r="F5934" i="1"/>
  <c r="G5933" i="1"/>
  <c r="F5933" i="1"/>
  <c r="G5932" i="1"/>
  <c r="F5932" i="1"/>
  <c r="G5931" i="1"/>
  <c r="F5931" i="1"/>
  <c r="G5930" i="1"/>
  <c r="F5930" i="1"/>
  <c r="G5929" i="1"/>
  <c r="F5929" i="1"/>
  <c r="G5928" i="1"/>
  <c r="F5928" i="1"/>
  <c r="G5927" i="1"/>
  <c r="F5927" i="1"/>
  <c r="G5926" i="1"/>
  <c r="F5926" i="1"/>
  <c r="G5925" i="1"/>
  <c r="F5925" i="1"/>
  <c r="G5924" i="1"/>
  <c r="F5924" i="1"/>
  <c r="G5923" i="1"/>
  <c r="F5923" i="1"/>
  <c r="G5922" i="1"/>
  <c r="F5922" i="1"/>
  <c r="G5921" i="1"/>
  <c r="F5921" i="1"/>
  <c r="G5920" i="1"/>
  <c r="F5920" i="1"/>
  <c r="G5919" i="1"/>
  <c r="F5919" i="1"/>
  <c r="G5918" i="1"/>
  <c r="F5918" i="1"/>
  <c r="G5917" i="1"/>
  <c r="F5917" i="1"/>
  <c r="G5916" i="1"/>
  <c r="F5916" i="1"/>
  <c r="G5915" i="1"/>
  <c r="F5915" i="1"/>
  <c r="G5914" i="1"/>
  <c r="F5914" i="1"/>
  <c r="G5913" i="1"/>
  <c r="F5913" i="1"/>
  <c r="G5912" i="1"/>
  <c r="F5912" i="1"/>
  <c r="G5911" i="1"/>
  <c r="F5911" i="1"/>
  <c r="G5910" i="1"/>
  <c r="F5910" i="1"/>
  <c r="G5909" i="1"/>
  <c r="F5909" i="1"/>
  <c r="G5908" i="1"/>
  <c r="F5908" i="1"/>
  <c r="G5907" i="1"/>
  <c r="F5907" i="1"/>
  <c r="G5906" i="1"/>
  <c r="F5906" i="1"/>
  <c r="G5905" i="1"/>
  <c r="F5905" i="1"/>
  <c r="G5904" i="1"/>
  <c r="F5904" i="1"/>
  <c r="G5903" i="1"/>
  <c r="F5903" i="1"/>
  <c r="G5902" i="1"/>
  <c r="F5902" i="1"/>
  <c r="G5901" i="1"/>
  <c r="F5901" i="1"/>
  <c r="G5900" i="1"/>
  <c r="F5900" i="1"/>
  <c r="G5899" i="1"/>
  <c r="F5899" i="1"/>
  <c r="G5898" i="1"/>
  <c r="F5898" i="1"/>
  <c r="G5897" i="1"/>
  <c r="F5897" i="1"/>
  <c r="G5896" i="1"/>
  <c r="F5896" i="1"/>
  <c r="G5895" i="1"/>
  <c r="F5895" i="1"/>
  <c r="G5894" i="1"/>
  <c r="F5894" i="1"/>
  <c r="G5893" i="1"/>
  <c r="F5893" i="1"/>
  <c r="G5892" i="1"/>
  <c r="F5892" i="1"/>
  <c r="G5891" i="1"/>
  <c r="F5891" i="1"/>
  <c r="G5890" i="1"/>
  <c r="F5890" i="1"/>
  <c r="G5889" i="1"/>
  <c r="F5889" i="1"/>
  <c r="G5888" i="1"/>
  <c r="F5888" i="1"/>
  <c r="G5887" i="1"/>
  <c r="F5887" i="1"/>
  <c r="G5886" i="1"/>
  <c r="F5886" i="1"/>
  <c r="G5885" i="1"/>
  <c r="F5885" i="1"/>
  <c r="G5884" i="1"/>
  <c r="F5884" i="1"/>
  <c r="G5883" i="1"/>
  <c r="F5883" i="1"/>
  <c r="G5882" i="1"/>
  <c r="F5882" i="1"/>
  <c r="G5881" i="1"/>
  <c r="F5881" i="1"/>
  <c r="G5880" i="1"/>
  <c r="F5880" i="1"/>
  <c r="G5879" i="1"/>
  <c r="F5879" i="1"/>
  <c r="G5878" i="1"/>
  <c r="F5878" i="1"/>
  <c r="G5877" i="1"/>
  <c r="F5877" i="1"/>
  <c r="G5876" i="1"/>
  <c r="F5876" i="1"/>
  <c r="G5875" i="1"/>
  <c r="F5875" i="1"/>
  <c r="G5874" i="1"/>
  <c r="F5874" i="1"/>
  <c r="G5873" i="1"/>
  <c r="F5873" i="1"/>
  <c r="G5872" i="1"/>
  <c r="F5872" i="1"/>
  <c r="G5871" i="1"/>
  <c r="F5871" i="1"/>
  <c r="G5870" i="1"/>
  <c r="F5870" i="1"/>
  <c r="G5869" i="1"/>
  <c r="F5869" i="1"/>
  <c r="G5868" i="1"/>
  <c r="F5868" i="1"/>
  <c r="G5867" i="1"/>
  <c r="F5867" i="1"/>
  <c r="G5866" i="1"/>
  <c r="F5866" i="1"/>
  <c r="G5865" i="1"/>
  <c r="F5865" i="1"/>
  <c r="G5864" i="1"/>
  <c r="F5864" i="1"/>
  <c r="G5863" i="1"/>
  <c r="F5863" i="1"/>
  <c r="G5862" i="1"/>
  <c r="F5862" i="1"/>
  <c r="G5861" i="1"/>
  <c r="F5861" i="1"/>
  <c r="G5860" i="1"/>
  <c r="F5860" i="1"/>
  <c r="G5859" i="1"/>
  <c r="F5859" i="1"/>
  <c r="G5858" i="1"/>
  <c r="F5858" i="1"/>
  <c r="G5857" i="1"/>
  <c r="F5857" i="1"/>
  <c r="G5856" i="1"/>
  <c r="F5856" i="1"/>
  <c r="G5855" i="1"/>
  <c r="F5855" i="1"/>
  <c r="G5854" i="1"/>
  <c r="F5854" i="1"/>
  <c r="G5853" i="1"/>
  <c r="F5853" i="1"/>
  <c r="G5852" i="1"/>
  <c r="F5852" i="1"/>
  <c r="G5851" i="1"/>
  <c r="F5851" i="1"/>
  <c r="G5850" i="1"/>
  <c r="F5850" i="1"/>
  <c r="G5849" i="1"/>
  <c r="F5849" i="1"/>
  <c r="G5848" i="1"/>
  <c r="F5848" i="1"/>
  <c r="G5847" i="1"/>
  <c r="F5847" i="1"/>
  <c r="G5846" i="1"/>
  <c r="F5846" i="1"/>
  <c r="G5845" i="1"/>
  <c r="F5845" i="1"/>
  <c r="G5844" i="1"/>
  <c r="F5844" i="1"/>
  <c r="G5843" i="1"/>
  <c r="F5843" i="1"/>
  <c r="G5842" i="1"/>
  <c r="F5842" i="1"/>
  <c r="G5841" i="1"/>
  <c r="F5841" i="1"/>
  <c r="G5840" i="1"/>
  <c r="F5840" i="1"/>
  <c r="G5839" i="1"/>
  <c r="F5839" i="1"/>
  <c r="G5838" i="1"/>
  <c r="F5838" i="1"/>
  <c r="G5837" i="1"/>
  <c r="F5837" i="1"/>
  <c r="G5836" i="1"/>
  <c r="F5836" i="1"/>
  <c r="G5835" i="1"/>
  <c r="F5835" i="1"/>
  <c r="G5834" i="1"/>
  <c r="F5834" i="1"/>
  <c r="G5833" i="1"/>
  <c r="F5833" i="1"/>
  <c r="G5832" i="1"/>
  <c r="F5832" i="1"/>
  <c r="G5831" i="1"/>
  <c r="F5831" i="1"/>
  <c r="G5830" i="1"/>
  <c r="F5830" i="1"/>
  <c r="G5829" i="1"/>
  <c r="F5829" i="1"/>
  <c r="G5828" i="1"/>
  <c r="F5828" i="1"/>
  <c r="G5827" i="1"/>
  <c r="F5827" i="1"/>
  <c r="G5826" i="1"/>
  <c r="F5826" i="1"/>
  <c r="G5825" i="1"/>
  <c r="F5825" i="1"/>
  <c r="G5824" i="1"/>
  <c r="F5824" i="1"/>
  <c r="G5823" i="1"/>
  <c r="F5823" i="1"/>
  <c r="G5822" i="1"/>
  <c r="F5822" i="1"/>
  <c r="G5821" i="1"/>
  <c r="F5821" i="1"/>
  <c r="G5820" i="1"/>
  <c r="F5820" i="1"/>
  <c r="G5819" i="1"/>
  <c r="F5819" i="1"/>
  <c r="G5818" i="1"/>
  <c r="F5818" i="1"/>
  <c r="G5817" i="1"/>
  <c r="F5817" i="1"/>
  <c r="G5816" i="1"/>
  <c r="F5816" i="1"/>
  <c r="G5815" i="1"/>
  <c r="F5815" i="1"/>
  <c r="G5814" i="1"/>
  <c r="F5814" i="1"/>
  <c r="G5813" i="1"/>
  <c r="F5813" i="1"/>
  <c r="G5812" i="1"/>
  <c r="F5812" i="1"/>
  <c r="G5811" i="1"/>
  <c r="F5811" i="1"/>
  <c r="G5810" i="1"/>
  <c r="F5810" i="1"/>
  <c r="G5809" i="1"/>
  <c r="F5809" i="1"/>
  <c r="G5808" i="1"/>
  <c r="F5808" i="1"/>
  <c r="G5807" i="1"/>
  <c r="F5807" i="1"/>
  <c r="G5806" i="1"/>
  <c r="F5806" i="1"/>
  <c r="G5805" i="1"/>
  <c r="F5805" i="1"/>
  <c r="G5804" i="1"/>
  <c r="F5804" i="1"/>
  <c r="G5803" i="1"/>
  <c r="F5803" i="1"/>
  <c r="G5802" i="1"/>
  <c r="F5802" i="1"/>
  <c r="G5801" i="1"/>
  <c r="F5801" i="1"/>
  <c r="G5800" i="1"/>
  <c r="F5800" i="1"/>
  <c r="G5799" i="1"/>
  <c r="F5799" i="1"/>
  <c r="G5798" i="1"/>
  <c r="F5798" i="1"/>
  <c r="G5797" i="1"/>
  <c r="F5797" i="1"/>
  <c r="G5796" i="1"/>
  <c r="F5796" i="1"/>
  <c r="G5795" i="1"/>
  <c r="F5795" i="1"/>
  <c r="G5794" i="1"/>
  <c r="F5794" i="1"/>
  <c r="G5793" i="1"/>
  <c r="F5793" i="1"/>
  <c r="G5792" i="1"/>
  <c r="F5792" i="1"/>
  <c r="G5791" i="1"/>
  <c r="F5791" i="1"/>
  <c r="G5790" i="1"/>
  <c r="F5790" i="1"/>
  <c r="G5789" i="1"/>
  <c r="F5789" i="1"/>
  <c r="G5788" i="1"/>
  <c r="F5788" i="1"/>
  <c r="G5787" i="1"/>
  <c r="F5787" i="1"/>
  <c r="G5786" i="1"/>
  <c r="F5786" i="1"/>
  <c r="G5785" i="1"/>
  <c r="F5785" i="1"/>
  <c r="G5784" i="1"/>
  <c r="F5784" i="1"/>
  <c r="G5783" i="1"/>
  <c r="F5783" i="1"/>
  <c r="G5782" i="1"/>
  <c r="F5782" i="1"/>
  <c r="G5781" i="1"/>
  <c r="F5781" i="1"/>
  <c r="G5780" i="1"/>
  <c r="F5780" i="1"/>
  <c r="G5779" i="1"/>
  <c r="F5779" i="1"/>
  <c r="G5778" i="1"/>
  <c r="F5778" i="1"/>
  <c r="G5777" i="1"/>
  <c r="F5777" i="1"/>
  <c r="G5776" i="1"/>
  <c r="F5776" i="1"/>
  <c r="G5775" i="1"/>
  <c r="F5775" i="1"/>
  <c r="G5774" i="1"/>
  <c r="F5774" i="1"/>
  <c r="G5773" i="1"/>
  <c r="F5773" i="1"/>
  <c r="G5772" i="1"/>
  <c r="F5772" i="1"/>
  <c r="G5771" i="1"/>
  <c r="F5771" i="1"/>
  <c r="G5770" i="1"/>
  <c r="F5770" i="1"/>
  <c r="G5769" i="1"/>
  <c r="F5769" i="1"/>
  <c r="G5768" i="1"/>
  <c r="F5768" i="1"/>
  <c r="G5767" i="1"/>
  <c r="F5767" i="1"/>
  <c r="G5766" i="1"/>
  <c r="F5766" i="1"/>
  <c r="G5765" i="1"/>
  <c r="F5765" i="1"/>
  <c r="G5764" i="1"/>
  <c r="F5764" i="1"/>
  <c r="G5763" i="1"/>
  <c r="F5763" i="1"/>
  <c r="G5762" i="1"/>
  <c r="F5762" i="1"/>
  <c r="G5761" i="1"/>
  <c r="F5761" i="1"/>
  <c r="G5760" i="1"/>
  <c r="F5760" i="1"/>
  <c r="G5759" i="1"/>
  <c r="F5759" i="1"/>
  <c r="G5758" i="1"/>
  <c r="F5758" i="1"/>
  <c r="G5757" i="1"/>
  <c r="F5757" i="1"/>
  <c r="G5756" i="1"/>
  <c r="F5756" i="1"/>
  <c r="G5755" i="1"/>
  <c r="F5755" i="1"/>
  <c r="G5754" i="1"/>
  <c r="F5754" i="1"/>
  <c r="G5753" i="1"/>
  <c r="F5753" i="1"/>
  <c r="G5752" i="1"/>
  <c r="F5752" i="1"/>
  <c r="G5751" i="1"/>
  <c r="F5751" i="1"/>
  <c r="G5750" i="1"/>
  <c r="F5750" i="1"/>
  <c r="G5749" i="1"/>
  <c r="F5749" i="1"/>
  <c r="G5748" i="1"/>
  <c r="F5748" i="1"/>
  <c r="G5747" i="1"/>
  <c r="F5747" i="1"/>
  <c r="G5746" i="1"/>
  <c r="F5746" i="1"/>
  <c r="G5745" i="1"/>
  <c r="F5745" i="1"/>
  <c r="G5744" i="1"/>
  <c r="F5744" i="1"/>
  <c r="G5743" i="1"/>
  <c r="F5743" i="1"/>
  <c r="G5742" i="1"/>
  <c r="F5742" i="1"/>
  <c r="G5741" i="1"/>
  <c r="F5741" i="1"/>
  <c r="G5740" i="1"/>
  <c r="F5740" i="1"/>
  <c r="G5739" i="1"/>
  <c r="F5739" i="1"/>
  <c r="G5738" i="1"/>
  <c r="F5738" i="1"/>
  <c r="G5737" i="1"/>
  <c r="F5737" i="1"/>
  <c r="G5736" i="1"/>
  <c r="F5736" i="1"/>
  <c r="G5735" i="1"/>
  <c r="F5735" i="1"/>
  <c r="G5734" i="1"/>
  <c r="F5734" i="1"/>
  <c r="G5733" i="1"/>
  <c r="F5733" i="1"/>
  <c r="G5732" i="1"/>
  <c r="F5732" i="1"/>
  <c r="G5731" i="1"/>
  <c r="F5731" i="1"/>
  <c r="G5730" i="1"/>
  <c r="F5730" i="1"/>
  <c r="G5729" i="1"/>
  <c r="F5729" i="1"/>
  <c r="G5728" i="1"/>
  <c r="F5728" i="1"/>
  <c r="G5727" i="1"/>
  <c r="F5727" i="1"/>
  <c r="G5726" i="1"/>
  <c r="F5726" i="1"/>
  <c r="G5725" i="1"/>
  <c r="F5725" i="1"/>
  <c r="G5724" i="1"/>
  <c r="F5724" i="1"/>
  <c r="G5723" i="1"/>
  <c r="F5723" i="1"/>
  <c r="G5722" i="1"/>
  <c r="F5722" i="1"/>
  <c r="G5721" i="1"/>
  <c r="F5721" i="1"/>
  <c r="G5720" i="1"/>
  <c r="F5720" i="1"/>
  <c r="G5719" i="1"/>
  <c r="F5719" i="1"/>
  <c r="G5718" i="1"/>
  <c r="F5718" i="1"/>
  <c r="G5717" i="1"/>
  <c r="F5717" i="1"/>
  <c r="G5716" i="1"/>
  <c r="F5716" i="1"/>
  <c r="G5715" i="1"/>
  <c r="F5715" i="1"/>
  <c r="G5714" i="1"/>
  <c r="F5714" i="1"/>
  <c r="G5713" i="1"/>
  <c r="F5713" i="1"/>
  <c r="G5712" i="1"/>
  <c r="F5712" i="1"/>
  <c r="G5711" i="1"/>
  <c r="F5711" i="1"/>
  <c r="G5710" i="1"/>
  <c r="F5710" i="1"/>
  <c r="G5709" i="1"/>
  <c r="F5709" i="1"/>
  <c r="G5708" i="1"/>
  <c r="F5708" i="1"/>
  <c r="G5707" i="1"/>
  <c r="F5707" i="1"/>
  <c r="G5706" i="1"/>
  <c r="F5706" i="1"/>
  <c r="G5705" i="1"/>
  <c r="F5705" i="1"/>
  <c r="G5704" i="1"/>
  <c r="F5704" i="1"/>
  <c r="G5703" i="1"/>
  <c r="F5703" i="1"/>
  <c r="G5702" i="1"/>
  <c r="F5702" i="1"/>
  <c r="G5701" i="1"/>
  <c r="F5701" i="1"/>
  <c r="G5700" i="1"/>
  <c r="F5700" i="1"/>
  <c r="G5699" i="1"/>
  <c r="F5699" i="1"/>
  <c r="G5698" i="1"/>
  <c r="F5698" i="1"/>
  <c r="G5697" i="1"/>
  <c r="F5697" i="1"/>
  <c r="G5696" i="1"/>
  <c r="F5696" i="1"/>
  <c r="G5695" i="1"/>
  <c r="F5695" i="1"/>
  <c r="G5694" i="1"/>
  <c r="F5694" i="1"/>
  <c r="G5693" i="1"/>
  <c r="F5693" i="1"/>
  <c r="G5692" i="1"/>
  <c r="F5692" i="1"/>
  <c r="G5691" i="1"/>
  <c r="F5691" i="1"/>
  <c r="G5690" i="1"/>
  <c r="F5690" i="1"/>
  <c r="G5689" i="1"/>
  <c r="F5689" i="1"/>
  <c r="G5688" i="1"/>
  <c r="F5688" i="1"/>
  <c r="G5687" i="1"/>
  <c r="F5687" i="1"/>
  <c r="G5686" i="1"/>
  <c r="F5686" i="1"/>
  <c r="G5685" i="1"/>
  <c r="F5685" i="1"/>
  <c r="G5684" i="1"/>
  <c r="F5684" i="1"/>
  <c r="G5683" i="1"/>
  <c r="F5683" i="1"/>
  <c r="G5682" i="1"/>
  <c r="F5682" i="1"/>
  <c r="G5681" i="1"/>
  <c r="F5681" i="1"/>
  <c r="G5680" i="1"/>
  <c r="F5680" i="1"/>
  <c r="G5679" i="1"/>
  <c r="F5679" i="1"/>
  <c r="G5678" i="1"/>
  <c r="F5678" i="1"/>
  <c r="G5677" i="1"/>
  <c r="F5677" i="1"/>
  <c r="G5676" i="1"/>
  <c r="F5676" i="1"/>
  <c r="G5675" i="1"/>
  <c r="F5675" i="1"/>
  <c r="G5674" i="1"/>
  <c r="F5674" i="1"/>
  <c r="G5673" i="1"/>
  <c r="F5673" i="1"/>
  <c r="G5672" i="1"/>
  <c r="F5672" i="1"/>
  <c r="G5671" i="1"/>
  <c r="F5671" i="1"/>
  <c r="G5670" i="1"/>
  <c r="F5670" i="1"/>
  <c r="G5669" i="1"/>
  <c r="F5669" i="1"/>
  <c r="G5668" i="1"/>
  <c r="F5668" i="1"/>
  <c r="G5667" i="1"/>
  <c r="F5667" i="1"/>
  <c r="G5666" i="1"/>
  <c r="F5666" i="1"/>
  <c r="G5665" i="1"/>
  <c r="F5665" i="1"/>
  <c r="G5664" i="1"/>
  <c r="F5664" i="1"/>
  <c r="G5663" i="1"/>
  <c r="F5663" i="1"/>
  <c r="G5662" i="1"/>
  <c r="F5662" i="1"/>
  <c r="G5661" i="1"/>
  <c r="F5661" i="1"/>
  <c r="G5660" i="1"/>
  <c r="F5660" i="1"/>
  <c r="G5659" i="1"/>
  <c r="F5659" i="1"/>
  <c r="G5658" i="1"/>
  <c r="F5658" i="1"/>
  <c r="G5657" i="1"/>
  <c r="F5657" i="1"/>
  <c r="G5656" i="1"/>
  <c r="F5656" i="1"/>
  <c r="G5655" i="1"/>
  <c r="F5655" i="1"/>
  <c r="G5654" i="1"/>
  <c r="F5654" i="1"/>
  <c r="G5653" i="1"/>
  <c r="F5653" i="1"/>
  <c r="G5652" i="1"/>
  <c r="F5652" i="1"/>
  <c r="G5651" i="1"/>
  <c r="F5651" i="1"/>
  <c r="G5650" i="1"/>
  <c r="F5650" i="1"/>
  <c r="G5649" i="1"/>
  <c r="F5649" i="1"/>
  <c r="G5648" i="1"/>
  <c r="F5648" i="1"/>
  <c r="G5647" i="1"/>
  <c r="F5647" i="1"/>
  <c r="G5646" i="1"/>
  <c r="F5646" i="1"/>
  <c r="G5645" i="1"/>
  <c r="F5645" i="1"/>
  <c r="G5644" i="1"/>
  <c r="F5644" i="1"/>
  <c r="G5643" i="1"/>
  <c r="F5643" i="1"/>
  <c r="G5642" i="1"/>
  <c r="F5642" i="1"/>
  <c r="G5641" i="1"/>
  <c r="F5641" i="1"/>
  <c r="G5640" i="1"/>
  <c r="F5640" i="1"/>
  <c r="G5639" i="1"/>
  <c r="F5639" i="1"/>
  <c r="G5638" i="1"/>
  <c r="F5638" i="1"/>
  <c r="G5637" i="1"/>
  <c r="F5637" i="1"/>
  <c r="G5636" i="1"/>
  <c r="F5636" i="1"/>
  <c r="G5635" i="1"/>
  <c r="F5635" i="1"/>
  <c r="G5634" i="1"/>
  <c r="F5634" i="1"/>
  <c r="G5633" i="1"/>
  <c r="F5633" i="1"/>
  <c r="G5632" i="1"/>
  <c r="F5632" i="1"/>
  <c r="G5631" i="1"/>
  <c r="F5631" i="1"/>
  <c r="G5630" i="1"/>
  <c r="F5630" i="1"/>
  <c r="G5629" i="1"/>
  <c r="F5629" i="1"/>
  <c r="G5628" i="1"/>
  <c r="F5628" i="1"/>
  <c r="G5627" i="1"/>
  <c r="F5627" i="1"/>
  <c r="G5626" i="1"/>
  <c r="F5626" i="1"/>
  <c r="G5625" i="1"/>
  <c r="F5625" i="1"/>
  <c r="G5624" i="1"/>
  <c r="F5624" i="1"/>
  <c r="G5623" i="1"/>
  <c r="F5623" i="1"/>
  <c r="G5622" i="1"/>
  <c r="F5622" i="1"/>
  <c r="G5621" i="1"/>
  <c r="F5621" i="1"/>
  <c r="G5620" i="1"/>
  <c r="F5620" i="1"/>
  <c r="G5619" i="1"/>
  <c r="F5619" i="1"/>
  <c r="G5618" i="1"/>
  <c r="F5618" i="1"/>
  <c r="G5617" i="1"/>
  <c r="F5617" i="1"/>
  <c r="G5616" i="1"/>
  <c r="F5616" i="1"/>
  <c r="G5615" i="1"/>
  <c r="F5615" i="1"/>
  <c r="G5614" i="1"/>
  <c r="F5614" i="1"/>
  <c r="G5613" i="1"/>
  <c r="F5613" i="1"/>
  <c r="G5612" i="1"/>
  <c r="F5612" i="1"/>
  <c r="G5611" i="1"/>
  <c r="F5611" i="1"/>
  <c r="G5610" i="1"/>
  <c r="F5610" i="1"/>
  <c r="G5609" i="1"/>
  <c r="F5609" i="1"/>
  <c r="G5608" i="1"/>
  <c r="F5608" i="1"/>
  <c r="G5607" i="1"/>
  <c r="F5607" i="1"/>
  <c r="G5606" i="1"/>
  <c r="F5606" i="1"/>
  <c r="G5605" i="1"/>
  <c r="F5605" i="1"/>
  <c r="G5604" i="1"/>
  <c r="F5604" i="1"/>
  <c r="G5603" i="1"/>
  <c r="F5603" i="1"/>
  <c r="G5602" i="1"/>
  <c r="F5602" i="1"/>
  <c r="G5601" i="1"/>
  <c r="F5601" i="1"/>
  <c r="G5600" i="1"/>
  <c r="F5600" i="1"/>
  <c r="G5599" i="1"/>
  <c r="F5599" i="1"/>
  <c r="G5598" i="1"/>
  <c r="F5598" i="1"/>
  <c r="G5597" i="1"/>
  <c r="F5597" i="1"/>
  <c r="G5596" i="1"/>
  <c r="F5596" i="1"/>
  <c r="G5595" i="1"/>
  <c r="F5595" i="1"/>
  <c r="G5594" i="1"/>
  <c r="F5594" i="1"/>
  <c r="G5593" i="1"/>
  <c r="F5593" i="1"/>
  <c r="G5592" i="1"/>
  <c r="F5592" i="1"/>
  <c r="G5591" i="1"/>
  <c r="F5591" i="1"/>
  <c r="G5590" i="1"/>
  <c r="F5590" i="1"/>
  <c r="G5589" i="1"/>
  <c r="F5589" i="1"/>
  <c r="G5588" i="1"/>
  <c r="F5588" i="1"/>
  <c r="G5587" i="1"/>
  <c r="F5587" i="1"/>
  <c r="G5586" i="1"/>
  <c r="F5586" i="1"/>
  <c r="G5585" i="1"/>
  <c r="F5585" i="1"/>
  <c r="G5584" i="1"/>
  <c r="F5584" i="1"/>
  <c r="G5583" i="1"/>
  <c r="F5583" i="1"/>
  <c r="G5582" i="1"/>
  <c r="F5582" i="1"/>
  <c r="G5581" i="1"/>
  <c r="F5581" i="1"/>
  <c r="G5580" i="1"/>
  <c r="F5580" i="1"/>
  <c r="G5579" i="1"/>
  <c r="F5579" i="1"/>
  <c r="G5578" i="1"/>
  <c r="F5578" i="1"/>
  <c r="G5577" i="1"/>
  <c r="F5577" i="1"/>
  <c r="G5576" i="1"/>
  <c r="F5576" i="1"/>
  <c r="G5575" i="1"/>
  <c r="F5575" i="1"/>
  <c r="G5574" i="1"/>
  <c r="F5574" i="1"/>
  <c r="G5573" i="1"/>
  <c r="F5573" i="1"/>
  <c r="G5572" i="1"/>
  <c r="F5572" i="1"/>
  <c r="G5571" i="1"/>
  <c r="F5571" i="1"/>
  <c r="G5570" i="1"/>
  <c r="F5570" i="1"/>
  <c r="G5569" i="1"/>
  <c r="F5569" i="1"/>
  <c r="G5568" i="1"/>
  <c r="F5568" i="1"/>
  <c r="G5567" i="1"/>
  <c r="F5567" i="1"/>
  <c r="G5566" i="1"/>
  <c r="F5566" i="1"/>
  <c r="G5565" i="1"/>
  <c r="F5565" i="1"/>
  <c r="G5564" i="1"/>
  <c r="F5564" i="1"/>
  <c r="G5563" i="1"/>
  <c r="F5563" i="1"/>
  <c r="G5562" i="1"/>
  <c r="F5562" i="1"/>
  <c r="G5561" i="1"/>
  <c r="F5561" i="1"/>
  <c r="G5560" i="1"/>
  <c r="F5560" i="1"/>
  <c r="G5559" i="1"/>
  <c r="F5559" i="1"/>
  <c r="G5558" i="1"/>
  <c r="F5558" i="1"/>
  <c r="G5557" i="1"/>
  <c r="F5557" i="1"/>
  <c r="G5556" i="1"/>
  <c r="F5556" i="1"/>
  <c r="G5555" i="1"/>
  <c r="F5555" i="1"/>
  <c r="G5554" i="1"/>
  <c r="F5554" i="1"/>
  <c r="G5553" i="1"/>
  <c r="F5553" i="1"/>
  <c r="G5552" i="1"/>
  <c r="F5552" i="1"/>
  <c r="G5551" i="1"/>
  <c r="F5551" i="1"/>
  <c r="G5550" i="1"/>
  <c r="F5550" i="1"/>
  <c r="G5549" i="1"/>
  <c r="F5549" i="1"/>
  <c r="G5548" i="1"/>
  <c r="F5548" i="1"/>
  <c r="G5547" i="1"/>
  <c r="F5547" i="1"/>
  <c r="G5546" i="1"/>
  <c r="F5546" i="1"/>
  <c r="G5545" i="1"/>
  <c r="F5545" i="1"/>
  <c r="G5544" i="1"/>
  <c r="F5544" i="1"/>
  <c r="G5543" i="1"/>
  <c r="F5543" i="1"/>
  <c r="G5542" i="1"/>
  <c r="F5542" i="1"/>
  <c r="G5541" i="1"/>
  <c r="F5541" i="1"/>
  <c r="G5540" i="1"/>
  <c r="F5540" i="1"/>
  <c r="G5539" i="1"/>
  <c r="F5539" i="1"/>
  <c r="G5538" i="1"/>
  <c r="F5538" i="1"/>
  <c r="G5537" i="1"/>
  <c r="F5537" i="1"/>
  <c r="G5536" i="1"/>
  <c r="F5536" i="1"/>
  <c r="G5535" i="1"/>
  <c r="F5535" i="1"/>
  <c r="G5534" i="1"/>
  <c r="F5534" i="1"/>
  <c r="G5533" i="1"/>
  <c r="F5533" i="1"/>
  <c r="G5532" i="1"/>
  <c r="F5532" i="1"/>
  <c r="G5531" i="1"/>
  <c r="F5531" i="1"/>
  <c r="G5530" i="1"/>
  <c r="F5530" i="1"/>
  <c r="G5529" i="1"/>
  <c r="F5529" i="1"/>
  <c r="G5528" i="1"/>
  <c r="F5528" i="1"/>
  <c r="G5527" i="1"/>
  <c r="F5527" i="1"/>
  <c r="G5526" i="1"/>
  <c r="F5526" i="1"/>
  <c r="G5525" i="1"/>
  <c r="F5525" i="1"/>
  <c r="G5524" i="1"/>
  <c r="F5524" i="1"/>
  <c r="G5523" i="1"/>
  <c r="F5523" i="1"/>
  <c r="G5522" i="1"/>
  <c r="F5522" i="1"/>
  <c r="G5521" i="1"/>
  <c r="F5521" i="1"/>
  <c r="G5520" i="1"/>
  <c r="F5520" i="1"/>
  <c r="G5519" i="1"/>
  <c r="F5519" i="1"/>
  <c r="G5518" i="1"/>
  <c r="F5518" i="1"/>
  <c r="G5517" i="1"/>
  <c r="F5517" i="1"/>
  <c r="G5516" i="1"/>
  <c r="F5516" i="1"/>
  <c r="G5515" i="1"/>
  <c r="F5515" i="1"/>
  <c r="G5514" i="1"/>
  <c r="F5514" i="1"/>
  <c r="G5513" i="1"/>
  <c r="F5513" i="1"/>
  <c r="G5512" i="1"/>
  <c r="F5512" i="1"/>
  <c r="G5511" i="1"/>
  <c r="F5511" i="1"/>
  <c r="G5510" i="1"/>
  <c r="F5510" i="1"/>
  <c r="G5509" i="1"/>
  <c r="F5509" i="1"/>
  <c r="G5508" i="1"/>
  <c r="F5508" i="1"/>
  <c r="G5507" i="1"/>
  <c r="F5507" i="1"/>
  <c r="G5506" i="1"/>
  <c r="F5506" i="1"/>
  <c r="G5505" i="1"/>
  <c r="F5505" i="1"/>
  <c r="G5504" i="1"/>
  <c r="F5504" i="1"/>
  <c r="G5503" i="1"/>
  <c r="F5503" i="1"/>
  <c r="G5502" i="1"/>
  <c r="F5502" i="1"/>
  <c r="G5501" i="1"/>
  <c r="F5501" i="1"/>
  <c r="G5500" i="1"/>
  <c r="F5500" i="1"/>
  <c r="G5499" i="1"/>
  <c r="F5499" i="1"/>
  <c r="G5498" i="1"/>
  <c r="F5498" i="1"/>
  <c r="G5497" i="1"/>
  <c r="F5497" i="1"/>
  <c r="G5496" i="1"/>
  <c r="F5496" i="1"/>
  <c r="G5495" i="1"/>
  <c r="F5495" i="1"/>
  <c r="G5494" i="1"/>
  <c r="F5494" i="1"/>
  <c r="G5493" i="1"/>
  <c r="F5493" i="1"/>
  <c r="G5492" i="1"/>
  <c r="F5492" i="1"/>
  <c r="G5491" i="1"/>
  <c r="F5491" i="1"/>
  <c r="G5490" i="1"/>
  <c r="F5490" i="1"/>
  <c r="G5489" i="1"/>
  <c r="F5489" i="1"/>
  <c r="G5488" i="1"/>
  <c r="F5488" i="1"/>
  <c r="G5487" i="1"/>
  <c r="F5487" i="1"/>
  <c r="G5486" i="1"/>
  <c r="F5486" i="1"/>
  <c r="G5485" i="1"/>
  <c r="F5485" i="1"/>
  <c r="G5484" i="1"/>
  <c r="F5484" i="1"/>
  <c r="G5483" i="1"/>
  <c r="F5483" i="1"/>
  <c r="G5482" i="1"/>
  <c r="F5482" i="1"/>
  <c r="G5481" i="1"/>
  <c r="F5481" i="1"/>
  <c r="G5480" i="1"/>
  <c r="F5480" i="1"/>
  <c r="G5479" i="1"/>
  <c r="F5479" i="1"/>
  <c r="G5478" i="1"/>
  <c r="F5478" i="1"/>
  <c r="G5477" i="1"/>
  <c r="F5477" i="1"/>
  <c r="G5476" i="1"/>
  <c r="F5476" i="1"/>
  <c r="G5475" i="1"/>
  <c r="F5475" i="1"/>
  <c r="G5474" i="1"/>
  <c r="F5474" i="1"/>
  <c r="G5473" i="1"/>
  <c r="F5473" i="1"/>
  <c r="G5472" i="1"/>
  <c r="F5472" i="1"/>
  <c r="G5471" i="1"/>
  <c r="F5471" i="1"/>
  <c r="G5470" i="1"/>
  <c r="F5470" i="1"/>
  <c r="G5469" i="1"/>
  <c r="F5469" i="1"/>
  <c r="G5468" i="1"/>
  <c r="F5468" i="1"/>
  <c r="G5467" i="1"/>
  <c r="F5467" i="1"/>
  <c r="G5466" i="1"/>
  <c r="F5466" i="1"/>
  <c r="G5465" i="1"/>
  <c r="F5465" i="1"/>
  <c r="G5464" i="1"/>
  <c r="F5464" i="1"/>
  <c r="G5463" i="1"/>
  <c r="F5463" i="1"/>
  <c r="G5462" i="1"/>
  <c r="F5462" i="1"/>
  <c r="G5461" i="1"/>
  <c r="F5461" i="1"/>
  <c r="G5460" i="1"/>
  <c r="F5460" i="1"/>
  <c r="G5459" i="1"/>
  <c r="F5459" i="1"/>
  <c r="G5458" i="1"/>
  <c r="F5458" i="1"/>
  <c r="G5457" i="1"/>
  <c r="F5457" i="1"/>
  <c r="G5456" i="1"/>
  <c r="F5456" i="1"/>
  <c r="G5455" i="1"/>
  <c r="F5455" i="1"/>
  <c r="G5454" i="1"/>
  <c r="F5454" i="1"/>
  <c r="G5453" i="1"/>
  <c r="F5453" i="1"/>
  <c r="G5452" i="1"/>
  <c r="F5452" i="1"/>
  <c r="G5451" i="1"/>
  <c r="F5451" i="1"/>
  <c r="G5450" i="1"/>
  <c r="F5450" i="1"/>
  <c r="G5449" i="1"/>
  <c r="F5449" i="1"/>
  <c r="G5448" i="1"/>
  <c r="F5448" i="1"/>
  <c r="G5447" i="1"/>
  <c r="F5447" i="1"/>
  <c r="G5446" i="1"/>
  <c r="F5446" i="1"/>
  <c r="G5445" i="1"/>
  <c r="F5445" i="1"/>
  <c r="G5444" i="1"/>
  <c r="F5444" i="1"/>
  <c r="G5443" i="1"/>
  <c r="F5443" i="1"/>
  <c r="G5442" i="1"/>
  <c r="F5442" i="1"/>
  <c r="G5441" i="1"/>
  <c r="F5441" i="1"/>
  <c r="G5440" i="1"/>
  <c r="F5440" i="1"/>
  <c r="G5439" i="1"/>
  <c r="F5439" i="1"/>
  <c r="G5438" i="1"/>
  <c r="F5438" i="1"/>
  <c r="G5437" i="1"/>
  <c r="F5437" i="1"/>
  <c r="G5436" i="1"/>
  <c r="F5436" i="1"/>
  <c r="G5435" i="1"/>
  <c r="F5435" i="1"/>
  <c r="G5434" i="1"/>
  <c r="F5434" i="1"/>
  <c r="G5433" i="1"/>
  <c r="F5433" i="1"/>
  <c r="G5432" i="1"/>
  <c r="F5432" i="1"/>
  <c r="G5431" i="1"/>
  <c r="F5431" i="1"/>
  <c r="G5430" i="1"/>
  <c r="F5430" i="1"/>
  <c r="G5429" i="1"/>
  <c r="F5429" i="1"/>
  <c r="G5428" i="1"/>
  <c r="F5428" i="1"/>
  <c r="G5427" i="1"/>
  <c r="F5427" i="1"/>
  <c r="G5426" i="1"/>
  <c r="F5426" i="1"/>
  <c r="G5425" i="1"/>
  <c r="F5425" i="1"/>
  <c r="G5424" i="1"/>
  <c r="F5424" i="1"/>
  <c r="G5423" i="1"/>
  <c r="F5423" i="1"/>
  <c r="G5422" i="1"/>
  <c r="F5422" i="1"/>
  <c r="G5421" i="1"/>
  <c r="F5421" i="1"/>
  <c r="G5420" i="1"/>
  <c r="F5420" i="1"/>
  <c r="G5419" i="1"/>
  <c r="F5419" i="1"/>
  <c r="G5418" i="1"/>
  <c r="F5418" i="1"/>
  <c r="G5417" i="1"/>
  <c r="F5417" i="1"/>
  <c r="G5416" i="1"/>
  <c r="F5416" i="1"/>
  <c r="G5415" i="1"/>
  <c r="F5415" i="1"/>
  <c r="G5414" i="1"/>
  <c r="F5414" i="1"/>
  <c r="G5413" i="1"/>
  <c r="F5413" i="1"/>
  <c r="G5412" i="1"/>
  <c r="F5412" i="1"/>
  <c r="G5411" i="1"/>
  <c r="F5411" i="1"/>
  <c r="G5410" i="1"/>
  <c r="F5410" i="1"/>
  <c r="G5409" i="1"/>
  <c r="F5409" i="1"/>
  <c r="G5408" i="1"/>
  <c r="F5408" i="1"/>
  <c r="G5407" i="1"/>
  <c r="F5407" i="1"/>
  <c r="G5406" i="1"/>
  <c r="F5406" i="1"/>
  <c r="G5405" i="1"/>
  <c r="F5405" i="1"/>
  <c r="G5404" i="1"/>
  <c r="F5404" i="1"/>
  <c r="G5403" i="1"/>
  <c r="F5403" i="1"/>
  <c r="G5402" i="1"/>
  <c r="F5402" i="1"/>
  <c r="G5401" i="1"/>
  <c r="F5401" i="1"/>
  <c r="G5400" i="1"/>
  <c r="F5400" i="1"/>
  <c r="G5399" i="1"/>
  <c r="F5399" i="1"/>
  <c r="G5398" i="1"/>
  <c r="F5398" i="1"/>
  <c r="G5397" i="1"/>
  <c r="F5397" i="1"/>
  <c r="G5396" i="1"/>
  <c r="F5396" i="1"/>
  <c r="G5395" i="1"/>
  <c r="F5395" i="1"/>
  <c r="G5394" i="1"/>
  <c r="F5394" i="1"/>
  <c r="G5393" i="1"/>
  <c r="F5393" i="1"/>
  <c r="G5392" i="1"/>
  <c r="F5392" i="1"/>
  <c r="G5391" i="1"/>
  <c r="F5391" i="1"/>
  <c r="G5390" i="1"/>
  <c r="F5390" i="1"/>
  <c r="G5389" i="1"/>
  <c r="F5389" i="1"/>
  <c r="G5388" i="1"/>
  <c r="F5388" i="1"/>
  <c r="G5387" i="1"/>
  <c r="F5387" i="1"/>
  <c r="G5386" i="1"/>
  <c r="F5386" i="1"/>
  <c r="G5385" i="1"/>
  <c r="F5385" i="1"/>
  <c r="G5384" i="1"/>
  <c r="F5384" i="1"/>
  <c r="G5383" i="1"/>
  <c r="F5383" i="1"/>
  <c r="G5382" i="1"/>
  <c r="F5382" i="1"/>
  <c r="G5381" i="1"/>
  <c r="F5381" i="1"/>
  <c r="G5380" i="1"/>
  <c r="F5380" i="1"/>
  <c r="G5379" i="1"/>
  <c r="F5379" i="1"/>
  <c r="G5378" i="1"/>
  <c r="F5378" i="1"/>
  <c r="G5377" i="1"/>
  <c r="F5377" i="1"/>
  <c r="G5376" i="1"/>
  <c r="F5376" i="1"/>
  <c r="G5375" i="1"/>
  <c r="F5375" i="1"/>
  <c r="G5374" i="1"/>
  <c r="F5374" i="1"/>
  <c r="G5373" i="1"/>
  <c r="F5373" i="1"/>
  <c r="G5372" i="1"/>
  <c r="F5372" i="1"/>
  <c r="G5371" i="1"/>
  <c r="F5371" i="1"/>
  <c r="G5370" i="1"/>
  <c r="F5370" i="1"/>
  <c r="G5369" i="1"/>
  <c r="F5369" i="1"/>
  <c r="G5368" i="1"/>
  <c r="F5368" i="1"/>
  <c r="G5367" i="1"/>
  <c r="F5367" i="1"/>
  <c r="G5366" i="1"/>
  <c r="F5366" i="1"/>
  <c r="G5365" i="1"/>
  <c r="F5365" i="1"/>
  <c r="G5364" i="1"/>
  <c r="F5364" i="1"/>
  <c r="G5363" i="1"/>
  <c r="F5363" i="1"/>
  <c r="G5362" i="1"/>
  <c r="F5362" i="1"/>
  <c r="G5361" i="1"/>
  <c r="F5361" i="1"/>
  <c r="G5360" i="1"/>
  <c r="F5360" i="1"/>
  <c r="G5359" i="1"/>
  <c r="F5359" i="1"/>
  <c r="G5358" i="1"/>
  <c r="F5358" i="1"/>
  <c r="G5357" i="1"/>
  <c r="F5357" i="1"/>
  <c r="G5356" i="1"/>
  <c r="F5356" i="1"/>
  <c r="G5355" i="1"/>
  <c r="F5355" i="1"/>
  <c r="G5354" i="1"/>
  <c r="F5354" i="1"/>
  <c r="G5353" i="1"/>
  <c r="F5353" i="1"/>
  <c r="G5352" i="1"/>
  <c r="F5352" i="1"/>
  <c r="G5351" i="1"/>
  <c r="F5351" i="1"/>
  <c r="G5350" i="1"/>
  <c r="F5350" i="1"/>
  <c r="G5349" i="1"/>
  <c r="F5349" i="1"/>
  <c r="G5348" i="1"/>
  <c r="F5348" i="1"/>
  <c r="G5347" i="1"/>
  <c r="F5347" i="1"/>
  <c r="G5346" i="1"/>
  <c r="F5346" i="1"/>
  <c r="G5345" i="1"/>
  <c r="F5345" i="1"/>
  <c r="G5344" i="1"/>
  <c r="F5344" i="1"/>
  <c r="G5343" i="1"/>
  <c r="F5343" i="1"/>
  <c r="G5342" i="1"/>
  <c r="F5342" i="1"/>
  <c r="G5341" i="1"/>
  <c r="F5341" i="1"/>
  <c r="G5340" i="1"/>
  <c r="F5340" i="1"/>
  <c r="G5339" i="1"/>
  <c r="F5339" i="1"/>
  <c r="G5338" i="1"/>
  <c r="F5338" i="1"/>
  <c r="G5337" i="1"/>
  <c r="F5337" i="1"/>
  <c r="G5336" i="1"/>
  <c r="F5336" i="1"/>
  <c r="G5335" i="1"/>
  <c r="F5335" i="1"/>
  <c r="G5334" i="1"/>
  <c r="F5334" i="1"/>
  <c r="G5333" i="1"/>
  <c r="F5333" i="1"/>
  <c r="G5332" i="1"/>
  <c r="F5332" i="1"/>
  <c r="G5331" i="1"/>
  <c r="F5331" i="1"/>
  <c r="G5330" i="1"/>
  <c r="F5330" i="1"/>
  <c r="G5329" i="1"/>
  <c r="F5329" i="1"/>
  <c r="G5328" i="1"/>
  <c r="F5328" i="1"/>
  <c r="G5327" i="1"/>
  <c r="F5327" i="1"/>
  <c r="G5326" i="1"/>
  <c r="F5326" i="1"/>
  <c r="G5325" i="1"/>
  <c r="F5325" i="1"/>
  <c r="G5324" i="1"/>
  <c r="F5324" i="1"/>
  <c r="G5323" i="1"/>
  <c r="F5323" i="1"/>
  <c r="G5322" i="1"/>
  <c r="F5322" i="1"/>
  <c r="G5321" i="1"/>
  <c r="F5321" i="1"/>
  <c r="G5320" i="1"/>
  <c r="F5320" i="1"/>
  <c r="G5319" i="1"/>
  <c r="F5319" i="1"/>
  <c r="G5318" i="1"/>
  <c r="F5318" i="1"/>
  <c r="G5317" i="1"/>
  <c r="F5317" i="1"/>
  <c r="G5316" i="1"/>
  <c r="F5316" i="1"/>
  <c r="G5315" i="1"/>
  <c r="F5315" i="1"/>
  <c r="G5314" i="1"/>
  <c r="F5314" i="1"/>
  <c r="G5313" i="1"/>
  <c r="F5313" i="1"/>
  <c r="G5312" i="1"/>
  <c r="F5312" i="1"/>
  <c r="G5311" i="1"/>
  <c r="F5311" i="1"/>
  <c r="G5310" i="1"/>
  <c r="F5310" i="1"/>
  <c r="G5309" i="1"/>
  <c r="F5309" i="1"/>
  <c r="G5308" i="1"/>
  <c r="F5308" i="1"/>
  <c r="G5307" i="1"/>
  <c r="F5307" i="1"/>
  <c r="G5306" i="1"/>
  <c r="F5306" i="1"/>
  <c r="G5305" i="1"/>
  <c r="F5305" i="1"/>
  <c r="G5304" i="1"/>
  <c r="F5304" i="1"/>
  <c r="G5303" i="1"/>
  <c r="F5303" i="1"/>
  <c r="G5302" i="1"/>
  <c r="F5302" i="1"/>
  <c r="G5301" i="1"/>
  <c r="F5301" i="1"/>
  <c r="G5300" i="1"/>
  <c r="F5300" i="1"/>
  <c r="G5299" i="1"/>
  <c r="F5299" i="1"/>
  <c r="G5298" i="1"/>
  <c r="F5298" i="1"/>
  <c r="G5297" i="1"/>
  <c r="F5297" i="1"/>
  <c r="G5296" i="1"/>
  <c r="F5296" i="1"/>
  <c r="G5295" i="1"/>
  <c r="F5295" i="1"/>
  <c r="G5294" i="1"/>
  <c r="F5294" i="1"/>
  <c r="G5293" i="1"/>
  <c r="F5293" i="1"/>
  <c r="G5292" i="1"/>
  <c r="F5292" i="1"/>
  <c r="G5291" i="1"/>
  <c r="F5291" i="1"/>
  <c r="G5290" i="1"/>
  <c r="F5290" i="1"/>
  <c r="G5289" i="1"/>
  <c r="F5289" i="1"/>
  <c r="G5288" i="1"/>
  <c r="F5288" i="1"/>
  <c r="G5287" i="1"/>
  <c r="F5287" i="1"/>
  <c r="G5286" i="1"/>
  <c r="F5286" i="1"/>
  <c r="G5285" i="1"/>
  <c r="F5285" i="1"/>
  <c r="G5284" i="1"/>
  <c r="F5284" i="1"/>
  <c r="G5283" i="1"/>
  <c r="F5283" i="1"/>
  <c r="G5282" i="1"/>
  <c r="F5282" i="1"/>
  <c r="G5281" i="1"/>
  <c r="F5281" i="1"/>
  <c r="G5280" i="1"/>
  <c r="F5280" i="1"/>
  <c r="G5279" i="1"/>
  <c r="F5279" i="1"/>
  <c r="G5278" i="1"/>
  <c r="F5278" i="1"/>
  <c r="G5277" i="1"/>
  <c r="F5277" i="1"/>
  <c r="G5276" i="1"/>
  <c r="F5276" i="1"/>
  <c r="G5275" i="1"/>
  <c r="F5275" i="1"/>
  <c r="G5274" i="1"/>
  <c r="F5274" i="1"/>
  <c r="G5273" i="1"/>
  <c r="F5273" i="1"/>
  <c r="G5272" i="1"/>
  <c r="F5272" i="1"/>
  <c r="G5271" i="1"/>
  <c r="F5271" i="1"/>
  <c r="G5270" i="1"/>
  <c r="F5270" i="1"/>
  <c r="G5269" i="1"/>
  <c r="F5269" i="1"/>
  <c r="G5268" i="1"/>
  <c r="F5268" i="1"/>
  <c r="G5267" i="1"/>
  <c r="F5267" i="1"/>
  <c r="G5266" i="1"/>
  <c r="F5266" i="1"/>
  <c r="G5265" i="1"/>
  <c r="F5265" i="1"/>
  <c r="G5264" i="1"/>
  <c r="F5264" i="1"/>
  <c r="G5263" i="1"/>
  <c r="F5263" i="1"/>
  <c r="G5262" i="1"/>
  <c r="F5262" i="1"/>
  <c r="G5261" i="1"/>
  <c r="F5261" i="1"/>
  <c r="G5260" i="1"/>
  <c r="F5260" i="1"/>
  <c r="G5259" i="1"/>
  <c r="F5259" i="1"/>
  <c r="G5258" i="1"/>
  <c r="F5258" i="1"/>
  <c r="G5257" i="1"/>
  <c r="F5257" i="1"/>
  <c r="G5256" i="1"/>
  <c r="F5256" i="1"/>
  <c r="G5255" i="1"/>
  <c r="F5255" i="1"/>
  <c r="G5254" i="1"/>
  <c r="F5254" i="1"/>
  <c r="G5253" i="1"/>
  <c r="F5253" i="1"/>
  <c r="G5252" i="1"/>
  <c r="F5252" i="1"/>
  <c r="G5251" i="1"/>
  <c r="F5251" i="1"/>
  <c r="G5250" i="1"/>
  <c r="F5250" i="1"/>
  <c r="G5249" i="1"/>
  <c r="F5249" i="1"/>
  <c r="G5248" i="1"/>
  <c r="F5248" i="1"/>
  <c r="G5247" i="1"/>
  <c r="F5247" i="1"/>
  <c r="G5246" i="1"/>
  <c r="F5246" i="1"/>
  <c r="G5245" i="1"/>
  <c r="F5245" i="1"/>
  <c r="G5244" i="1"/>
  <c r="F5244" i="1"/>
  <c r="G5243" i="1"/>
  <c r="F5243" i="1"/>
  <c r="G5242" i="1"/>
  <c r="F5242" i="1"/>
  <c r="G5241" i="1"/>
  <c r="F5241" i="1"/>
  <c r="G5240" i="1"/>
  <c r="F5240" i="1"/>
  <c r="G5239" i="1"/>
  <c r="F5239" i="1"/>
  <c r="G5238" i="1"/>
  <c r="F5238" i="1"/>
  <c r="G5237" i="1"/>
  <c r="F5237" i="1"/>
  <c r="G5236" i="1"/>
  <c r="F5236" i="1"/>
  <c r="G5235" i="1"/>
  <c r="F5235" i="1"/>
  <c r="G5234" i="1"/>
  <c r="F5234" i="1"/>
  <c r="G5233" i="1"/>
  <c r="F5233" i="1"/>
  <c r="G5232" i="1"/>
  <c r="F5232" i="1"/>
  <c r="G5231" i="1"/>
  <c r="F5231" i="1"/>
  <c r="G5230" i="1"/>
  <c r="F5230" i="1"/>
  <c r="G5229" i="1"/>
  <c r="F5229" i="1"/>
  <c r="G5228" i="1"/>
  <c r="F5228" i="1"/>
  <c r="G5227" i="1"/>
  <c r="F5227" i="1"/>
  <c r="G5226" i="1"/>
  <c r="F5226" i="1"/>
  <c r="G5225" i="1"/>
  <c r="F5225" i="1"/>
  <c r="G5224" i="1"/>
  <c r="F5224" i="1"/>
  <c r="G5223" i="1"/>
  <c r="F5223" i="1"/>
  <c r="G5222" i="1"/>
  <c r="F5222" i="1"/>
  <c r="G5221" i="1"/>
  <c r="F5221" i="1"/>
  <c r="G5220" i="1"/>
  <c r="F5220" i="1"/>
  <c r="G5219" i="1"/>
  <c r="F5219" i="1"/>
  <c r="G5218" i="1"/>
  <c r="F5218" i="1"/>
  <c r="G5217" i="1"/>
  <c r="F5217" i="1"/>
  <c r="G5216" i="1"/>
  <c r="F5216" i="1"/>
  <c r="G5215" i="1"/>
  <c r="F5215" i="1"/>
  <c r="G5214" i="1"/>
  <c r="F5214" i="1"/>
  <c r="G5213" i="1"/>
  <c r="F5213" i="1"/>
  <c r="G5212" i="1"/>
  <c r="F5212" i="1"/>
  <c r="G5211" i="1"/>
  <c r="F5211" i="1"/>
  <c r="G5210" i="1"/>
  <c r="F5210" i="1"/>
  <c r="G5209" i="1"/>
  <c r="F5209" i="1"/>
  <c r="G5208" i="1"/>
  <c r="F5208" i="1"/>
  <c r="G5207" i="1"/>
  <c r="F5207" i="1"/>
  <c r="G5206" i="1"/>
  <c r="F5206" i="1"/>
  <c r="G5205" i="1"/>
  <c r="F5205" i="1"/>
  <c r="G5204" i="1"/>
  <c r="F5204" i="1"/>
  <c r="G5203" i="1"/>
  <c r="F5203" i="1"/>
  <c r="G5202" i="1"/>
  <c r="F5202" i="1"/>
  <c r="G5201" i="1"/>
  <c r="F5201" i="1"/>
  <c r="G5200" i="1"/>
  <c r="F5200" i="1"/>
  <c r="G5199" i="1"/>
  <c r="F5199" i="1"/>
  <c r="G5198" i="1"/>
  <c r="F5198" i="1"/>
  <c r="G5197" i="1"/>
  <c r="F5197" i="1"/>
  <c r="G5196" i="1"/>
  <c r="F5196" i="1"/>
  <c r="G5195" i="1"/>
  <c r="F5195" i="1"/>
  <c r="G5194" i="1"/>
  <c r="F5194" i="1"/>
  <c r="G5193" i="1"/>
  <c r="F5193" i="1"/>
  <c r="G5192" i="1"/>
  <c r="F5192" i="1"/>
  <c r="G5191" i="1"/>
  <c r="F5191" i="1"/>
  <c r="G5190" i="1"/>
  <c r="F5190" i="1"/>
  <c r="G5189" i="1"/>
  <c r="F5189" i="1"/>
  <c r="G5188" i="1"/>
  <c r="F5188" i="1"/>
  <c r="G5187" i="1"/>
  <c r="F5187" i="1"/>
  <c r="G5186" i="1"/>
  <c r="F5186" i="1"/>
  <c r="G5185" i="1"/>
  <c r="F5185" i="1"/>
  <c r="G5184" i="1"/>
  <c r="F5184" i="1"/>
  <c r="G5183" i="1"/>
  <c r="F5183" i="1"/>
  <c r="G5182" i="1"/>
  <c r="F5182" i="1"/>
  <c r="G5181" i="1"/>
  <c r="F5181" i="1"/>
  <c r="G5180" i="1"/>
  <c r="F5180" i="1"/>
  <c r="G5179" i="1"/>
  <c r="F5179" i="1"/>
  <c r="G5178" i="1"/>
  <c r="F5178" i="1"/>
  <c r="G5177" i="1"/>
  <c r="F5177" i="1"/>
  <c r="G5176" i="1"/>
  <c r="F5176" i="1"/>
  <c r="G5175" i="1"/>
  <c r="F5175" i="1"/>
  <c r="G5174" i="1"/>
  <c r="F5174" i="1"/>
  <c r="G5173" i="1"/>
  <c r="F5173" i="1"/>
  <c r="G5172" i="1"/>
  <c r="F5172" i="1"/>
  <c r="G5171" i="1"/>
  <c r="F5171" i="1"/>
  <c r="G5170" i="1"/>
  <c r="F5170" i="1"/>
  <c r="G5169" i="1"/>
  <c r="F5169" i="1"/>
  <c r="G5168" i="1"/>
  <c r="F5168" i="1"/>
  <c r="G5167" i="1"/>
  <c r="F5167" i="1"/>
  <c r="G5166" i="1"/>
  <c r="F5166" i="1"/>
  <c r="G5165" i="1"/>
  <c r="F5165" i="1"/>
  <c r="G5164" i="1"/>
  <c r="F5164" i="1"/>
  <c r="G5163" i="1"/>
  <c r="F5163" i="1"/>
  <c r="G5162" i="1"/>
  <c r="F5162" i="1"/>
  <c r="G5161" i="1"/>
  <c r="F5161" i="1"/>
  <c r="G5160" i="1"/>
  <c r="F5160" i="1"/>
  <c r="G5159" i="1"/>
  <c r="F5159" i="1"/>
  <c r="G5158" i="1"/>
  <c r="F5158" i="1"/>
  <c r="G5157" i="1"/>
  <c r="F5157" i="1"/>
  <c r="G5156" i="1"/>
  <c r="F5156" i="1"/>
  <c r="G5155" i="1"/>
  <c r="F5155" i="1"/>
  <c r="G5154" i="1"/>
  <c r="F5154" i="1"/>
  <c r="G5153" i="1"/>
  <c r="F5153" i="1"/>
  <c r="G5152" i="1"/>
  <c r="F5152" i="1"/>
  <c r="G5151" i="1"/>
  <c r="F5151" i="1"/>
  <c r="G5150" i="1"/>
  <c r="F5150" i="1"/>
  <c r="G5149" i="1"/>
  <c r="F5149" i="1"/>
  <c r="G5148" i="1"/>
  <c r="F5148" i="1"/>
  <c r="G5147" i="1"/>
  <c r="F5147" i="1"/>
  <c r="G5146" i="1"/>
  <c r="F5146" i="1"/>
  <c r="G5145" i="1"/>
  <c r="F5145" i="1"/>
  <c r="G5144" i="1"/>
  <c r="F5144" i="1"/>
  <c r="G5143" i="1"/>
  <c r="F5143" i="1"/>
  <c r="G5142" i="1"/>
  <c r="F5142" i="1"/>
  <c r="G5141" i="1"/>
  <c r="F5141" i="1"/>
  <c r="G5140" i="1"/>
  <c r="F5140" i="1"/>
  <c r="G5139" i="1"/>
  <c r="F5139" i="1"/>
  <c r="G5138" i="1"/>
  <c r="F5138" i="1"/>
  <c r="G5137" i="1"/>
  <c r="F5137" i="1"/>
  <c r="G5136" i="1"/>
  <c r="F5136" i="1"/>
  <c r="G5135" i="1"/>
  <c r="F5135" i="1"/>
  <c r="G5134" i="1"/>
  <c r="F5134" i="1"/>
  <c r="G5133" i="1"/>
  <c r="F5133" i="1"/>
  <c r="G5132" i="1"/>
  <c r="F5132" i="1"/>
  <c r="G5131" i="1"/>
  <c r="F5131" i="1"/>
  <c r="G5130" i="1"/>
  <c r="F5130" i="1"/>
  <c r="G5129" i="1"/>
  <c r="F5129" i="1"/>
  <c r="G5128" i="1"/>
  <c r="F5128" i="1"/>
  <c r="G5127" i="1"/>
  <c r="F5127" i="1"/>
  <c r="G5126" i="1"/>
  <c r="F5126" i="1"/>
  <c r="G5125" i="1"/>
  <c r="F5125" i="1"/>
  <c r="G5124" i="1"/>
  <c r="F5124" i="1"/>
  <c r="G5123" i="1"/>
  <c r="F5123" i="1"/>
  <c r="G5122" i="1"/>
  <c r="F5122" i="1"/>
  <c r="G5121" i="1"/>
  <c r="F5121" i="1"/>
  <c r="G5120" i="1"/>
  <c r="F5120" i="1"/>
  <c r="G5119" i="1"/>
  <c r="F5119" i="1"/>
  <c r="G5118" i="1"/>
  <c r="F5118" i="1"/>
  <c r="G5117" i="1"/>
  <c r="F5117" i="1"/>
  <c r="G5116" i="1"/>
  <c r="F5116" i="1"/>
  <c r="G5115" i="1"/>
  <c r="F5115" i="1"/>
  <c r="G5114" i="1"/>
  <c r="F5114" i="1"/>
  <c r="G5113" i="1"/>
  <c r="F5113" i="1"/>
  <c r="G5112" i="1"/>
  <c r="F5112" i="1"/>
  <c r="G5111" i="1"/>
  <c r="F5111" i="1"/>
  <c r="G5110" i="1"/>
  <c r="F5110" i="1"/>
  <c r="G5109" i="1"/>
  <c r="F5109" i="1"/>
  <c r="G5108" i="1"/>
  <c r="F5108" i="1"/>
  <c r="G5107" i="1"/>
  <c r="F5107" i="1"/>
  <c r="G5106" i="1"/>
  <c r="F5106" i="1"/>
  <c r="G5105" i="1"/>
  <c r="F5105" i="1"/>
  <c r="G5104" i="1"/>
  <c r="F5104" i="1"/>
  <c r="G5103" i="1"/>
  <c r="F5103" i="1"/>
  <c r="G5102" i="1"/>
  <c r="F5102" i="1"/>
  <c r="G5101" i="1"/>
  <c r="F5101" i="1"/>
  <c r="G5100" i="1"/>
  <c r="F5100" i="1"/>
  <c r="G5099" i="1"/>
  <c r="F5099" i="1"/>
  <c r="G5098" i="1"/>
  <c r="F5098" i="1"/>
  <c r="G5097" i="1"/>
  <c r="F5097" i="1"/>
  <c r="G5096" i="1"/>
  <c r="F5096" i="1"/>
  <c r="G5095" i="1"/>
  <c r="F5095" i="1"/>
  <c r="G5094" i="1"/>
  <c r="F5094" i="1"/>
  <c r="G5093" i="1"/>
  <c r="F5093" i="1"/>
  <c r="G5092" i="1"/>
  <c r="F5092" i="1"/>
  <c r="G5091" i="1"/>
  <c r="F5091" i="1"/>
  <c r="G5090" i="1"/>
  <c r="F5090" i="1"/>
  <c r="G5089" i="1"/>
  <c r="F5089" i="1"/>
  <c r="G5088" i="1"/>
  <c r="F5088" i="1"/>
  <c r="G5087" i="1"/>
  <c r="F5087" i="1"/>
  <c r="G5086" i="1"/>
  <c r="F5086" i="1"/>
  <c r="G5085" i="1"/>
  <c r="F5085" i="1"/>
  <c r="G5084" i="1"/>
  <c r="F5084" i="1"/>
  <c r="G5083" i="1"/>
  <c r="F5083" i="1"/>
  <c r="G5082" i="1"/>
  <c r="F5082" i="1"/>
  <c r="G5081" i="1"/>
  <c r="F5081" i="1"/>
  <c r="G5080" i="1"/>
  <c r="F5080" i="1"/>
  <c r="G5079" i="1"/>
  <c r="F5079" i="1"/>
  <c r="G5078" i="1"/>
  <c r="F5078" i="1"/>
  <c r="G5077" i="1"/>
  <c r="F5077" i="1"/>
  <c r="G5076" i="1"/>
  <c r="F5076" i="1"/>
  <c r="G5075" i="1"/>
  <c r="F5075" i="1"/>
  <c r="G5074" i="1"/>
  <c r="F5074" i="1"/>
  <c r="G5073" i="1"/>
  <c r="F5073" i="1"/>
  <c r="G5072" i="1"/>
  <c r="F5072" i="1"/>
  <c r="G5071" i="1"/>
  <c r="F5071" i="1"/>
  <c r="G5070" i="1"/>
  <c r="F5070" i="1"/>
  <c r="G5069" i="1"/>
  <c r="F5069" i="1"/>
  <c r="G5068" i="1"/>
  <c r="F5068" i="1"/>
  <c r="G5067" i="1"/>
  <c r="F5067" i="1"/>
  <c r="G5066" i="1"/>
  <c r="F5066" i="1"/>
  <c r="G5065" i="1"/>
  <c r="F5065" i="1"/>
  <c r="G5064" i="1"/>
  <c r="F5064" i="1"/>
  <c r="G5063" i="1"/>
  <c r="F5063" i="1"/>
  <c r="G5062" i="1"/>
  <c r="F5062" i="1"/>
  <c r="G5061" i="1"/>
  <c r="F5061" i="1"/>
  <c r="G5060" i="1"/>
  <c r="F5060" i="1"/>
  <c r="G5059" i="1"/>
  <c r="F5059" i="1"/>
  <c r="G5058" i="1"/>
  <c r="F5058" i="1"/>
  <c r="G5057" i="1"/>
  <c r="F5057" i="1"/>
  <c r="G5056" i="1"/>
  <c r="F5056" i="1"/>
  <c r="G5055" i="1"/>
  <c r="F5055" i="1"/>
  <c r="G5054" i="1"/>
  <c r="F5054" i="1"/>
  <c r="G5053" i="1"/>
  <c r="F5053" i="1"/>
  <c r="G5052" i="1"/>
  <c r="F5052" i="1"/>
  <c r="G5051" i="1"/>
  <c r="F5051" i="1"/>
  <c r="G5050" i="1"/>
  <c r="F5050" i="1"/>
  <c r="G5049" i="1"/>
  <c r="F5049" i="1"/>
  <c r="G5048" i="1"/>
  <c r="F5048" i="1"/>
  <c r="G5047" i="1"/>
  <c r="F5047" i="1"/>
  <c r="G5046" i="1"/>
  <c r="F5046" i="1"/>
  <c r="G5045" i="1"/>
  <c r="F5045" i="1"/>
  <c r="G5044" i="1"/>
  <c r="F5044" i="1"/>
  <c r="G5043" i="1"/>
  <c r="F5043" i="1"/>
  <c r="G5042" i="1"/>
  <c r="F5042" i="1"/>
  <c r="G5041" i="1"/>
  <c r="F5041" i="1"/>
  <c r="G5040" i="1"/>
  <c r="F5040" i="1"/>
  <c r="G5039" i="1"/>
  <c r="F5039" i="1"/>
  <c r="G5038" i="1"/>
  <c r="F5038" i="1"/>
  <c r="G5037" i="1"/>
  <c r="F5037" i="1"/>
  <c r="G5036" i="1"/>
  <c r="F5036" i="1"/>
  <c r="G5035" i="1"/>
  <c r="F5035" i="1"/>
  <c r="G5034" i="1"/>
  <c r="F5034" i="1"/>
  <c r="G5033" i="1"/>
  <c r="F5033" i="1"/>
  <c r="G5032" i="1"/>
  <c r="F5032" i="1"/>
  <c r="G5031" i="1"/>
  <c r="F5031" i="1"/>
  <c r="G5030" i="1"/>
  <c r="F5030" i="1"/>
  <c r="G5029" i="1"/>
  <c r="F5029" i="1"/>
  <c r="G5028" i="1"/>
  <c r="F5028" i="1"/>
  <c r="G5027" i="1"/>
  <c r="F5027" i="1"/>
  <c r="G5026" i="1"/>
  <c r="F5026" i="1"/>
  <c r="G5025" i="1"/>
  <c r="F5025" i="1"/>
  <c r="G5024" i="1"/>
  <c r="F5024" i="1"/>
  <c r="G5023" i="1"/>
  <c r="F5023" i="1"/>
  <c r="G5022" i="1"/>
  <c r="F5022" i="1"/>
  <c r="G5021" i="1"/>
  <c r="F5021" i="1"/>
  <c r="G5020" i="1"/>
  <c r="F5020" i="1"/>
  <c r="G5019" i="1"/>
  <c r="F5019" i="1"/>
  <c r="G5018" i="1"/>
  <c r="F5018" i="1"/>
  <c r="G5017" i="1"/>
  <c r="F5017" i="1"/>
  <c r="G5016" i="1"/>
  <c r="F5016" i="1"/>
  <c r="G5015" i="1"/>
  <c r="F5015" i="1"/>
  <c r="G5014" i="1"/>
  <c r="F5014" i="1"/>
  <c r="G5013" i="1"/>
  <c r="F5013" i="1"/>
  <c r="G5012" i="1"/>
  <c r="F5012" i="1"/>
  <c r="G5011" i="1"/>
  <c r="F5011" i="1"/>
  <c r="G5010" i="1"/>
  <c r="F5010" i="1"/>
  <c r="G5009" i="1"/>
  <c r="F5009" i="1"/>
  <c r="G5008" i="1"/>
  <c r="F5008" i="1"/>
  <c r="G5007" i="1"/>
  <c r="F5007" i="1"/>
  <c r="G5006" i="1"/>
  <c r="F5006" i="1"/>
  <c r="G5005" i="1"/>
  <c r="F5005" i="1"/>
  <c r="G5004" i="1"/>
  <c r="F5004" i="1"/>
  <c r="G5003" i="1"/>
  <c r="F5003" i="1"/>
  <c r="G5002" i="1"/>
  <c r="F5002" i="1"/>
  <c r="G5001" i="1"/>
  <c r="F5001" i="1"/>
  <c r="G5000" i="1"/>
  <c r="F5000" i="1"/>
  <c r="G4999" i="1"/>
  <c r="F4999" i="1"/>
  <c r="G4998" i="1"/>
  <c r="F4998" i="1"/>
  <c r="G4997" i="1"/>
  <c r="F4997" i="1"/>
  <c r="G4996" i="1"/>
  <c r="F4996" i="1"/>
  <c r="G4995" i="1"/>
  <c r="F4995" i="1"/>
  <c r="G4994" i="1"/>
  <c r="F4994" i="1"/>
  <c r="G4993" i="1"/>
  <c r="F4993" i="1"/>
  <c r="G4992" i="1"/>
  <c r="F4992" i="1"/>
  <c r="G4991" i="1"/>
  <c r="F4991" i="1"/>
  <c r="G4990" i="1"/>
  <c r="F4990" i="1"/>
  <c r="G4989" i="1"/>
  <c r="F4989" i="1"/>
  <c r="G4988" i="1"/>
  <c r="F4988" i="1"/>
  <c r="G4987" i="1"/>
  <c r="F4987" i="1"/>
  <c r="G4986" i="1"/>
  <c r="F4986" i="1"/>
  <c r="G4985" i="1"/>
  <c r="F4985" i="1"/>
  <c r="G4984" i="1"/>
  <c r="F4984" i="1"/>
  <c r="G4983" i="1"/>
  <c r="F4983" i="1"/>
  <c r="G4982" i="1"/>
  <c r="F4982" i="1"/>
  <c r="G4981" i="1"/>
  <c r="F4981" i="1"/>
  <c r="G4980" i="1"/>
  <c r="F4980" i="1"/>
  <c r="G4979" i="1"/>
  <c r="F4979" i="1"/>
  <c r="G4978" i="1"/>
  <c r="F4978" i="1"/>
  <c r="G4977" i="1"/>
  <c r="F4977" i="1"/>
  <c r="G4976" i="1"/>
  <c r="F4976" i="1"/>
  <c r="G4975" i="1"/>
  <c r="F4975" i="1"/>
  <c r="G4974" i="1"/>
  <c r="F4974" i="1"/>
  <c r="G4973" i="1"/>
  <c r="F4973" i="1"/>
  <c r="G4972" i="1"/>
  <c r="F4972" i="1"/>
  <c r="G4971" i="1"/>
  <c r="F4971" i="1"/>
  <c r="G4970" i="1"/>
  <c r="F4970" i="1"/>
  <c r="G4969" i="1"/>
  <c r="F4969" i="1"/>
  <c r="G4968" i="1"/>
  <c r="F4968" i="1"/>
  <c r="G4967" i="1"/>
  <c r="F4967" i="1"/>
  <c r="G4966" i="1"/>
  <c r="F4966" i="1"/>
  <c r="G4965" i="1"/>
  <c r="F4965" i="1"/>
  <c r="G4964" i="1"/>
  <c r="F4964" i="1"/>
  <c r="G4963" i="1"/>
  <c r="F4963" i="1"/>
  <c r="G4962" i="1"/>
  <c r="F4962" i="1"/>
  <c r="G4961" i="1"/>
  <c r="F4961" i="1"/>
  <c r="G4960" i="1"/>
  <c r="F4960" i="1"/>
  <c r="G4959" i="1"/>
  <c r="F4959" i="1"/>
  <c r="G4958" i="1"/>
  <c r="F4958" i="1"/>
  <c r="G4957" i="1"/>
  <c r="F4957" i="1"/>
  <c r="G4956" i="1"/>
  <c r="F4956" i="1"/>
  <c r="G4955" i="1"/>
  <c r="F4955" i="1"/>
  <c r="G4954" i="1"/>
  <c r="F4954" i="1"/>
  <c r="G4953" i="1"/>
  <c r="F4953" i="1"/>
  <c r="G4952" i="1"/>
  <c r="F4952" i="1"/>
  <c r="G4951" i="1"/>
  <c r="F4951" i="1"/>
  <c r="G4950" i="1"/>
  <c r="F4950" i="1"/>
  <c r="G4949" i="1"/>
  <c r="F4949" i="1"/>
  <c r="G4948" i="1"/>
  <c r="F4948" i="1"/>
  <c r="G4947" i="1"/>
  <c r="F4947" i="1"/>
  <c r="G4946" i="1"/>
  <c r="F4946" i="1"/>
  <c r="G4945" i="1"/>
  <c r="F4945" i="1"/>
  <c r="G4944" i="1"/>
  <c r="F4944" i="1"/>
  <c r="G4943" i="1"/>
  <c r="F4943" i="1"/>
  <c r="G4942" i="1"/>
  <c r="F4942" i="1"/>
  <c r="G4941" i="1"/>
  <c r="F4941" i="1"/>
  <c r="G4940" i="1"/>
  <c r="F4940" i="1"/>
  <c r="G4939" i="1"/>
  <c r="F4939" i="1"/>
  <c r="G4938" i="1"/>
  <c r="F4938" i="1"/>
  <c r="G4937" i="1"/>
  <c r="F4937" i="1"/>
  <c r="G4936" i="1"/>
  <c r="F4936" i="1"/>
  <c r="G4935" i="1"/>
  <c r="F4935" i="1"/>
  <c r="G4934" i="1"/>
  <c r="F4934" i="1"/>
  <c r="G4933" i="1"/>
  <c r="F4933" i="1"/>
  <c r="G4932" i="1"/>
  <c r="F4932" i="1"/>
  <c r="G4931" i="1"/>
  <c r="F4931" i="1"/>
  <c r="G4930" i="1"/>
  <c r="F4930" i="1"/>
  <c r="G4929" i="1"/>
  <c r="F4929" i="1"/>
  <c r="G4928" i="1"/>
  <c r="F4928" i="1"/>
  <c r="G4927" i="1"/>
  <c r="F4927" i="1"/>
  <c r="G4926" i="1"/>
  <c r="F4926" i="1"/>
  <c r="G4925" i="1"/>
  <c r="F4925" i="1"/>
  <c r="G4924" i="1"/>
  <c r="F4924" i="1"/>
  <c r="G4923" i="1"/>
  <c r="F4923" i="1"/>
  <c r="G4922" i="1"/>
  <c r="F4922" i="1"/>
  <c r="G4921" i="1"/>
  <c r="F4921" i="1"/>
  <c r="G4920" i="1"/>
  <c r="F4920" i="1"/>
  <c r="G4919" i="1"/>
  <c r="F4919" i="1"/>
  <c r="G4918" i="1"/>
  <c r="F4918" i="1"/>
  <c r="G4917" i="1"/>
  <c r="F4917" i="1"/>
  <c r="G4916" i="1"/>
  <c r="F4916" i="1"/>
  <c r="G4915" i="1"/>
  <c r="F4915" i="1"/>
  <c r="G4914" i="1"/>
  <c r="F4914" i="1"/>
  <c r="G4913" i="1"/>
  <c r="F4913" i="1"/>
  <c r="G4912" i="1"/>
  <c r="F4912" i="1"/>
  <c r="G4911" i="1"/>
  <c r="F4911" i="1"/>
  <c r="G4910" i="1"/>
  <c r="F4910" i="1"/>
  <c r="G4909" i="1"/>
  <c r="F4909" i="1"/>
  <c r="G4908" i="1"/>
  <c r="F4908" i="1"/>
  <c r="G4907" i="1"/>
  <c r="F4907" i="1"/>
  <c r="G4906" i="1"/>
  <c r="F4906" i="1"/>
  <c r="G4905" i="1"/>
  <c r="F4905" i="1"/>
  <c r="G4904" i="1"/>
  <c r="F4904" i="1"/>
  <c r="G4903" i="1"/>
  <c r="F4903" i="1"/>
  <c r="G4902" i="1"/>
  <c r="F4902" i="1"/>
  <c r="G4901" i="1"/>
  <c r="F4901" i="1"/>
  <c r="G4900" i="1"/>
  <c r="F4900" i="1"/>
  <c r="G4899" i="1"/>
  <c r="F4899" i="1"/>
  <c r="G4898" i="1"/>
  <c r="F4898" i="1"/>
  <c r="G4897" i="1"/>
  <c r="F4897" i="1"/>
  <c r="G4896" i="1"/>
  <c r="F4896" i="1"/>
  <c r="G4895" i="1"/>
  <c r="F4895" i="1"/>
  <c r="G4894" i="1"/>
  <c r="F4894" i="1"/>
  <c r="G4893" i="1"/>
  <c r="F4893" i="1"/>
  <c r="G4892" i="1"/>
  <c r="F4892" i="1"/>
  <c r="G4891" i="1"/>
  <c r="F4891" i="1"/>
  <c r="G4890" i="1"/>
  <c r="F4890" i="1"/>
  <c r="G4889" i="1"/>
  <c r="F4889" i="1"/>
  <c r="G4888" i="1"/>
  <c r="F4888" i="1"/>
  <c r="G4887" i="1"/>
  <c r="F4887" i="1"/>
  <c r="G4886" i="1"/>
  <c r="F4886" i="1"/>
  <c r="G4885" i="1"/>
  <c r="F4885" i="1"/>
  <c r="G4884" i="1"/>
  <c r="F4884" i="1"/>
  <c r="G4883" i="1"/>
  <c r="F4883" i="1"/>
  <c r="G4882" i="1"/>
  <c r="F4882" i="1"/>
  <c r="G4881" i="1"/>
  <c r="F4881" i="1"/>
  <c r="G4880" i="1"/>
  <c r="F4880" i="1"/>
  <c r="G4879" i="1"/>
  <c r="F4879" i="1"/>
  <c r="G4878" i="1"/>
  <c r="F4878" i="1"/>
  <c r="G4877" i="1"/>
  <c r="F4877" i="1"/>
  <c r="G4876" i="1"/>
  <c r="F4876" i="1"/>
  <c r="G4875" i="1"/>
  <c r="F4875" i="1"/>
  <c r="G4874" i="1"/>
  <c r="F4874" i="1"/>
  <c r="G4873" i="1"/>
  <c r="F4873" i="1"/>
  <c r="G4872" i="1"/>
  <c r="F4872" i="1"/>
  <c r="G4871" i="1"/>
  <c r="F4871" i="1"/>
  <c r="G4870" i="1"/>
  <c r="F4870" i="1"/>
  <c r="G4869" i="1"/>
  <c r="F4869" i="1"/>
  <c r="G4868" i="1"/>
  <c r="F4868" i="1"/>
  <c r="G4867" i="1"/>
  <c r="F4867" i="1"/>
  <c r="G4866" i="1"/>
  <c r="F4866" i="1"/>
  <c r="G4865" i="1"/>
  <c r="F4865" i="1"/>
  <c r="G4864" i="1"/>
  <c r="F4864" i="1"/>
  <c r="G4863" i="1"/>
  <c r="F4863" i="1"/>
  <c r="G4862" i="1"/>
  <c r="F4862" i="1"/>
  <c r="G4861" i="1"/>
  <c r="F4861" i="1"/>
  <c r="G4860" i="1"/>
  <c r="F4860" i="1"/>
  <c r="G4859" i="1"/>
  <c r="F4859" i="1"/>
  <c r="G4858" i="1"/>
  <c r="F4858" i="1"/>
  <c r="G4857" i="1"/>
  <c r="F4857" i="1"/>
  <c r="G4856" i="1"/>
  <c r="F4856" i="1"/>
  <c r="G4855" i="1"/>
  <c r="F4855" i="1"/>
  <c r="G4854" i="1"/>
  <c r="F4854" i="1"/>
  <c r="G4853" i="1"/>
  <c r="F4853" i="1"/>
  <c r="G4852" i="1"/>
  <c r="F4852" i="1"/>
  <c r="G4851" i="1"/>
  <c r="F4851" i="1"/>
  <c r="G4850" i="1"/>
  <c r="F4850" i="1"/>
  <c r="G4849" i="1"/>
  <c r="F4849" i="1"/>
  <c r="G4848" i="1"/>
  <c r="F4848" i="1"/>
  <c r="G4847" i="1"/>
  <c r="F4847" i="1"/>
  <c r="G4846" i="1"/>
  <c r="F4846" i="1"/>
  <c r="G4845" i="1"/>
  <c r="F4845" i="1"/>
  <c r="G4844" i="1"/>
  <c r="F4844" i="1"/>
  <c r="G4843" i="1"/>
  <c r="F4843" i="1"/>
  <c r="G4842" i="1"/>
  <c r="F4842" i="1"/>
  <c r="G4841" i="1"/>
  <c r="F4841" i="1"/>
  <c r="G4840" i="1"/>
  <c r="F4840" i="1"/>
  <c r="G4839" i="1"/>
  <c r="F4839" i="1"/>
  <c r="G4838" i="1"/>
  <c r="F4838" i="1"/>
  <c r="G4837" i="1"/>
  <c r="F4837" i="1"/>
  <c r="G4836" i="1"/>
  <c r="F4836" i="1"/>
  <c r="G4835" i="1"/>
  <c r="F4835" i="1"/>
  <c r="G4834" i="1"/>
  <c r="F4834" i="1"/>
  <c r="G4833" i="1"/>
  <c r="F4833" i="1"/>
  <c r="G4832" i="1"/>
  <c r="F4832" i="1"/>
  <c r="G4831" i="1"/>
  <c r="F4831" i="1"/>
  <c r="G4830" i="1"/>
  <c r="F4830" i="1"/>
  <c r="G4829" i="1"/>
  <c r="F4829" i="1"/>
  <c r="G4828" i="1"/>
  <c r="F4828" i="1"/>
  <c r="G4827" i="1"/>
  <c r="F4827" i="1"/>
  <c r="G4826" i="1"/>
  <c r="F4826" i="1"/>
  <c r="G4825" i="1"/>
  <c r="F4825" i="1"/>
  <c r="G4824" i="1"/>
  <c r="F4824" i="1"/>
  <c r="G4823" i="1"/>
  <c r="F4823" i="1"/>
  <c r="G4822" i="1"/>
  <c r="F4822" i="1"/>
  <c r="G4821" i="1"/>
  <c r="F4821" i="1"/>
  <c r="G4820" i="1"/>
  <c r="F4820" i="1"/>
  <c r="G4819" i="1"/>
  <c r="F4819" i="1"/>
  <c r="G4818" i="1"/>
  <c r="F4818" i="1"/>
  <c r="G4817" i="1"/>
  <c r="F4817" i="1"/>
  <c r="G4816" i="1"/>
  <c r="F4816" i="1"/>
  <c r="G4815" i="1"/>
  <c r="F4815" i="1"/>
  <c r="G4814" i="1"/>
  <c r="F4814" i="1"/>
  <c r="G4813" i="1"/>
  <c r="F4813" i="1"/>
  <c r="G4812" i="1"/>
  <c r="F4812" i="1"/>
  <c r="G4811" i="1"/>
  <c r="F4811" i="1"/>
  <c r="G4810" i="1"/>
  <c r="F4810" i="1"/>
  <c r="G4809" i="1"/>
  <c r="F4809" i="1"/>
  <c r="G4808" i="1"/>
  <c r="F4808" i="1"/>
  <c r="G4807" i="1"/>
  <c r="F4807" i="1"/>
  <c r="G4806" i="1"/>
  <c r="F4806" i="1"/>
  <c r="G4805" i="1"/>
  <c r="F4805" i="1"/>
  <c r="G4804" i="1"/>
  <c r="F4804" i="1"/>
  <c r="G4803" i="1"/>
  <c r="F4803" i="1"/>
  <c r="G4802" i="1"/>
  <c r="F4802" i="1"/>
  <c r="G4801" i="1"/>
  <c r="F4801" i="1"/>
  <c r="G4800" i="1"/>
  <c r="F4800" i="1"/>
  <c r="G4799" i="1"/>
  <c r="F4799" i="1"/>
  <c r="G4798" i="1"/>
  <c r="F4798" i="1"/>
  <c r="G4797" i="1"/>
  <c r="F4797" i="1"/>
  <c r="G4796" i="1"/>
  <c r="F4796" i="1"/>
  <c r="G4795" i="1"/>
  <c r="F4795" i="1"/>
  <c r="G4794" i="1"/>
  <c r="F4794" i="1"/>
  <c r="G4793" i="1"/>
  <c r="F4793" i="1"/>
  <c r="G4792" i="1"/>
  <c r="F4792" i="1"/>
  <c r="G4791" i="1"/>
  <c r="F4791" i="1"/>
  <c r="G4790" i="1"/>
  <c r="F4790" i="1"/>
  <c r="G4789" i="1"/>
  <c r="F4789" i="1"/>
  <c r="G4788" i="1"/>
  <c r="F4788" i="1"/>
  <c r="G4787" i="1"/>
  <c r="F4787" i="1"/>
  <c r="G4786" i="1"/>
  <c r="F4786" i="1"/>
  <c r="G4785" i="1"/>
  <c r="F4785" i="1"/>
  <c r="G4784" i="1"/>
  <c r="F4784" i="1"/>
  <c r="G4783" i="1"/>
  <c r="F4783" i="1"/>
  <c r="G4782" i="1"/>
  <c r="F4782" i="1"/>
  <c r="G4781" i="1"/>
  <c r="F4781" i="1"/>
  <c r="G4780" i="1"/>
  <c r="F4780" i="1"/>
  <c r="G4779" i="1"/>
  <c r="F4779" i="1"/>
  <c r="G4778" i="1"/>
  <c r="F4778" i="1"/>
  <c r="G4777" i="1"/>
  <c r="F4777" i="1"/>
  <c r="G4776" i="1"/>
  <c r="F4776" i="1"/>
  <c r="G4775" i="1"/>
  <c r="F4775" i="1"/>
  <c r="G4774" i="1"/>
  <c r="F4774" i="1"/>
  <c r="G4773" i="1"/>
  <c r="F4773" i="1"/>
  <c r="G4772" i="1"/>
  <c r="F4772" i="1"/>
  <c r="G4771" i="1"/>
  <c r="F4771" i="1"/>
  <c r="G4770" i="1"/>
  <c r="F4770" i="1"/>
  <c r="G4769" i="1"/>
  <c r="F4769" i="1"/>
  <c r="G4768" i="1"/>
  <c r="F4768" i="1"/>
  <c r="G4767" i="1"/>
  <c r="F4767" i="1"/>
  <c r="G4766" i="1"/>
  <c r="F4766" i="1"/>
  <c r="G4765" i="1"/>
  <c r="F4765" i="1"/>
  <c r="G4764" i="1"/>
  <c r="F4764" i="1"/>
  <c r="G4763" i="1"/>
  <c r="F4763" i="1"/>
  <c r="G4762" i="1"/>
  <c r="F4762" i="1"/>
  <c r="G4761" i="1"/>
  <c r="F4761" i="1"/>
  <c r="G4760" i="1"/>
  <c r="F4760" i="1"/>
  <c r="G4759" i="1"/>
  <c r="F4759" i="1"/>
  <c r="G4758" i="1"/>
  <c r="F4758" i="1"/>
  <c r="G4757" i="1"/>
  <c r="F4757" i="1"/>
  <c r="G4756" i="1"/>
  <c r="F4756" i="1"/>
  <c r="G4755" i="1"/>
  <c r="F4755" i="1"/>
  <c r="G4754" i="1"/>
  <c r="F4754" i="1"/>
  <c r="G4753" i="1"/>
  <c r="F4753" i="1"/>
  <c r="G4752" i="1"/>
  <c r="F4752" i="1"/>
  <c r="G4751" i="1"/>
  <c r="F4751" i="1"/>
  <c r="G4750" i="1"/>
  <c r="F4750" i="1"/>
  <c r="G4749" i="1"/>
  <c r="F4749" i="1"/>
  <c r="G4748" i="1"/>
  <c r="F4748" i="1"/>
  <c r="G4747" i="1"/>
  <c r="F4747" i="1"/>
  <c r="G4746" i="1"/>
  <c r="F4746" i="1"/>
  <c r="G4745" i="1"/>
  <c r="F4745" i="1"/>
  <c r="G4744" i="1"/>
  <c r="F4744" i="1"/>
  <c r="G4743" i="1"/>
  <c r="F4743" i="1"/>
  <c r="G4742" i="1"/>
  <c r="F4742" i="1"/>
  <c r="G4741" i="1"/>
  <c r="F4741" i="1"/>
  <c r="G4740" i="1"/>
  <c r="F4740" i="1"/>
  <c r="G4739" i="1"/>
  <c r="F4739" i="1"/>
  <c r="G4738" i="1"/>
  <c r="F4738" i="1"/>
  <c r="G4737" i="1"/>
  <c r="F4737" i="1"/>
  <c r="G4736" i="1"/>
  <c r="F4736" i="1"/>
  <c r="G4735" i="1"/>
  <c r="F4735" i="1"/>
  <c r="G4734" i="1"/>
  <c r="F4734" i="1"/>
  <c r="G4733" i="1"/>
  <c r="F4733" i="1"/>
  <c r="G4732" i="1"/>
  <c r="F4732" i="1"/>
  <c r="G4731" i="1"/>
  <c r="F4731" i="1"/>
  <c r="G4730" i="1"/>
  <c r="F4730" i="1"/>
  <c r="G4729" i="1"/>
  <c r="F4729" i="1"/>
  <c r="G4728" i="1"/>
  <c r="F4728" i="1"/>
  <c r="G4727" i="1"/>
  <c r="F4727" i="1"/>
  <c r="G4726" i="1"/>
  <c r="F4726" i="1"/>
  <c r="G4725" i="1"/>
  <c r="F4725" i="1"/>
  <c r="G4724" i="1"/>
  <c r="F4724" i="1"/>
  <c r="G4723" i="1"/>
  <c r="F4723" i="1"/>
  <c r="G4722" i="1"/>
  <c r="F4722" i="1"/>
  <c r="G4721" i="1"/>
  <c r="F4721" i="1"/>
  <c r="G4720" i="1"/>
  <c r="F4720" i="1"/>
  <c r="G4719" i="1"/>
  <c r="F4719" i="1"/>
  <c r="G4718" i="1"/>
  <c r="F4718" i="1"/>
  <c r="G4717" i="1"/>
  <c r="F4717" i="1"/>
  <c r="G4716" i="1"/>
  <c r="F4716" i="1"/>
  <c r="G4715" i="1"/>
  <c r="F4715" i="1"/>
  <c r="G4714" i="1"/>
  <c r="F4714" i="1"/>
  <c r="G4713" i="1"/>
  <c r="F4713" i="1"/>
  <c r="G4712" i="1"/>
  <c r="F4712" i="1"/>
  <c r="G4711" i="1"/>
  <c r="F4711" i="1"/>
  <c r="G4710" i="1"/>
  <c r="F4710" i="1"/>
  <c r="G4709" i="1"/>
  <c r="F4709" i="1"/>
  <c r="G4708" i="1"/>
  <c r="F4708" i="1"/>
  <c r="G4707" i="1"/>
  <c r="F4707" i="1"/>
  <c r="G4706" i="1"/>
  <c r="F4706" i="1"/>
  <c r="G4705" i="1"/>
  <c r="F4705" i="1"/>
  <c r="G4704" i="1"/>
  <c r="F4704" i="1"/>
  <c r="G4703" i="1"/>
  <c r="F4703" i="1"/>
  <c r="G4702" i="1"/>
  <c r="F4702" i="1"/>
  <c r="G4701" i="1"/>
  <c r="F4701" i="1"/>
  <c r="G4700" i="1"/>
  <c r="F4700" i="1"/>
  <c r="G4699" i="1"/>
  <c r="F4699" i="1"/>
  <c r="G4698" i="1"/>
  <c r="F4698" i="1"/>
  <c r="G4697" i="1"/>
  <c r="F4697" i="1"/>
  <c r="G4696" i="1"/>
  <c r="F4696" i="1"/>
  <c r="G4695" i="1"/>
  <c r="F4695" i="1"/>
  <c r="G4694" i="1"/>
  <c r="F4694" i="1"/>
  <c r="G4693" i="1"/>
  <c r="F4693" i="1"/>
  <c r="G4692" i="1"/>
  <c r="F4692" i="1"/>
  <c r="G4691" i="1"/>
  <c r="F4691" i="1"/>
  <c r="G4690" i="1"/>
  <c r="F4690" i="1"/>
  <c r="G4689" i="1"/>
  <c r="F4689" i="1"/>
  <c r="G4688" i="1"/>
  <c r="F4688" i="1"/>
  <c r="G4687" i="1"/>
  <c r="F4687" i="1"/>
  <c r="G4686" i="1"/>
  <c r="F4686" i="1"/>
  <c r="G4685" i="1"/>
  <c r="F4685" i="1"/>
  <c r="G4684" i="1"/>
  <c r="F4684" i="1"/>
  <c r="G4683" i="1"/>
  <c r="F4683" i="1"/>
  <c r="G4682" i="1"/>
  <c r="F4682" i="1"/>
  <c r="G4681" i="1"/>
  <c r="F4681" i="1"/>
  <c r="G4680" i="1"/>
  <c r="F4680" i="1"/>
  <c r="G4679" i="1"/>
  <c r="F4679" i="1"/>
  <c r="G4678" i="1"/>
  <c r="F4678" i="1"/>
  <c r="G4677" i="1"/>
  <c r="F4677" i="1"/>
  <c r="G4676" i="1"/>
  <c r="F4676" i="1"/>
  <c r="G4675" i="1"/>
  <c r="F4675" i="1"/>
  <c r="G4674" i="1"/>
  <c r="F4674" i="1"/>
  <c r="G4673" i="1"/>
  <c r="F4673" i="1"/>
  <c r="G4672" i="1"/>
  <c r="F4672" i="1"/>
  <c r="G4671" i="1"/>
  <c r="F4671" i="1"/>
  <c r="G4670" i="1"/>
  <c r="F4670" i="1"/>
  <c r="G4669" i="1"/>
  <c r="F4669" i="1"/>
  <c r="G4668" i="1"/>
  <c r="F4668" i="1"/>
  <c r="G4667" i="1"/>
  <c r="F4667" i="1"/>
  <c r="G4666" i="1"/>
  <c r="F4666" i="1"/>
  <c r="G4665" i="1"/>
  <c r="F4665" i="1"/>
  <c r="G4664" i="1"/>
  <c r="F4664" i="1"/>
  <c r="G4663" i="1"/>
  <c r="F4663" i="1"/>
  <c r="G4662" i="1"/>
  <c r="F4662" i="1"/>
  <c r="G4661" i="1"/>
  <c r="F4661" i="1"/>
  <c r="G4660" i="1"/>
  <c r="F4660" i="1"/>
  <c r="G4659" i="1"/>
  <c r="F4659" i="1"/>
  <c r="G4658" i="1"/>
  <c r="F4658" i="1"/>
  <c r="G4657" i="1"/>
  <c r="F4657" i="1"/>
  <c r="G4656" i="1"/>
  <c r="F4656" i="1"/>
  <c r="G4655" i="1"/>
  <c r="F4655" i="1"/>
  <c r="G4654" i="1"/>
  <c r="F4654" i="1"/>
  <c r="G4653" i="1"/>
  <c r="F4653" i="1"/>
  <c r="G4652" i="1"/>
  <c r="F4652" i="1"/>
  <c r="G4651" i="1"/>
  <c r="F4651" i="1"/>
  <c r="G4650" i="1"/>
  <c r="F4650" i="1"/>
  <c r="G4649" i="1"/>
  <c r="F4649" i="1"/>
  <c r="G4648" i="1"/>
  <c r="F4648" i="1"/>
  <c r="G4647" i="1"/>
  <c r="F4647" i="1"/>
  <c r="G4646" i="1"/>
  <c r="F4646" i="1"/>
  <c r="G4645" i="1"/>
  <c r="F4645" i="1"/>
  <c r="G4644" i="1"/>
  <c r="F4644" i="1"/>
  <c r="G4643" i="1"/>
  <c r="F4643" i="1"/>
  <c r="G4642" i="1"/>
  <c r="F4642" i="1"/>
  <c r="G4641" i="1"/>
  <c r="F4641" i="1"/>
  <c r="G4640" i="1"/>
  <c r="F4640" i="1"/>
  <c r="G4639" i="1"/>
  <c r="F4639" i="1"/>
  <c r="G4638" i="1"/>
  <c r="F4638" i="1"/>
  <c r="G4637" i="1"/>
  <c r="F4637" i="1"/>
  <c r="G4636" i="1"/>
  <c r="F4636" i="1"/>
  <c r="G4635" i="1"/>
  <c r="F4635" i="1"/>
  <c r="G4634" i="1"/>
  <c r="F4634" i="1"/>
  <c r="G4633" i="1"/>
  <c r="F4633" i="1"/>
  <c r="G4632" i="1"/>
  <c r="F4632" i="1"/>
  <c r="G4631" i="1"/>
  <c r="F4631" i="1"/>
  <c r="G4630" i="1"/>
  <c r="F4630" i="1"/>
  <c r="G4629" i="1"/>
  <c r="F4629" i="1"/>
  <c r="G4628" i="1"/>
  <c r="F4628" i="1"/>
  <c r="G4627" i="1"/>
  <c r="F4627" i="1"/>
  <c r="G4626" i="1"/>
  <c r="F4626" i="1"/>
  <c r="G4625" i="1"/>
  <c r="F4625" i="1"/>
  <c r="G4624" i="1"/>
  <c r="F4624" i="1"/>
  <c r="G4623" i="1"/>
  <c r="F4623" i="1"/>
  <c r="G4622" i="1"/>
  <c r="F4622" i="1"/>
  <c r="G4621" i="1"/>
  <c r="F4621" i="1"/>
  <c r="G4620" i="1"/>
  <c r="F4620" i="1"/>
  <c r="G4619" i="1"/>
  <c r="F4619" i="1"/>
  <c r="G4618" i="1"/>
  <c r="F4618" i="1"/>
  <c r="G4617" i="1"/>
  <c r="F4617" i="1"/>
  <c r="G4616" i="1"/>
  <c r="F4616" i="1"/>
  <c r="G4615" i="1"/>
  <c r="F4615" i="1"/>
  <c r="G4614" i="1"/>
  <c r="F4614" i="1"/>
  <c r="G4613" i="1"/>
  <c r="F4613" i="1"/>
  <c r="G4612" i="1"/>
  <c r="F4612" i="1"/>
  <c r="G4611" i="1"/>
  <c r="F4611" i="1"/>
  <c r="G4610" i="1"/>
  <c r="F4610" i="1"/>
  <c r="G4609" i="1"/>
  <c r="F4609" i="1"/>
  <c r="G4608" i="1"/>
  <c r="F4608" i="1"/>
  <c r="G4607" i="1"/>
  <c r="F4607" i="1"/>
  <c r="G4606" i="1"/>
  <c r="F4606" i="1"/>
  <c r="G4605" i="1"/>
  <c r="F4605" i="1"/>
  <c r="G4604" i="1"/>
  <c r="F4604" i="1"/>
  <c r="G4603" i="1"/>
  <c r="F4603" i="1"/>
  <c r="G4602" i="1"/>
  <c r="F4602" i="1"/>
  <c r="G4601" i="1"/>
  <c r="F4601" i="1"/>
  <c r="G4600" i="1"/>
  <c r="F4600" i="1"/>
  <c r="G4599" i="1"/>
  <c r="F4599" i="1"/>
  <c r="G4598" i="1"/>
  <c r="F4598" i="1"/>
  <c r="G4597" i="1"/>
  <c r="F4597" i="1"/>
  <c r="G4596" i="1"/>
  <c r="F4596" i="1"/>
  <c r="G4595" i="1"/>
  <c r="F4595" i="1"/>
  <c r="G4594" i="1"/>
  <c r="F4594" i="1"/>
  <c r="G4593" i="1"/>
  <c r="F4593" i="1"/>
  <c r="G4592" i="1"/>
  <c r="F4592" i="1"/>
  <c r="G4591" i="1"/>
  <c r="F4591" i="1"/>
  <c r="G4590" i="1"/>
  <c r="F4590" i="1"/>
  <c r="G4589" i="1"/>
  <c r="F4589" i="1"/>
  <c r="G4588" i="1"/>
  <c r="F4588" i="1"/>
  <c r="G4587" i="1"/>
  <c r="F4587" i="1"/>
  <c r="G4586" i="1"/>
  <c r="F4586" i="1"/>
  <c r="G4585" i="1"/>
  <c r="F4585" i="1"/>
  <c r="G4584" i="1"/>
  <c r="F4584" i="1"/>
  <c r="G4583" i="1"/>
  <c r="F4583" i="1"/>
  <c r="G4582" i="1"/>
  <c r="F4582" i="1"/>
  <c r="G4581" i="1"/>
  <c r="F4581" i="1"/>
  <c r="G4580" i="1"/>
  <c r="F4580" i="1"/>
  <c r="G4579" i="1"/>
  <c r="F4579" i="1"/>
  <c r="G4578" i="1"/>
  <c r="F4578" i="1"/>
  <c r="G4577" i="1"/>
  <c r="F4577" i="1"/>
  <c r="G4576" i="1"/>
  <c r="F4576" i="1"/>
  <c r="G4575" i="1"/>
  <c r="F4575" i="1"/>
  <c r="G4574" i="1"/>
  <c r="F4574" i="1"/>
  <c r="G4573" i="1"/>
  <c r="F4573" i="1"/>
  <c r="G4572" i="1"/>
  <c r="F4572" i="1"/>
  <c r="G4571" i="1"/>
  <c r="F4571" i="1"/>
  <c r="G4570" i="1"/>
  <c r="F4570" i="1"/>
  <c r="G4569" i="1"/>
  <c r="F4569" i="1"/>
  <c r="G4568" i="1"/>
  <c r="F4568" i="1"/>
  <c r="G4567" i="1"/>
  <c r="F4567" i="1"/>
  <c r="G4566" i="1"/>
  <c r="F4566" i="1"/>
  <c r="G4565" i="1"/>
  <c r="F4565" i="1"/>
  <c r="G4564" i="1"/>
  <c r="F4564" i="1"/>
  <c r="G4563" i="1"/>
  <c r="F4563" i="1"/>
  <c r="G4562" i="1"/>
  <c r="F4562" i="1"/>
  <c r="G4561" i="1"/>
  <c r="F4561" i="1"/>
  <c r="G4560" i="1"/>
  <c r="F4560" i="1"/>
  <c r="G4559" i="1"/>
  <c r="F4559" i="1"/>
  <c r="G4558" i="1"/>
  <c r="F4558" i="1"/>
  <c r="G4557" i="1"/>
  <c r="F4557" i="1"/>
  <c r="G4556" i="1"/>
  <c r="F4556" i="1"/>
  <c r="G4555" i="1"/>
  <c r="F4555" i="1"/>
  <c r="G4554" i="1"/>
  <c r="F4554" i="1"/>
  <c r="G4553" i="1"/>
  <c r="F4553" i="1"/>
  <c r="G4552" i="1"/>
  <c r="F4552" i="1"/>
  <c r="G4551" i="1"/>
  <c r="F4551" i="1"/>
  <c r="G4550" i="1"/>
  <c r="F4550" i="1"/>
  <c r="G4549" i="1"/>
  <c r="F4549" i="1"/>
  <c r="G4548" i="1"/>
  <c r="F4548" i="1"/>
  <c r="G4547" i="1"/>
  <c r="F4547" i="1"/>
  <c r="G4546" i="1"/>
  <c r="F4546" i="1"/>
  <c r="G4545" i="1"/>
  <c r="F4545" i="1"/>
  <c r="G4544" i="1"/>
  <c r="F4544" i="1"/>
  <c r="G4543" i="1"/>
  <c r="F4543" i="1"/>
  <c r="G4542" i="1"/>
  <c r="F4542" i="1"/>
  <c r="G4541" i="1"/>
  <c r="F4541" i="1"/>
  <c r="G4540" i="1"/>
  <c r="F4540" i="1"/>
  <c r="G4539" i="1"/>
  <c r="F4539" i="1"/>
  <c r="G4538" i="1"/>
  <c r="F4538" i="1"/>
  <c r="G4537" i="1"/>
  <c r="F4537" i="1"/>
  <c r="G4536" i="1"/>
  <c r="F4536" i="1"/>
  <c r="G4535" i="1"/>
  <c r="F4535" i="1"/>
  <c r="G4534" i="1"/>
  <c r="F4534" i="1"/>
  <c r="G4533" i="1"/>
  <c r="F4533" i="1"/>
  <c r="G4532" i="1"/>
  <c r="F4532" i="1"/>
  <c r="G4531" i="1"/>
  <c r="F4531" i="1"/>
  <c r="G4530" i="1"/>
  <c r="F4530" i="1"/>
  <c r="G4529" i="1"/>
  <c r="F4529" i="1"/>
  <c r="G4528" i="1"/>
  <c r="F4528" i="1"/>
  <c r="G4527" i="1"/>
  <c r="F4527" i="1"/>
  <c r="G4526" i="1"/>
  <c r="F4526" i="1"/>
  <c r="G4525" i="1"/>
  <c r="F4525" i="1"/>
  <c r="G4524" i="1"/>
  <c r="F4524" i="1"/>
  <c r="G4523" i="1"/>
  <c r="F4523" i="1"/>
  <c r="G4522" i="1"/>
  <c r="F4522" i="1"/>
  <c r="G4521" i="1"/>
  <c r="F4521" i="1"/>
  <c r="G4520" i="1"/>
  <c r="F4520" i="1"/>
  <c r="G4519" i="1"/>
  <c r="F4519" i="1"/>
  <c r="G4518" i="1"/>
  <c r="F4518" i="1"/>
  <c r="G4517" i="1"/>
  <c r="F4517" i="1"/>
  <c r="G4516" i="1"/>
  <c r="F4516" i="1"/>
  <c r="G4515" i="1"/>
  <c r="F4515" i="1"/>
  <c r="G4514" i="1"/>
  <c r="F4514" i="1"/>
  <c r="G4513" i="1"/>
  <c r="F4513" i="1"/>
  <c r="G4512" i="1"/>
  <c r="F4512" i="1"/>
  <c r="G4511" i="1"/>
  <c r="F4511" i="1"/>
  <c r="G4510" i="1"/>
  <c r="F4510" i="1"/>
  <c r="G4509" i="1"/>
  <c r="F4509" i="1"/>
  <c r="G4508" i="1"/>
  <c r="F4508" i="1"/>
  <c r="G4507" i="1"/>
  <c r="F4507" i="1"/>
  <c r="G4506" i="1"/>
  <c r="F4506" i="1"/>
  <c r="G4505" i="1"/>
  <c r="F4505" i="1"/>
  <c r="G4504" i="1"/>
  <c r="F4504" i="1"/>
  <c r="G4503" i="1"/>
  <c r="F4503" i="1"/>
  <c r="G4502" i="1"/>
  <c r="F4502" i="1"/>
  <c r="G4501" i="1"/>
  <c r="F4501" i="1"/>
  <c r="G4500" i="1"/>
  <c r="F4500" i="1"/>
  <c r="G4499" i="1"/>
  <c r="F4499" i="1"/>
  <c r="G4498" i="1"/>
  <c r="F4498" i="1"/>
  <c r="G4497" i="1"/>
  <c r="F4497" i="1"/>
  <c r="G4496" i="1"/>
  <c r="F4496" i="1"/>
  <c r="G4495" i="1"/>
  <c r="F4495" i="1"/>
  <c r="G4494" i="1"/>
  <c r="F4494" i="1"/>
  <c r="G4493" i="1"/>
  <c r="F4493" i="1"/>
  <c r="G4492" i="1"/>
  <c r="F4492" i="1"/>
  <c r="G4491" i="1"/>
  <c r="F4491" i="1"/>
  <c r="G4490" i="1"/>
  <c r="F4490" i="1"/>
  <c r="G4489" i="1"/>
  <c r="F4489" i="1"/>
  <c r="G4488" i="1"/>
  <c r="F4488" i="1"/>
  <c r="G4487" i="1"/>
  <c r="F4487" i="1"/>
  <c r="G4486" i="1"/>
  <c r="F4486" i="1"/>
  <c r="G4485" i="1"/>
  <c r="F4485" i="1"/>
  <c r="G4484" i="1"/>
  <c r="F4484" i="1"/>
  <c r="G4483" i="1"/>
  <c r="F4483" i="1"/>
  <c r="G4482" i="1"/>
  <c r="F4482" i="1"/>
  <c r="G4481" i="1"/>
  <c r="F4481" i="1"/>
  <c r="G4480" i="1"/>
  <c r="F4480" i="1"/>
  <c r="G4479" i="1"/>
  <c r="F4479" i="1"/>
  <c r="G4478" i="1"/>
  <c r="F4478" i="1"/>
  <c r="G4477" i="1"/>
  <c r="F4477" i="1"/>
  <c r="G4476" i="1"/>
  <c r="F4476" i="1"/>
  <c r="G4475" i="1"/>
  <c r="F4475" i="1"/>
  <c r="G4474" i="1"/>
  <c r="F4474" i="1"/>
  <c r="G4473" i="1"/>
  <c r="F4473" i="1"/>
  <c r="G4472" i="1"/>
  <c r="F4472" i="1"/>
  <c r="G4471" i="1"/>
  <c r="F4471" i="1"/>
  <c r="G4470" i="1"/>
  <c r="F4470" i="1"/>
  <c r="G4469" i="1"/>
  <c r="F4469" i="1"/>
  <c r="G4468" i="1"/>
  <c r="F4468" i="1"/>
  <c r="G4467" i="1"/>
  <c r="F4467" i="1"/>
  <c r="G4466" i="1"/>
  <c r="F4466" i="1"/>
  <c r="G4465" i="1"/>
  <c r="F4465" i="1"/>
  <c r="G4464" i="1"/>
  <c r="F4464" i="1"/>
  <c r="G4463" i="1"/>
  <c r="F4463" i="1"/>
  <c r="G4462" i="1"/>
  <c r="F4462" i="1"/>
  <c r="G4461" i="1"/>
  <c r="F4461" i="1"/>
  <c r="G4460" i="1"/>
  <c r="F4460" i="1"/>
  <c r="G4459" i="1"/>
  <c r="F4459" i="1"/>
  <c r="G4458" i="1"/>
  <c r="F4458" i="1"/>
  <c r="G4457" i="1"/>
  <c r="F4457" i="1"/>
  <c r="G4456" i="1"/>
  <c r="F4456" i="1"/>
  <c r="G4455" i="1"/>
  <c r="F4455" i="1"/>
  <c r="G4454" i="1"/>
  <c r="F4454" i="1"/>
  <c r="G4453" i="1"/>
  <c r="F4453" i="1"/>
  <c r="G4452" i="1"/>
  <c r="F4452" i="1"/>
  <c r="G4451" i="1"/>
  <c r="F4451" i="1"/>
  <c r="G4450" i="1"/>
  <c r="F4450" i="1"/>
  <c r="G4449" i="1"/>
  <c r="F4449" i="1"/>
  <c r="G4448" i="1"/>
  <c r="F4448" i="1"/>
  <c r="G4447" i="1"/>
  <c r="F4447" i="1"/>
  <c r="G4446" i="1"/>
  <c r="F4446" i="1"/>
  <c r="G4445" i="1"/>
  <c r="F4445" i="1"/>
  <c r="G4444" i="1"/>
  <c r="F4444" i="1"/>
  <c r="G4443" i="1"/>
  <c r="F4443" i="1"/>
  <c r="G4442" i="1"/>
  <c r="F4442" i="1"/>
  <c r="G4441" i="1"/>
  <c r="F4441" i="1"/>
  <c r="G4440" i="1"/>
  <c r="F4440" i="1"/>
  <c r="G4439" i="1"/>
  <c r="F4439" i="1"/>
  <c r="G4438" i="1"/>
  <c r="F4438" i="1"/>
  <c r="G4437" i="1"/>
  <c r="F4437" i="1"/>
  <c r="G4436" i="1"/>
  <c r="F4436" i="1"/>
  <c r="G4435" i="1"/>
  <c r="F4435" i="1"/>
  <c r="G4434" i="1"/>
  <c r="F4434" i="1"/>
  <c r="G4433" i="1"/>
  <c r="F4433" i="1"/>
  <c r="G4432" i="1"/>
  <c r="F4432" i="1"/>
  <c r="G4431" i="1"/>
  <c r="F4431" i="1"/>
  <c r="G4430" i="1"/>
  <c r="F4430" i="1"/>
  <c r="G4429" i="1"/>
  <c r="F4429" i="1"/>
  <c r="G4428" i="1"/>
  <c r="F4428" i="1"/>
  <c r="G4427" i="1"/>
  <c r="F4427" i="1"/>
  <c r="G4426" i="1"/>
  <c r="F4426" i="1"/>
  <c r="G4425" i="1"/>
  <c r="F4425" i="1"/>
  <c r="G4424" i="1"/>
  <c r="F4424" i="1"/>
  <c r="G4423" i="1"/>
  <c r="F4423" i="1"/>
  <c r="G4422" i="1"/>
  <c r="F4422" i="1"/>
  <c r="G4421" i="1"/>
  <c r="F4421" i="1"/>
  <c r="G4420" i="1"/>
  <c r="F4420" i="1"/>
  <c r="G4419" i="1"/>
  <c r="F4419" i="1"/>
  <c r="G4418" i="1"/>
  <c r="F4418" i="1"/>
  <c r="G4417" i="1"/>
  <c r="F4417" i="1"/>
  <c r="G4416" i="1"/>
  <c r="F4416" i="1"/>
  <c r="G4415" i="1"/>
  <c r="F4415" i="1"/>
  <c r="G4414" i="1"/>
  <c r="F4414" i="1"/>
  <c r="G4413" i="1"/>
  <c r="F4413" i="1"/>
  <c r="G4412" i="1"/>
  <c r="F4412" i="1"/>
  <c r="G4411" i="1"/>
  <c r="F4411" i="1"/>
  <c r="G4410" i="1"/>
  <c r="F4410" i="1"/>
  <c r="G4409" i="1"/>
  <c r="F4409" i="1"/>
  <c r="G4408" i="1"/>
  <c r="F4408" i="1"/>
  <c r="G4407" i="1"/>
  <c r="F4407" i="1"/>
  <c r="G4406" i="1"/>
  <c r="F4406" i="1"/>
  <c r="G4405" i="1"/>
  <c r="F4405" i="1"/>
  <c r="G4404" i="1"/>
  <c r="F4404" i="1"/>
  <c r="G4403" i="1"/>
  <c r="F4403" i="1"/>
  <c r="G4402" i="1"/>
  <c r="F4402" i="1"/>
  <c r="G4401" i="1"/>
  <c r="F4401" i="1"/>
  <c r="G4400" i="1"/>
  <c r="F4400" i="1"/>
  <c r="G4399" i="1"/>
  <c r="F4399" i="1"/>
  <c r="G4398" i="1"/>
  <c r="F4398" i="1"/>
  <c r="G4397" i="1"/>
  <c r="F4397" i="1"/>
  <c r="G4396" i="1"/>
  <c r="F4396" i="1"/>
  <c r="G4395" i="1"/>
  <c r="F4395" i="1"/>
  <c r="G4394" i="1"/>
  <c r="F4394" i="1"/>
  <c r="G4393" i="1"/>
  <c r="F4393" i="1"/>
  <c r="G4392" i="1"/>
  <c r="F4392" i="1"/>
  <c r="G4391" i="1"/>
  <c r="F4391" i="1"/>
  <c r="G4390" i="1"/>
  <c r="F4390" i="1"/>
  <c r="G4389" i="1"/>
  <c r="F4389" i="1"/>
  <c r="G4388" i="1"/>
  <c r="F4388" i="1"/>
  <c r="G4387" i="1"/>
  <c r="F4387" i="1"/>
  <c r="G4386" i="1"/>
  <c r="F4386" i="1"/>
  <c r="G4385" i="1"/>
  <c r="F4385" i="1"/>
  <c r="G4384" i="1"/>
  <c r="F4384" i="1"/>
  <c r="G4383" i="1"/>
  <c r="F4383" i="1"/>
  <c r="G4382" i="1"/>
  <c r="F4382" i="1"/>
  <c r="G4381" i="1"/>
  <c r="F4381" i="1"/>
  <c r="G4380" i="1"/>
  <c r="F4380" i="1"/>
  <c r="G4379" i="1"/>
  <c r="F4379" i="1"/>
  <c r="G4378" i="1"/>
  <c r="F4378" i="1"/>
  <c r="G4377" i="1"/>
  <c r="F4377" i="1"/>
  <c r="G4376" i="1"/>
  <c r="F4376" i="1"/>
  <c r="G4375" i="1"/>
  <c r="F4375" i="1"/>
  <c r="G4374" i="1"/>
  <c r="F4374" i="1"/>
  <c r="G4373" i="1"/>
  <c r="F4373" i="1"/>
  <c r="G4372" i="1"/>
  <c r="F4372" i="1"/>
  <c r="G4371" i="1"/>
  <c r="F4371" i="1"/>
  <c r="G4370" i="1"/>
  <c r="F4370" i="1"/>
  <c r="G4369" i="1"/>
  <c r="F4369" i="1"/>
  <c r="G4368" i="1"/>
  <c r="F4368" i="1"/>
  <c r="G4367" i="1"/>
  <c r="F4367" i="1"/>
  <c r="G4366" i="1"/>
  <c r="F4366" i="1"/>
  <c r="G4365" i="1"/>
  <c r="F4365" i="1"/>
  <c r="G4364" i="1"/>
  <c r="F4364" i="1"/>
  <c r="G4363" i="1"/>
  <c r="F4363" i="1"/>
  <c r="G4362" i="1"/>
  <c r="F4362" i="1"/>
  <c r="G4361" i="1"/>
  <c r="F4361" i="1"/>
  <c r="G4360" i="1"/>
  <c r="F4360" i="1"/>
  <c r="G4359" i="1"/>
  <c r="F4359" i="1"/>
  <c r="G4358" i="1"/>
  <c r="F4358" i="1"/>
  <c r="G4357" i="1"/>
  <c r="F4357" i="1"/>
  <c r="G4356" i="1"/>
  <c r="F4356" i="1"/>
  <c r="G4355" i="1"/>
  <c r="F4355" i="1"/>
  <c r="G4354" i="1"/>
  <c r="F4354" i="1"/>
  <c r="G4353" i="1"/>
  <c r="F4353" i="1"/>
  <c r="G4352" i="1"/>
  <c r="F4352" i="1"/>
  <c r="G4351" i="1"/>
  <c r="F4351" i="1"/>
  <c r="G4350" i="1"/>
  <c r="F4350" i="1"/>
  <c r="G4349" i="1"/>
  <c r="F4349" i="1"/>
  <c r="G4348" i="1"/>
  <c r="F4348" i="1"/>
  <c r="G4347" i="1"/>
  <c r="F4347" i="1"/>
  <c r="G4346" i="1"/>
  <c r="F4346" i="1"/>
  <c r="G4345" i="1"/>
  <c r="F4345" i="1"/>
  <c r="G4344" i="1"/>
  <c r="F4344" i="1"/>
  <c r="G4343" i="1"/>
  <c r="F4343" i="1"/>
  <c r="G4342" i="1"/>
  <c r="F4342" i="1"/>
  <c r="G4341" i="1"/>
  <c r="F4341" i="1"/>
  <c r="G4340" i="1"/>
  <c r="F4340" i="1"/>
  <c r="G4339" i="1"/>
  <c r="F4339" i="1"/>
  <c r="G4338" i="1"/>
  <c r="F4338" i="1"/>
  <c r="G4337" i="1"/>
  <c r="F4337" i="1"/>
  <c r="G4336" i="1"/>
  <c r="F4336" i="1"/>
  <c r="G4335" i="1"/>
  <c r="F4335" i="1"/>
  <c r="G4334" i="1"/>
  <c r="F4334" i="1"/>
  <c r="G4333" i="1"/>
  <c r="F4333" i="1"/>
  <c r="G4332" i="1"/>
  <c r="F4332" i="1"/>
  <c r="G4331" i="1"/>
  <c r="F4331" i="1"/>
  <c r="G4330" i="1"/>
  <c r="F4330" i="1"/>
  <c r="G4329" i="1"/>
  <c r="F4329" i="1"/>
  <c r="G4328" i="1"/>
  <c r="F4328" i="1"/>
  <c r="G4327" i="1"/>
  <c r="F4327" i="1"/>
  <c r="G4326" i="1"/>
  <c r="F4326" i="1"/>
  <c r="G4325" i="1"/>
  <c r="F4325" i="1"/>
  <c r="G4324" i="1"/>
  <c r="F4324" i="1"/>
  <c r="G4323" i="1"/>
  <c r="F4323" i="1"/>
  <c r="G4322" i="1"/>
  <c r="F4322" i="1"/>
  <c r="G4321" i="1"/>
  <c r="F4321" i="1"/>
  <c r="G4320" i="1"/>
  <c r="F4320" i="1"/>
  <c r="G4319" i="1"/>
  <c r="F4319" i="1"/>
  <c r="G4318" i="1"/>
  <c r="F4318" i="1"/>
  <c r="G4317" i="1"/>
  <c r="F4317" i="1"/>
  <c r="G4316" i="1"/>
  <c r="F4316" i="1"/>
  <c r="G4315" i="1"/>
  <c r="F4315" i="1"/>
  <c r="G4314" i="1"/>
  <c r="F4314" i="1"/>
  <c r="G4313" i="1"/>
  <c r="F4313" i="1"/>
  <c r="G4312" i="1"/>
  <c r="F4312" i="1"/>
  <c r="G4311" i="1"/>
  <c r="F4311" i="1"/>
  <c r="G4310" i="1"/>
  <c r="F4310" i="1"/>
  <c r="G4309" i="1"/>
  <c r="F4309" i="1"/>
  <c r="G4308" i="1"/>
  <c r="F4308" i="1"/>
  <c r="G4307" i="1"/>
  <c r="F4307" i="1"/>
  <c r="G4306" i="1"/>
  <c r="F4306" i="1"/>
  <c r="G4305" i="1"/>
  <c r="F4305" i="1"/>
  <c r="G4304" i="1"/>
  <c r="F4304" i="1"/>
  <c r="G4303" i="1"/>
  <c r="F4303" i="1"/>
  <c r="G4302" i="1"/>
  <c r="F4302" i="1"/>
  <c r="G4301" i="1"/>
  <c r="F4301" i="1"/>
  <c r="G4300" i="1"/>
  <c r="F4300" i="1"/>
  <c r="G4299" i="1"/>
  <c r="F4299" i="1"/>
  <c r="G4298" i="1"/>
  <c r="F4298" i="1"/>
  <c r="G4297" i="1"/>
  <c r="F4297" i="1"/>
  <c r="G4296" i="1"/>
  <c r="F4296" i="1"/>
  <c r="G4295" i="1"/>
  <c r="F4295" i="1"/>
  <c r="G4294" i="1"/>
  <c r="F4294" i="1"/>
  <c r="G4293" i="1"/>
  <c r="F4293" i="1"/>
  <c r="G4292" i="1"/>
  <c r="F4292" i="1"/>
  <c r="G4291" i="1"/>
  <c r="F4291" i="1"/>
  <c r="G4290" i="1"/>
  <c r="F4290" i="1"/>
  <c r="G4289" i="1"/>
  <c r="F4289" i="1"/>
  <c r="G4288" i="1"/>
  <c r="F4288" i="1"/>
  <c r="G4287" i="1"/>
  <c r="F4287" i="1"/>
  <c r="G4286" i="1"/>
  <c r="F4286" i="1"/>
  <c r="G4285" i="1"/>
  <c r="F4285" i="1"/>
  <c r="G4284" i="1"/>
  <c r="F4284" i="1"/>
  <c r="G4283" i="1"/>
  <c r="F4283" i="1"/>
  <c r="G4282" i="1"/>
  <c r="F4282" i="1"/>
  <c r="G4281" i="1"/>
  <c r="F4281" i="1"/>
  <c r="G4280" i="1"/>
  <c r="F4280" i="1"/>
  <c r="G4279" i="1"/>
  <c r="F4279" i="1"/>
  <c r="G4278" i="1"/>
  <c r="F4278" i="1"/>
  <c r="G4277" i="1"/>
  <c r="F4277" i="1"/>
  <c r="G4276" i="1"/>
  <c r="F4276" i="1"/>
  <c r="G4275" i="1"/>
  <c r="F4275" i="1"/>
  <c r="G4274" i="1"/>
  <c r="F4274" i="1"/>
  <c r="G4273" i="1"/>
  <c r="F4273" i="1"/>
  <c r="G4272" i="1"/>
  <c r="F4272" i="1"/>
  <c r="G4271" i="1"/>
  <c r="F4271" i="1"/>
  <c r="G4270" i="1"/>
  <c r="F4270" i="1"/>
  <c r="G4269" i="1"/>
  <c r="F4269" i="1"/>
  <c r="G4268" i="1"/>
  <c r="F4268" i="1"/>
  <c r="G4267" i="1"/>
  <c r="F4267" i="1"/>
  <c r="G4266" i="1"/>
  <c r="F4266" i="1"/>
  <c r="G4265" i="1"/>
  <c r="F4265" i="1"/>
  <c r="G4264" i="1"/>
  <c r="F4264" i="1"/>
  <c r="G4263" i="1"/>
  <c r="F4263" i="1"/>
  <c r="G4262" i="1"/>
  <c r="F4262" i="1"/>
  <c r="G4261" i="1"/>
  <c r="F4261" i="1"/>
  <c r="G4260" i="1"/>
  <c r="F4260" i="1"/>
  <c r="G4259" i="1"/>
  <c r="F4259" i="1"/>
  <c r="G4258" i="1"/>
  <c r="F4258" i="1"/>
  <c r="G4257" i="1"/>
  <c r="F4257" i="1"/>
  <c r="G4256" i="1"/>
  <c r="F4256" i="1"/>
  <c r="G4255" i="1"/>
  <c r="F4255" i="1"/>
  <c r="G4254" i="1"/>
  <c r="F4254" i="1"/>
  <c r="G4253" i="1"/>
  <c r="F4253" i="1"/>
  <c r="G4252" i="1"/>
  <c r="F4252" i="1"/>
  <c r="G4251" i="1"/>
  <c r="F4251" i="1"/>
  <c r="G4250" i="1"/>
  <c r="F4250" i="1"/>
  <c r="G4249" i="1"/>
  <c r="F4249" i="1"/>
  <c r="G4248" i="1"/>
  <c r="F4248" i="1"/>
  <c r="G4247" i="1"/>
  <c r="F4247" i="1"/>
  <c r="G4246" i="1"/>
  <c r="F4246" i="1"/>
  <c r="G4245" i="1"/>
  <c r="F4245" i="1"/>
  <c r="G4244" i="1"/>
  <c r="F4244" i="1"/>
  <c r="G4243" i="1"/>
  <c r="F4243" i="1"/>
  <c r="G4242" i="1"/>
  <c r="F4242" i="1"/>
  <c r="G4241" i="1"/>
  <c r="F4241" i="1"/>
  <c r="G4240" i="1"/>
  <c r="F4240" i="1"/>
  <c r="G4239" i="1"/>
  <c r="F4239" i="1"/>
  <c r="G4238" i="1"/>
  <c r="F4238" i="1"/>
  <c r="G4237" i="1"/>
  <c r="F4237" i="1"/>
  <c r="G4236" i="1"/>
  <c r="F4236" i="1"/>
  <c r="G4235" i="1"/>
  <c r="F4235" i="1"/>
  <c r="G4234" i="1"/>
  <c r="F4234" i="1"/>
  <c r="G4233" i="1"/>
  <c r="F4233" i="1"/>
  <c r="G4232" i="1"/>
  <c r="F4232" i="1"/>
  <c r="G4231" i="1"/>
  <c r="F4231" i="1"/>
  <c r="G4230" i="1"/>
  <c r="F4230" i="1"/>
  <c r="G4229" i="1"/>
  <c r="F4229" i="1"/>
  <c r="G4228" i="1"/>
  <c r="F4228" i="1"/>
  <c r="G4227" i="1"/>
  <c r="F4227" i="1"/>
  <c r="G4226" i="1"/>
  <c r="F4226" i="1"/>
  <c r="G4225" i="1"/>
  <c r="F4225" i="1"/>
  <c r="G4224" i="1"/>
  <c r="F4224" i="1"/>
  <c r="G4223" i="1"/>
  <c r="F4223" i="1"/>
  <c r="G4222" i="1"/>
  <c r="F4222" i="1"/>
  <c r="G4221" i="1"/>
  <c r="F4221" i="1"/>
  <c r="G4220" i="1"/>
  <c r="F4220" i="1"/>
  <c r="G4219" i="1"/>
  <c r="F4219" i="1"/>
  <c r="G4218" i="1"/>
  <c r="F4218" i="1"/>
  <c r="G4217" i="1"/>
  <c r="F4217" i="1"/>
  <c r="G4216" i="1"/>
  <c r="F4216" i="1"/>
  <c r="G4215" i="1"/>
  <c r="F4215" i="1"/>
  <c r="G4214" i="1"/>
  <c r="F4214" i="1"/>
  <c r="G4213" i="1"/>
  <c r="F4213" i="1"/>
  <c r="G4212" i="1"/>
  <c r="F4212" i="1"/>
  <c r="G4211" i="1"/>
  <c r="F4211" i="1"/>
  <c r="G4210" i="1"/>
  <c r="F4210" i="1"/>
  <c r="G4209" i="1"/>
  <c r="F4209" i="1"/>
  <c r="G4208" i="1"/>
  <c r="F4208" i="1"/>
  <c r="G4207" i="1"/>
  <c r="F4207" i="1"/>
  <c r="G4206" i="1"/>
  <c r="F4206" i="1"/>
  <c r="G4205" i="1"/>
  <c r="F4205" i="1"/>
  <c r="G4204" i="1"/>
  <c r="F4204" i="1"/>
  <c r="G4203" i="1"/>
  <c r="F4203" i="1"/>
  <c r="G4202" i="1"/>
  <c r="F4202" i="1"/>
  <c r="G4201" i="1"/>
  <c r="F4201" i="1"/>
  <c r="G4200" i="1"/>
  <c r="F4200" i="1"/>
  <c r="G4199" i="1"/>
  <c r="F4199" i="1"/>
  <c r="G4198" i="1"/>
  <c r="F4198" i="1"/>
  <c r="G4197" i="1"/>
  <c r="F4197" i="1"/>
  <c r="G4196" i="1"/>
  <c r="F4196" i="1"/>
  <c r="G4195" i="1"/>
  <c r="F4195" i="1"/>
  <c r="G4194" i="1"/>
  <c r="F4194" i="1"/>
  <c r="G4193" i="1"/>
  <c r="F4193" i="1"/>
  <c r="G4192" i="1"/>
  <c r="F4192" i="1"/>
  <c r="G4191" i="1"/>
  <c r="F4191" i="1"/>
  <c r="G4190" i="1"/>
  <c r="F4190" i="1"/>
  <c r="G4189" i="1"/>
  <c r="F4189" i="1"/>
  <c r="G4188" i="1"/>
  <c r="F4188" i="1"/>
  <c r="G4187" i="1"/>
  <c r="F4187" i="1"/>
  <c r="G4186" i="1"/>
  <c r="F4186" i="1"/>
  <c r="G4185" i="1"/>
  <c r="F4185" i="1"/>
  <c r="G4184" i="1"/>
  <c r="F4184" i="1"/>
  <c r="G4183" i="1"/>
  <c r="F4183" i="1"/>
  <c r="G4182" i="1"/>
  <c r="F4182" i="1"/>
  <c r="G4181" i="1"/>
  <c r="F4181" i="1"/>
  <c r="G4180" i="1"/>
  <c r="F4180" i="1"/>
  <c r="G4179" i="1"/>
  <c r="F4179" i="1"/>
  <c r="G4178" i="1"/>
  <c r="F4178" i="1"/>
  <c r="G4177" i="1"/>
  <c r="F4177" i="1"/>
  <c r="G4176" i="1"/>
  <c r="F4176" i="1"/>
  <c r="G4175" i="1"/>
  <c r="F4175" i="1"/>
  <c r="G4174" i="1"/>
  <c r="F4174" i="1"/>
  <c r="G4173" i="1"/>
  <c r="F4173" i="1"/>
  <c r="G4172" i="1"/>
  <c r="F4172" i="1"/>
  <c r="G4171" i="1"/>
  <c r="F4171" i="1"/>
  <c r="G4170" i="1"/>
  <c r="F4170" i="1"/>
  <c r="G4169" i="1"/>
  <c r="F4169" i="1"/>
  <c r="G4168" i="1"/>
  <c r="F4168" i="1"/>
  <c r="G4167" i="1"/>
  <c r="F4167" i="1"/>
  <c r="G4166" i="1"/>
  <c r="F4166" i="1"/>
  <c r="G4165" i="1"/>
  <c r="F4165" i="1"/>
  <c r="G4164" i="1"/>
  <c r="F4164" i="1"/>
  <c r="G4163" i="1"/>
  <c r="F4163" i="1"/>
  <c r="G4162" i="1"/>
  <c r="F4162" i="1"/>
  <c r="G4161" i="1"/>
  <c r="F4161" i="1"/>
  <c r="G4160" i="1"/>
  <c r="F4160" i="1"/>
  <c r="G4159" i="1"/>
  <c r="F4159" i="1"/>
  <c r="G4158" i="1"/>
  <c r="F4158" i="1"/>
  <c r="G4157" i="1"/>
  <c r="F4157" i="1"/>
  <c r="G4156" i="1"/>
  <c r="F4156" i="1"/>
  <c r="G4155" i="1"/>
  <c r="F4155" i="1"/>
  <c r="G4154" i="1"/>
  <c r="F4154" i="1"/>
  <c r="G4153" i="1"/>
  <c r="F4153" i="1"/>
  <c r="G4152" i="1"/>
  <c r="F4152" i="1"/>
  <c r="G4151" i="1"/>
  <c r="F4151" i="1"/>
  <c r="G4150" i="1"/>
  <c r="F4150" i="1"/>
  <c r="G4149" i="1"/>
  <c r="F4149" i="1"/>
  <c r="G4148" i="1"/>
  <c r="F4148" i="1"/>
  <c r="G4147" i="1"/>
  <c r="F4147" i="1"/>
  <c r="G4146" i="1"/>
  <c r="F4146" i="1"/>
  <c r="G4145" i="1"/>
  <c r="F4145" i="1"/>
  <c r="G4144" i="1"/>
  <c r="F4144" i="1"/>
  <c r="G4143" i="1"/>
  <c r="F4143" i="1"/>
  <c r="G4142" i="1"/>
  <c r="F4142" i="1"/>
  <c r="G4141" i="1"/>
  <c r="F4141" i="1"/>
  <c r="G4140" i="1"/>
  <c r="F4140" i="1"/>
  <c r="G4139" i="1"/>
  <c r="F4139" i="1"/>
  <c r="G4138" i="1"/>
  <c r="F4138" i="1"/>
  <c r="G4137" i="1"/>
  <c r="F4137" i="1"/>
  <c r="G4136" i="1"/>
  <c r="F4136" i="1"/>
  <c r="G4135" i="1"/>
  <c r="F4135" i="1"/>
  <c r="G4134" i="1"/>
  <c r="F4134" i="1"/>
  <c r="G4133" i="1"/>
  <c r="F4133" i="1"/>
  <c r="G4132" i="1"/>
  <c r="F4132" i="1"/>
  <c r="G4131" i="1"/>
  <c r="F4131" i="1"/>
  <c r="G4130" i="1"/>
  <c r="F4130" i="1"/>
  <c r="G4129" i="1"/>
  <c r="F4129" i="1"/>
  <c r="G4128" i="1"/>
  <c r="F4128" i="1"/>
  <c r="G4127" i="1"/>
  <c r="F4127" i="1"/>
  <c r="G4126" i="1"/>
  <c r="F4126" i="1"/>
  <c r="G4125" i="1"/>
  <c r="F4125" i="1"/>
  <c r="G4124" i="1"/>
  <c r="F4124" i="1"/>
  <c r="G4123" i="1"/>
  <c r="F4123" i="1"/>
  <c r="G4122" i="1"/>
  <c r="F4122" i="1"/>
  <c r="G4121" i="1"/>
  <c r="F4121" i="1"/>
  <c r="G4120" i="1"/>
  <c r="F4120" i="1"/>
  <c r="G4119" i="1"/>
  <c r="F4119" i="1"/>
  <c r="G4118" i="1"/>
  <c r="F4118" i="1"/>
  <c r="G4117" i="1"/>
  <c r="F4117" i="1"/>
  <c r="G4116" i="1"/>
  <c r="F4116" i="1"/>
  <c r="G4115" i="1"/>
  <c r="F4115" i="1"/>
  <c r="G4114" i="1"/>
  <c r="F4114" i="1"/>
  <c r="G4113" i="1"/>
  <c r="F4113" i="1"/>
  <c r="G4112" i="1"/>
  <c r="F4112" i="1"/>
  <c r="G4111" i="1"/>
  <c r="F4111" i="1"/>
  <c r="G4110" i="1"/>
  <c r="F4110" i="1"/>
  <c r="G4109" i="1"/>
  <c r="F4109" i="1"/>
  <c r="G4108" i="1"/>
  <c r="F4108" i="1"/>
  <c r="G4107" i="1"/>
  <c r="F4107" i="1"/>
  <c r="G4106" i="1"/>
  <c r="F4106" i="1"/>
  <c r="G4105" i="1"/>
  <c r="F4105" i="1"/>
  <c r="G4104" i="1"/>
  <c r="F4104" i="1"/>
  <c r="G4103" i="1"/>
  <c r="F4103" i="1"/>
  <c r="G4102" i="1"/>
  <c r="F4102" i="1"/>
  <c r="G4101" i="1"/>
  <c r="F4101" i="1"/>
  <c r="G4100" i="1"/>
  <c r="F4100" i="1"/>
  <c r="G4099" i="1"/>
  <c r="F4099" i="1"/>
  <c r="G4098" i="1"/>
  <c r="F4098" i="1"/>
  <c r="G4097" i="1"/>
  <c r="F4097" i="1"/>
  <c r="G4096" i="1"/>
  <c r="F4096" i="1"/>
  <c r="G4095" i="1"/>
  <c r="F4095" i="1"/>
  <c r="G4094" i="1"/>
  <c r="F4094" i="1"/>
  <c r="G4093" i="1"/>
  <c r="F4093" i="1"/>
  <c r="G4092" i="1"/>
  <c r="F4092" i="1"/>
  <c r="G4091" i="1"/>
  <c r="F4091" i="1"/>
  <c r="G4090" i="1"/>
  <c r="F4090" i="1"/>
  <c r="G4089" i="1"/>
  <c r="F4089" i="1"/>
  <c r="G4088" i="1"/>
  <c r="F4088" i="1"/>
  <c r="G4087" i="1"/>
  <c r="F4087" i="1"/>
  <c r="G4086" i="1"/>
  <c r="F4086" i="1"/>
  <c r="G4085" i="1"/>
  <c r="F4085" i="1"/>
  <c r="G4084" i="1"/>
  <c r="F4084" i="1"/>
  <c r="G4083" i="1"/>
  <c r="F4083" i="1"/>
  <c r="G4082" i="1"/>
  <c r="F4082" i="1"/>
  <c r="G4081" i="1"/>
  <c r="F4081" i="1"/>
  <c r="G4080" i="1"/>
  <c r="F4080" i="1"/>
  <c r="G4079" i="1"/>
  <c r="F4079" i="1"/>
  <c r="G4078" i="1"/>
  <c r="F4078" i="1"/>
  <c r="G4077" i="1"/>
  <c r="F4077" i="1"/>
  <c r="G4076" i="1"/>
  <c r="F4076" i="1"/>
  <c r="G4075" i="1"/>
  <c r="F4075" i="1"/>
  <c r="G4074" i="1"/>
  <c r="F4074" i="1"/>
  <c r="G4073" i="1"/>
  <c r="F4073" i="1"/>
  <c r="G4072" i="1"/>
  <c r="F4072" i="1"/>
  <c r="G4071" i="1"/>
  <c r="F4071" i="1"/>
  <c r="G4070" i="1"/>
  <c r="F4070" i="1"/>
  <c r="G4069" i="1"/>
  <c r="F4069" i="1"/>
  <c r="G4068" i="1"/>
  <c r="F4068" i="1"/>
  <c r="G4067" i="1"/>
  <c r="F4067" i="1"/>
  <c r="G4066" i="1"/>
  <c r="F4066" i="1"/>
  <c r="G4065" i="1"/>
  <c r="F4065" i="1"/>
  <c r="G4064" i="1"/>
  <c r="F4064" i="1"/>
  <c r="G4063" i="1"/>
  <c r="F4063" i="1"/>
  <c r="G4062" i="1"/>
  <c r="F4062" i="1"/>
  <c r="G4061" i="1"/>
  <c r="F4061" i="1"/>
  <c r="G4060" i="1"/>
  <c r="F4060" i="1"/>
  <c r="G4059" i="1"/>
  <c r="F4059" i="1"/>
  <c r="G4058" i="1"/>
  <c r="F4058" i="1"/>
  <c r="G4057" i="1"/>
  <c r="F4057" i="1"/>
  <c r="G4056" i="1"/>
  <c r="F4056" i="1"/>
  <c r="G4055" i="1"/>
  <c r="F4055" i="1"/>
  <c r="G4054" i="1"/>
  <c r="F4054" i="1"/>
  <c r="G4053" i="1"/>
  <c r="F4053" i="1"/>
  <c r="G4052" i="1"/>
  <c r="F4052" i="1"/>
  <c r="G4051" i="1"/>
  <c r="F4051" i="1"/>
  <c r="G4050" i="1"/>
  <c r="F4050" i="1"/>
  <c r="G4049" i="1"/>
  <c r="F4049" i="1"/>
  <c r="G4048" i="1"/>
  <c r="F4048" i="1"/>
  <c r="G4047" i="1"/>
  <c r="F4047" i="1"/>
  <c r="G4046" i="1"/>
  <c r="F4046" i="1"/>
  <c r="G4045" i="1"/>
  <c r="F4045" i="1"/>
  <c r="G4044" i="1"/>
  <c r="F4044" i="1"/>
  <c r="G4043" i="1"/>
  <c r="F4043" i="1"/>
  <c r="G4042" i="1"/>
  <c r="F4042" i="1"/>
  <c r="G4041" i="1"/>
  <c r="F4041" i="1"/>
  <c r="G4040" i="1"/>
  <c r="F4040" i="1"/>
  <c r="G4039" i="1"/>
  <c r="F4039" i="1"/>
  <c r="G4038" i="1"/>
  <c r="F4038" i="1"/>
  <c r="G4037" i="1"/>
  <c r="F4037" i="1"/>
  <c r="G4036" i="1"/>
  <c r="F4036" i="1"/>
  <c r="G4035" i="1"/>
  <c r="F4035" i="1"/>
  <c r="G4034" i="1"/>
  <c r="F4034" i="1"/>
  <c r="G4033" i="1"/>
  <c r="F4033" i="1"/>
  <c r="G4032" i="1"/>
  <c r="F4032" i="1"/>
  <c r="G4031" i="1"/>
  <c r="F4031" i="1"/>
  <c r="G4030" i="1"/>
  <c r="F4030" i="1"/>
  <c r="G4029" i="1"/>
  <c r="F4029" i="1"/>
  <c r="G4028" i="1"/>
  <c r="F4028" i="1"/>
  <c r="G4027" i="1"/>
  <c r="F4027" i="1"/>
  <c r="G4026" i="1"/>
  <c r="F4026" i="1"/>
  <c r="G4025" i="1"/>
  <c r="F4025" i="1"/>
  <c r="G4024" i="1"/>
  <c r="F4024" i="1"/>
  <c r="G4023" i="1"/>
  <c r="F4023" i="1"/>
  <c r="G4022" i="1"/>
  <c r="F4022" i="1"/>
  <c r="G4021" i="1"/>
  <c r="F4021" i="1"/>
  <c r="G4020" i="1"/>
  <c r="F4020" i="1"/>
  <c r="G4019" i="1"/>
  <c r="F4019" i="1"/>
  <c r="G4018" i="1"/>
  <c r="F4018" i="1"/>
  <c r="G4017" i="1"/>
  <c r="F4017" i="1"/>
  <c r="G4016" i="1"/>
  <c r="F4016" i="1"/>
  <c r="G4015" i="1"/>
  <c r="F4015" i="1"/>
  <c r="G4014" i="1"/>
  <c r="F4014" i="1"/>
  <c r="G4013" i="1"/>
  <c r="F4013" i="1"/>
  <c r="G4012" i="1"/>
  <c r="F4012" i="1"/>
  <c r="G4011" i="1"/>
  <c r="F4011" i="1"/>
  <c r="G4010" i="1"/>
  <c r="F4010" i="1"/>
  <c r="G4009" i="1"/>
  <c r="F4009" i="1"/>
  <c r="G4008" i="1"/>
  <c r="F4008" i="1"/>
  <c r="G4007" i="1"/>
  <c r="F4007" i="1"/>
  <c r="G4006" i="1"/>
  <c r="F4006" i="1"/>
  <c r="G4005" i="1"/>
  <c r="F4005" i="1"/>
  <c r="G4004" i="1"/>
  <c r="F4004" i="1"/>
  <c r="G4003" i="1"/>
  <c r="F4003" i="1"/>
  <c r="G4002" i="1"/>
  <c r="F4002" i="1"/>
  <c r="G4001" i="1"/>
  <c r="F4001" i="1"/>
  <c r="G4000" i="1"/>
  <c r="F4000" i="1"/>
  <c r="G3999" i="1"/>
  <c r="F3999" i="1"/>
  <c r="G3998" i="1"/>
  <c r="F3998" i="1"/>
  <c r="G3997" i="1"/>
  <c r="F3997" i="1"/>
  <c r="G3996" i="1"/>
  <c r="F3996" i="1"/>
  <c r="G3995" i="1"/>
  <c r="F3995" i="1"/>
  <c r="G3994" i="1"/>
  <c r="F3994" i="1"/>
  <c r="G3993" i="1"/>
  <c r="F3993" i="1"/>
  <c r="G3992" i="1"/>
  <c r="F3992" i="1"/>
  <c r="G3991" i="1"/>
  <c r="F3991" i="1"/>
  <c r="G3990" i="1"/>
  <c r="F3990" i="1"/>
  <c r="G3989" i="1"/>
  <c r="F3989" i="1"/>
  <c r="G3988" i="1"/>
  <c r="F3988" i="1"/>
  <c r="G3987" i="1"/>
  <c r="F3987" i="1"/>
  <c r="G3986" i="1"/>
  <c r="F3986" i="1"/>
  <c r="G3985" i="1"/>
  <c r="F3985" i="1"/>
  <c r="G3984" i="1"/>
  <c r="F3984" i="1"/>
  <c r="G3983" i="1"/>
  <c r="F3983" i="1"/>
  <c r="G3982" i="1"/>
  <c r="F3982" i="1"/>
  <c r="G3981" i="1"/>
  <c r="F3981" i="1"/>
  <c r="G3980" i="1"/>
  <c r="F3980" i="1"/>
  <c r="G3979" i="1"/>
  <c r="F3979" i="1"/>
  <c r="G3978" i="1"/>
  <c r="F3978" i="1"/>
  <c r="G3977" i="1"/>
  <c r="F3977" i="1"/>
  <c r="G3976" i="1"/>
  <c r="F3976" i="1"/>
  <c r="G3975" i="1"/>
  <c r="F3975" i="1"/>
  <c r="G3974" i="1"/>
  <c r="F3974" i="1"/>
  <c r="G3973" i="1"/>
  <c r="F3973" i="1"/>
  <c r="G3972" i="1"/>
  <c r="F3972" i="1"/>
  <c r="G3971" i="1"/>
  <c r="F3971" i="1"/>
  <c r="G3970" i="1"/>
  <c r="F3970" i="1"/>
  <c r="G3969" i="1"/>
  <c r="F3969" i="1"/>
  <c r="G3968" i="1"/>
  <c r="F3968" i="1"/>
  <c r="G3967" i="1"/>
  <c r="F3967" i="1"/>
  <c r="G3966" i="1"/>
  <c r="F3966" i="1"/>
  <c r="G3965" i="1"/>
  <c r="F3965" i="1"/>
  <c r="G3964" i="1"/>
  <c r="F3964" i="1"/>
  <c r="G3963" i="1"/>
  <c r="F3963" i="1"/>
  <c r="G3962" i="1"/>
  <c r="F3962" i="1"/>
  <c r="G3961" i="1"/>
  <c r="F3961" i="1"/>
  <c r="G3960" i="1"/>
  <c r="F3960" i="1"/>
  <c r="G3959" i="1"/>
  <c r="F3959" i="1"/>
  <c r="G3958" i="1"/>
  <c r="F3958" i="1"/>
  <c r="G3957" i="1"/>
  <c r="F3957" i="1"/>
  <c r="G3956" i="1"/>
  <c r="F3956" i="1"/>
  <c r="G3955" i="1"/>
  <c r="F3955" i="1"/>
  <c r="G3954" i="1"/>
  <c r="F3954" i="1"/>
  <c r="G3953" i="1"/>
  <c r="F3953" i="1"/>
  <c r="G3952" i="1"/>
  <c r="F3952" i="1"/>
  <c r="G3951" i="1"/>
  <c r="F3951" i="1"/>
  <c r="G3950" i="1"/>
  <c r="F3950" i="1"/>
  <c r="G3949" i="1"/>
  <c r="F3949" i="1"/>
  <c r="G3948" i="1"/>
  <c r="F3948" i="1"/>
  <c r="G3947" i="1"/>
  <c r="F3947" i="1"/>
  <c r="G3946" i="1"/>
  <c r="F3946" i="1"/>
  <c r="G3945" i="1"/>
  <c r="F3945" i="1"/>
  <c r="G3944" i="1"/>
  <c r="F3944" i="1"/>
  <c r="G3943" i="1"/>
  <c r="F3943" i="1"/>
  <c r="G3942" i="1"/>
  <c r="F3942" i="1"/>
  <c r="G3941" i="1"/>
  <c r="F3941" i="1"/>
  <c r="G3940" i="1"/>
  <c r="F3940" i="1"/>
  <c r="G3939" i="1"/>
  <c r="F3939" i="1"/>
  <c r="G3938" i="1"/>
  <c r="F3938" i="1"/>
  <c r="G3937" i="1"/>
  <c r="F3937" i="1"/>
  <c r="G3936" i="1"/>
  <c r="F3936" i="1"/>
  <c r="G3935" i="1"/>
  <c r="F3935" i="1"/>
  <c r="G3934" i="1"/>
  <c r="F3934" i="1"/>
  <c r="G3933" i="1"/>
  <c r="F3933" i="1"/>
  <c r="G3932" i="1"/>
  <c r="F3932" i="1"/>
  <c r="G3931" i="1"/>
  <c r="F3931" i="1"/>
  <c r="G3930" i="1"/>
  <c r="F3930" i="1"/>
  <c r="G3929" i="1"/>
  <c r="F3929" i="1"/>
  <c r="G3928" i="1"/>
  <c r="F3928" i="1"/>
  <c r="G3927" i="1"/>
  <c r="F3927" i="1"/>
  <c r="G3926" i="1"/>
  <c r="F3926" i="1"/>
  <c r="G3925" i="1"/>
  <c r="F3925" i="1"/>
  <c r="G3924" i="1"/>
  <c r="F3924" i="1"/>
  <c r="G3923" i="1"/>
  <c r="F3923" i="1"/>
  <c r="G3922" i="1"/>
  <c r="F3922" i="1"/>
  <c r="G3921" i="1"/>
  <c r="F3921" i="1"/>
  <c r="G3920" i="1"/>
  <c r="F3920" i="1"/>
  <c r="G3919" i="1"/>
  <c r="F3919" i="1"/>
  <c r="G3918" i="1"/>
  <c r="F3918" i="1"/>
  <c r="G3917" i="1"/>
  <c r="F3917" i="1"/>
  <c r="G3916" i="1"/>
  <c r="F3916" i="1"/>
  <c r="G3915" i="1"/>
  <c r="F3915" i="1"/>
  <c r="G3914" i="1"/>
  <c r="F3914" i="1"/>
  <c r="G3913" i="1"/>
  <c r="F3913" i="1"/>
  <c r="G3912" i="1"/>
  <c r="F3912" i="1"/>
  <c r="G3911" i="1"/>
  <c r="F3911" i="1"/>
  <c r="G3910" i="1"/>
  <c r="F3910" i="1"/>
  <c r="G3909" i="1"/>
  <c r="F3909" i="1"/>
  <c r="G3908" i="1"/>
  <c r="F3908" i="1"/>
  <c r="G3907" i="1"/>
  <c r="F3907" i="1"/>
  <c r="G3906" i="1"/>
  <c r="F3906" i="1"/>
  <c r="G3905" i="1"/>
  <c r="F3905" i="1"/>
  <c r="G3904" i="1"/>
  <c r="F3904" i="1"/>
  <c r="G3903" i="1"/>
  <c r="F3903" i="1"/>
  <c r="G3902" i="1"/>
  <c r="F3902" i="1"/>
  <c r="G3901" i="1"/>
  <c r="F3901" i="1"/>
  <c r="G3900" i="1"/>
  <c r="F3900" i="1"/>
  <c r="G3899" i="1"/>
  <c r="F3899" i="1"/>
  <c r="G3898" i="1"/>
  <c r="F3898" i="1"/>
  <c r="G3897" i="1"/>
  <c r="F3897" i="1"/>
  <c r="G3896" i="1"/>
  <c r="F3896" i="1"/>
  <c r="G3895" i="1"/>
  <c r="F3895" i="1"/>
  <c r="G3894" i="1"/>
  <c r="F3894" i="1"/>
  <c r="G3893" i="1"/>
  <c r="F3893" i="1"/>
  <c r="G3892" i="1"/>
  <c r="F3892" i="1"/>
  <c r="G3891" i="1"/>
  <c r="F3891" i="1"/>
  <c r="G3890" i="1"/>
  <c r="F3890" i="1"/>
  <c r="G3889" i="1"/>
  <c r="F3889" i="1"/>
  <c r="G3888" i="1"/>
  <c r="F3888" i="1"/>
  <c r="G3887" i="1"/>
  <c r="F3887" i="1"/>
  <c r="G3886" i="1"/>
  <c r="F3886" i="1"/>
  <c r="G3885" i="1"/>
  <c r="F3885" i="1"/>
  <c r="G3884" i="1"/>
  <c r="F3884" i="1"/>
  <c r="G3883" i="1"/>
  <c r="F3883" i="1"/>
  <c r="G3882" i="1"/>
  <c r="F3882" i="1"/>
  <c r="G3881" i="1"/>
  <c r="F3881" i="1"/>
  <c r="G3880" i="1"/>
  <c r="F3880" i="1"/>
  <c r="G3879" i="1"/>
  <c r="F3879" i="1"/>
  <c r="G3878" i="1"/>
  <c r="F3878" i="1"/>
  <c r="G3877" i="1"/>
  <c r="F3877" i="1"/>
  <c r="G3876" i="1"/>
  <c r="F3876" i="1"/>
  <c r="G3875" i="1"/>
  <c r="F3875" i="1"/>
  <c r="G3874" i="1"/>
  <c r="F3874" i="1"/>
  <c r="G3873" i="1"/>
  <c r="F3873" i="1"/>
  <c r="G3872" i="1"/>
  <c r="F3872" i="1"/>
  <c r="G3871" i="1"/>
  <c r="F3871" i="1"/>
  <c r="G3870" i="1"/>
  <c r="F3870" i="1"/>
  <c r="G3869" i="1"/>
  <c r="F3869" i="1"/>
  <c r="G3868" i="1"/>
  <c r="F3868" i="1"/>
  <c r="G3867" i="1"/>
  <c r="F3867" i="1"/>
  <c r="G3866" i="1"/>
  <c r="F3866" i="1"/>
  <c r="G3865" i="1"/>
  <c r="F3865" i="1"/>
  <c r="G3864" i="1"/>
  <c r="F3864" i="1"/>
  <c r="G3863" i="1"/>
  <c r="F3863" i="1"/>
  <c r="G3862" i="1"/>
  <c r="F3862" i="1"/>
  <c r="G3861" i="1"/>
  <c r="F3861" i="1"/>
  <c r="G3860" i="1"/>
  <c r="F3860" i="1"/>
  <c r="G3859" i="1"/>
  <c r="F3859" i="1"/>
  <c r="G3858" i="1"/>
  <c r="F3858" i="1"/>
  <c r="G3857" i="1"/>
  <c r="F3857" i="1"/>
  <c r="G3856" i="1"/>
  <c r="F3856" i="1"/>
  <c r="G3855" i="1"/>
  <c r="F3855" i="1"/>
  <c r="G3854" i="1"/>
  <c r="F3854" i="1"/>
  <c r="G3853" i="1"/>
  <c r="F3853" i="1"/>
  <c r="G3852" i="1"/>
  <c r="F3852" i="1"/>
  <c r="G3851" i="1"/>
  <c r="F3851" i="1"/>
  <c r="G3850" i="1"/>
  <c r="F3850" i="1"/>
  <c r="G3849" i="1"/>
  <c r="F3849" i="1"/>
  <c r="G3848" i="1"/>
  <c r="F3848" i="1"/>
  <c r="G3847" i="1"/>
  <c r="F3847" i="1"/>
  <c r="G3846" i="1"/>
  <c r="F3846" i="1"/>
  <c r="G3845" i="1"/>
  <c r="F3845" i="1"/>
  <c r="G3844" i="1"/>
  <c r="F3844" i="1"/>
  <c r="G3843" i="1"/>
  <c r="F3843" i="1"/>
  <c r="G3842" i="1"/>
  <c r="F3842" i="1"/>
  <c r="G3841" i="1"/>
  <c r="F3841" i="1"/>
  <c r="G3840" i="1"/>
  <c r="F3840" i="1"/>
  <c r="G3839" i="1"/>
  <c r="F3839" i="1"/>
  <c r="G3838" i="1"/>
  <c r="F3838" i="1"/>
  <c r="G3837" i="1"/>
  <c r="F3837" i="1"/>
  <c r="G3836" i="1"/>
  <c r="F3836" i="1"/>
  <c r="G3835" i="1"/>
  <c r="F3835" i="1"/>
  <c r="G3834" i="1"/>
  <c r="F3834" i="1"/>
  <c r="G3833" i="1"/>
  <c r="F3833" i="1"/>
  <c r="G3832" i="1"/>
  <c r="F3832" i="1"/>
  <c r="G3831" i="1"/>
  <c r="F3831" i="1"/>
  <c r="G3830" i="1"/>
  <c r="F3830" i="1"/>
  <c r="G3829" i="1"/>
  <c r="F3829" i="1"/>
  <c r="G3828" i="1"/>
  <c r="F3828" i="1"/>
  <c r="G3827" i="1"/>
  <c r="F3827" i="1"/>
  <c r="G3826" i="1"/>
  <c r="F3826" i="1"/>
  <c r="G3825" i="1"/>
  <c r="F3825" i="1"/>
  <c r="G3824" i="1"/>
  <c r="F3824" i="1"/>
  <c r="G3823" i="1"/>
  <c r="F3823" i="1"/>
  <c r="G3822" i="1"/>
  <c r="F3822" i="1"/>
  <c r="G3821" i="1"/>
  <c r="F3821" i="1"/>
  <c r="G3820" i="1"/>
  <c r="F3820" i="1"/>
  <c r="G3819" i="1"/>
  <c r="F3819" i="1"/>
  <c r="G3818" i="1"/>
  <c r="F3818" i="1"/>
  <c r="G3817" i="1"/>
  <c r="F3817" i="1"/>
  <c r="G3816" i="1"/>
  <c r="F3816" i="1"/>
  <c r="G3815" i="1"/>
  <c r="F3815" i="1"/>
  <c r="G3814" i="1"/>
  <c r="F3814" i="1"/>
  <c r="G3813" i="1"/>
  <c r="F3813" i="1"/>
  <c r="G3812" i="1"/>
  <c r="F3812" i="1"/>
  <c r="G3811" i="1"/>
  <c r="F3811" i="1"/>
  <c r="G3810" i="1"/>
  <c r="F3810" i="1"/>
  <c r="G3809" i="1"/>
  <c r="F3809" i="1"/>
  <c r="G3808" i="1"/>
  <c r="F3808" i="1"/>
  <c r="G3807" i="1"/>
  <c r="F3807" i="1"/>
  <c r="G3806" i="1"/>
  <c r="F3806" i="1"/>
  <c r="G3805" i="1"/>
  <c r="F3805" i="1"/>
  <c r="G3804" i="1"/>
  <c r="F3804" i="1"/>
  <c r="G3803" i="1"/>
  <c r="F3803" i="1"/>
  <c r="G3802" i="1"/>
  <c r="F3802" i="1"/>
  <c r="G3801" i="1"/>
  <c r="F3801" i="1"/>
  <c r="G3800" i="1"/>
  <c r="F3800" i="1"/>
  <c r="G3799" i="1"/>
  <c r="F3799" i="1"/>
  <c r="G3798" i="1"/>
  <c r="F3798" i="1"/>
  <c r="G3797" i="1"/>
  <c r="F3797" i="1"/>
  <c r="G3796" i="1"/>
  <c r="F3796" i="1"/>
  <c r="G3795" i="1"/>
  <c r="F3795" i="1"/>
  <c r="G3794" i="1"/>
  <c r="F3794" i="1"/>
  <c r="G3793" i="1"/>
  <c r="F3793" i="1"/>
  <c r="G3792" i="1"/>
  <c r="F3792" i="1"/>
  <c r="G3791" i="1"/>
  <c r="F3791" i="1"/>
  <c r="G3790" i="1"/>
  <c r="F3790" i="1"/>
  <c r="G3789" i="1"/>
  <c r="F3789" i="1"/>
  <c r="G3788" i="1"/>
  <c r="F3788" i="1"/>
  <c r="G3787" i="1"/>
  <c r="F3787" i="1"/>
  <c r="G3786" i="1"/>
  <c r="F3786" i="1"/>
  <c r="G3785" i="1"/>
  <c r="F3785" i="1"/>
  <c r="G3784" i="1"/>
  <c r="F3784" i="1"/>
  <c r="G3783" i="1"/>
  <c r="F3783" i="1"/>
  <c r="G3782" i="1"/>
  <c r="F3782" i="1"/>
  <c r="G3781" i="1"/>
  <c r="F3781" i="1"/>
  <c r="G3780" i="1"/>
  <c r="F3780" i="1"/>
  <c r="G3779" i="1"/>
  <c r="F3779" i="1"/>
  <c r="G3778" i="1"/>
  <c r="F3778" i="1"/>
  <c r="G3777" i="1"/>
  <c r="F3777" i="1"/>
  <c r="G3776" i="1"/>
  <c r="F3776" i="1"/>
  <c r="G3775" i="1"/>
  <c r="F3775" i="1"/>
  <c r="G3774" i="1"/>
  <c r="F3774" i="1"/>
  <c r="G3773" i="1"/>
  <c r="F3773" i="1"/>
  <c r="G3772" i="1"/>
  <c r="F3772" i="1"/>
  <c r="G3771" i="1"/>
  <c r="F3771" i="1"/>
  <c r="G3770" i="1"/>
  <c r="F3770" i="1"/>
  <c r="G3769" i="1"/>
  <c r="F3769" i="1"/>
  <c r="G3768" i="1"/>
  <c r="F3768" i="1"/>
  <c r="G3767" i="1"/>
  <c r="F3767" i="1"/>
  <c r="G3766" i="1"/>
  <c r="F3766" i="1"/>
  <c r="G3765" i="1"/>
  <c r="F3765" i="1"/>
  <c r="G3764" i="1"/>
  <c r="F3764" i="1"/>
  <c r="G3763" i="1"/>
  <c r="F3763" i="1"/>
  <c r="G3762" i="1"/>
  <c r="F3762" i="1"/>
  <c r="G3761" i="1"/>
  <c r="F3761" i="1"/>
  <c r="G3760" i="1"/>
  <c r="F3760" i="1"/>
  <c r="G3759" i="1"/>
  <c r="F3759" i="1"/>
  <c r="G3758" i="1"/>
  <c r="F3758" i="1"/>
  <c r="G3757" i="1"/>
  <c r="F3757" i="1"/>
  <c r="G3756" i="1"/>
  <c r="F3756" i="1"/>
  <c r="G3755" i="1"/>
  <c r="F3755" i="1"/>
  <c r="G3754" i="1"/>
  <c r="F3754" i="1"/>
  <c r="G3753" i="1"/>
  <c r="F3753" i="1"/>
  <c r="G3752" i="1"/>
  <c r="F3752" i="1"/>
  <c r="G3751" i="1"/>
  <c r="F3751" i="1"/>
  <c r="G3750" i="1"/>
  <c r="F3750" i="1"/>
  <c r="G3749" i="1"/>
  <c r="F3749" i="1"/>
  <c r="G3748" i="1"/>
  <c r="F3748" i="1"/>
  <c r="G3747" i="1"/>
  <c r="F3747" i="1"/>
  <c r="G3746" i="1"/>
  <c r="F3746" i="1"/>
  <c r="G3745" i="1"/>
  <c r="F3745" i="1"/>
  <c r="G3744" i="1"/>
  <c r="F3744" i="1"/>
  <c r="G3743" i="1"/>
  <c r="F3743" i="1"/>
  <c r="G3742" i="1"/>
  <c r="F3742" i="1"/>
  <c r="G3741" i="1"/>
  <c r="F3741" i="1"/>
  <c r="G3740" i="1"/>
  <c r="F3740" i="1"/>
  <c r="G3739" i="1"/>
  <c r="F3739" i="1"/>
  <c r="G3738" i="1"/>
  <c r="F3738" i="1"/>
  <c r="G3737" i="1"/>
  <c r="F3737" i="1"/>
  <c r="G3736" i="1"/>
  <c r="F3736" i="1"/>
  <c r="G3735" i="1"/>
  <c r="F3735" i="1"/>
  <c r="G3734" i="1"/>
  <c r="F3734" i="1"/>
  <c r="G3733" i="1"/>
  <c r="F3733" i="1"/>
  <c r="G3732" i="1"/>
  <c r="F3732" i="1"/>
  <c r="G3731" i="1"/>
  <c r="F3731" i="1"/>
  <c r="G3730" i="1"/>
  <c r="F3730" i="1"/>
  <c r="G3729" i="1"/>
  <c r="F3729" i="1"/>
  <c r="G3728" i="1"/>
  <c r="F3728" i="1"/>
  <c r="G3727" i="1"/>
  <c r="F3727" i="1"/>
  <c r="G3726" i="1"/>
  <c r="F3726" i="1"/>
  <c r="G3725" i="1"/>
  <c r="F3725" i="1"/>
  <c r="G3724" i="1"/>
  <c r="F3724" i="1"/>
  <c r="G3723" i="1"/>
  <c r="F3723" i="1"/>
  <c r="G3722" i="1"/>
  <c r="F3722" i="1"/>
  <c r="G3721" i="1"/>
  <c r="F3721" i="1"/>
  <c r="G3720" i="1"/>
  <c r="F3720" i="1"/>
  <c r="G3719" i="1"/>
  <c r="F3719" i="1"/>
  <c r="G3718" i="1"/>
  <c r="F3718" i="1"/>
  <c r="G3717" i="1"/>
  <c r="F3717" i="1"/>
  <c r="G3716" i="1"/>
  <c r="F3716" i="1"/>
  <c r="G3715" i="1"/>
  <c r="F3715" i="1"/>
  <c r="G3714" i="1"/>
  <c r="F3714" i="1"/>
  <c r="G3713" i="1"/>
  <c r="F3713" i="1"/>
  <c r="G3712" i="1"/>
  <c r="F3712" i="1"/>
  <c r="G3711" i="1"/>
  <c r="F3711" i="1"/>
  <c r="G3710" i="1"/>
  <c r="F3710" i="1"/>
  <c r="G3709" i="1"/>
  <c r="F3709" i="1"/>
  <c r="G3708" i="1"/>
  <c r="F3708" i="1"/>
  <c r="G3707" i="1"/>
  <c r="F3707" i="1"/>
  <c r="G3706" i="1"/>
  <c r="F3706" i="1"/>
  <c r="G3705" i="1"/>
  <c r="F3705" i="1"/>
  <c r="G3704" i="1"/>
  <c r="F3704" i="1"/>
  <c r="G3703" i="1"/>
  <c r="F3703" i="1"/>
  <c r="G3702" i="1"/>
  <c r="F3702" i="1"/>
  <c r="G3701" i="1"/>
  <c r="F3701" i="1"/>
  <c r="G3700" i="1"/>
  <c r="F3700" i="1"/>
  <c r="G3699" i="1"/>
  <c r="F3699" i="1"/>
  <c r="G3698" i="1"/>
  <c r="F3698" i="1"/>
  <c r="G3697" i="1"/>
  <c r="F3697" i="1"/>
  <c r="G3696" i="1"/>
  <c r="F3696" i="1"/>
  <c r="G3695" i="1"/>
  <c r="F3695" i="1"/>
  <c r="G3694" i="1"/>
  <c r="F3694" i="1"/>
  <c r="G3693" i="1"/>
  <c r="F3693" i="1"/>
  <c r="G3692" i="1"/>
  <c r="F3692" i="1"/>
  <c r="G3691" i="1"/>
  <c r="F3691" i="1"/>
  <c r="G3690" i="1"/>
  <c r="F3690" i="1"/>
  <c r="G3689" i="1"/>
  <c r="F3689" i="1"/>
  <c r="G3688" i="1"/>
  <c r="F3688" i="1"/>
  <c r="G3687" i="1"/>
  <c r="F3687" i="1"/>
  <c r="G3686" i="1"/>
  <c r="F3686" i="1"/>
  <c r="G3685" i="1"/>
  <c r="F3685" i="1"/>
  <c r="G3684" i="1"/>
  <c r="F3684" i="1"/>
  <c r="G3683" i="1"/>
  <c r="F3683" i="1"/>
  <c r="G3682" i="1"/>
  <c r="F3682" i="1"/>
  <c r="G3681" i="1"/>
  <c r="F3681" i="1"/>
  <c r="G3680" i="1"/>
  <c r="F3680" i="1"/>
  <c r="G3679" i="1"/>
  <c r="F3679" i="1"/>
  <c r="G3678" i="1"/>
  <c r="F3678" i="1"/>
  <c r="G3677" i="1"/>
  <c r="F3677" i="1"/>
  <c r="G3676" i="1"/>
  <c r="F3676" i="1"/>
  <c r="G3675" i="1"/>
  <c r="F3675" i="1"/>
  <c r="G3674" i="1"/>
  <c r="F3674" i="1"/>
  <c r="G3673" i="1"/>
  <c r="F3673" i="1"/>
  <c r="G3672" i="1"/>
  <c r="F3672" i="1"/>
  <c r="G3671" i="1"/>
  <c r="F3671" i="1"/>
  <c r="G3670" i="1"/>
  <c r="F3670" i="1"/>
  <c r="G3669" i="1"/>
  <c r="F3669" i="1"/>
  <c r="G3668" i="1"/>
  <c r="F3668" i="1"/>
  <c r="G3667" i="1"/>
  <c r="F3667" i="1"/>
  <c r="G3666" i="1"/>
  <c r="F3666" i="1"/>
  <c r="G3665" i="1"/>
  <c r="F3665" i="1"/>
  <c r="G3664" i="1"/>
  <c r="F3664" i="1"/>
  <c r="G3663" i="1"/>
  <c r="F3663" i="1"/>
  <c r="G3662" i="1"/>
  <c r="F3662" i="1"/>
  <c r="G3661" i="1"/>
  <c r="F3661" i="1"/>
  <c r="G3660" i="1"/>
  <c r="F3660" i="1"/>
  <c r="G3659" i="1"/>
  <c r="F3659" i="1"/>
  <c r="G3658" i="1"/>
  <c r="F3658" i="1"/>
  <c r="G3657" i="1"/>
  <c r="F3657" i="1"/>
  <c r="G3656" i="1"/>
  <c r="F3656" i="1"/>
  <c r="G3655" i="1"/>
  <c r="F3655" i="1"/>
  <c r="G3654" i="1"/>
  <c r="F3654" i="1"/>
  <c r="G3653" i="1"/>
  <c r="F3653" i="1"/>
  <c r="G3652" i="1"/>
  <c r="F3652" i="1"/>
  <c r="G3651" i="1"/>
  <c r="F3651" i="1"/>
  <c r="G3650" i="1"/>
  <c r="F3650" i="1"/>
  <c r="G3649" i="1"/>
  <c r="F3649" i="1"/>
  <c r="G3648" i="1"/>
  <c r="F3648" i="1"/>
  <c r="G3647" i="1"/>
  <c r="F3647" i="1"/>
  <c r="G3646" i="1"/>
  <c r="F3646" i="1"/>
  <c r="G3645" i="1"/>
  <c r="F3645" i="1"/>
  <c r="G3644" i="1"/>
  <c r="F3644" i="1"/>
  <c r="G3643" i="1"/>
  <c r="F3643" i="1"/>
  <c r="G3642" i="1"/>
  <c r="F3642" i="1"/>
  <c r="G3641" i="1"/>
  <c r="F3641" i="1"/>
  <c r="G3640" i="1"/>
  <c r="F3640" i="1"/>
  <c r="G3639" i="1"/>
  <c r="F3639" i="1"/>
  <c r="G3638" i="1"/>
  <c r="F3638" i="1"/>
  <c r="G3637" i="1"/>
  <c r="F3637" i="1"/>
  <c r="G3636" i="1"/>
  <c r="F3636" i="1"/>
  <c r="G3635" i="1"/>
  <c r="F3635" i="1"/>
  <c r="G3634" i="1"/>
  <c r="F3634" i="1"/>
  <c r="G3633" i="1"/>
  <c r="F3633" i="1"/>
  <c r="G3632" i="1"/>
  <c r="F3632" i="1"/>
  <c r="G3631" i="1"/>
  <c r="F3631" i="1"/>
  <c r="G3630" i="1"/>
  <c r="F3630" i="1"/>
  <c r="G3629" i="1"/>
  <c r="F3629" i="1"/>
  <c r="G3628" i="1"/>
  <c r="F3628" i="1"/>
  <c r="G3627" i="1"/>
  <c r="F3627" i="1"/>
  <c r="G3626" i="1"/>
  <c r="F3626" i="1"/>
  <c r="G3625" i="1"/>
  <c r="F3625" i="1"/>
  <c r="G3624" i="1"/>
  <c r="F3624" i="1"/>
  <c r="G3623" i="1"/>
  <c r="F3623" i="1"/>
  <c r="G3622" i="1"/>
  <c r="F3622" i="1"/>
  <c r="G3621" i="1"/>
  <c r="F3621" i="1"/>
  <c r="G3620" i="1"/>
  <c r="F3620" i="1"/>
  <c r="G3619" i="1"/>
  <c r="F3619" i="1"/>
  <c r="G3618" i="1"/>
  <c r="F3618" i="1"/>
  <c r="G3617" i="1"/>
  <c r="F3617" i="1"/>
  <c r="G3616" i="1"/>
  <c r="F3616" i="1"/>
  <c r="G3615" i="1"/>
  <c r="F3615" i="1"/>
  <c r="G3614" i="1"/>
  <c r="F3614" i="1"/>
  <c r="G3613" i="1"/>
  <c r="F3613" i="1"/>
  <c r="G3612" i="1"/>
  <c r="F3612" i="1"/>
  <c r="G3611" i="1"/>
  <c r="F3611" i="1"/>
  <c r="G3610" i="1"/>
  <c r="F3610" i="1"/>
  <c r="G3609" i="1"/>
  <c r="F3609" i="1"/>
  <c r="G3608" i="1"/>
  <c r="F3608" i="1"/>
  <c r="G3607" i="1"/>
  <c r="F3607" i="1"/>
  <c r="G3606" i="1"/>
  <c r="F3606" i="1"/>
  <c r="G3605" i="1"/>
  <c r="F3605" i="1"/>
  <c r="G3604" i="1"/>
  <c r="F3604" i="1"/>
  <c r="G3603" i="1"/>
  <c r="F3603" i="1"/>
  <c r="G3602" i="1"/>
  <c r="F3602" i="1"/>
  <c r="G3601" i="1"/>
  <c r="F3601" i="1"/>
  <c r="G3600" i="1"/>
  <c r="F3600" i="1"/>
  <c r="G3599" i="1"/>
  <c r="F3599" i="1"/>
  <c r="G3598" i="1"/>
  <c r="F3598" i="1"/>
  <c r="G3597" i="1"/>
  <c r="F3597" i="1"/>
  <c r="G3596" i="1"/>
  <c r="F3596" i="1"/>
  <c r="G3595" i="1"/>
  <c r="F3595" i="1"/>
  <c r="G3594" i="1"/>
  <c r="F3594" i="1"/>
  <c r="G3593" i="1"/>
  <c r="F3593" i="1"/>
  <c r="G3592" i="1"/>
  <c r="F3592" i="1"/>
  <c r="G3591" i="1"/>
  <c r="F3591" i="1"/>
  <c r="G3590" i="1"/>
  <c r="F3590" i="1"/>
  <c r="G3589" i="1"/>
  <c r="F3589" i="1"/>
  <c r="G3588" i="1"/>
  <c r="F3588" i="1"/>
  <c r="G3587" i="1"/>
  <c r="F3587" i="1"/>
  <c r="G3586" i="1"/>
  <c r="F3586" i="1"/>
  <c r="G3585" i="1"/>
  <c r="F3585" i="1"/>
  <c r="G3584" i="1"/>
  <c r="F3584" i="1"/>
  <c r="G3583" i="1"/>
  <c r="F3583" i="1"/>
  <c r="G3582" i="1"/>
  <c r="F3582" i="1"/>
  <c r="G3581" i="1"/>
  <c r="F3581" i="1"/>
  <c r="G3580" i="1"/>
  <c r="F3580" i="1"/>
  <c r="G3579" i="1"/>
  <c r="F3579" i="1"/>
  <c r="G3578" i="1"/>
  <c r="F3578" i="1"/>
  <c r="G3577" i="1"/>
  <c r="F3577" i="1"/>
  <c r="G3576" i="1"/>
  <c r="F3576" i="1"/>
  <c r="G3575" i="1"/>
  <c r="F3575" i="1"/>
  <c r="G3574" i="1"/>
  <c r="F3574" i="1"/>
  <c r="G3573" i="1"/>
  <c r="F3573" i="1"/>
  <c r="G3572" i="1"/>
  <c r="F3572" i="1"/>
  <c r="G3571" i="1"/>
  <c r="F3571" i="1"/>
  <c r="G3570" i="1"/>
  <c r="F3570" i="1"/>
  <c r="G3569" i="1"/>
  <c r="F3569" i="1"/>
  <c r="G3568" i="1"/>
  <c r="F3568" i="1"/>
  <c r="G3567" i="1"/>
  <c r="F3567" i="1"/>
  <c r="G3566" i="1"/>
  <c r="F3566" i="1"/>
  <c r="G3565" i="1"/>
  <c r="F3565" i="1"/>
  <c r="G3564" i="1"/>
  <c r="F3564" i="1"/>
  <c r="G3563" i="1"/>
  <c r="F3563" i="1"/>
  <c r="G3562" i="1"/>
  <c r="F3562" i="1"/>
  <c r="G3561" i="1"/>
  <c r="F3561" i="1"/>
  <c r="G3560" i="1"/>
  <c r="F3560" i="1"/>
  <c r="G3559" i="1"/>
  <c r="F3559" i="1"/>
  <c r="G3558" i="1"/>
  <c r="F3558" i="1"/>
  <c r="G3557" i="1"/>
  <c r="F3557" i="1"/>
  <c r="G3556" i="1"/>
  <c r="F3556" i="1"/>
  <c r="G3555" i="1"/>
  <c r="F3555" i="1"/>
  <c r="G3554" i="1"/>
  <c r="F3554" i="1"/>
  <c r="G3553" i="1"/>
  <c r="F3553" i="1"/>
  <c r="G3552" i="1"/>
  <c r="F3552" i="1"/>
  <c r="G3551" i="1"/>
  <c r="F3551" i="1"/>
  <c r="G3550" i="1"/>
  <c r="F3550" i="1"/>
  <c r="G3549" i="1"/>
  <c r="F3549" i="1"/>
  <c r="G3548" i="1"/>
  <c r="F3548" i="1"/>
  <c r="G3547" i="1"/>
  <c r="F3547" i="1"/>
  <c r="G3546" i="1"/>
  <c r="F3546" i="1"/>
  <c r="G3545" i="1"/>
  <c r="F3545" i="1"/>
  <c r="G3544" i="1"/>
  <c r="F3544" i="1"/>
  <c r="G3543" i="1"/>
  <c r="F3543" i="1"/>
  <c r="G3542" i="1"/>
  <c r="F3542" i="1"/>
  <c r="G3541" i="1"/>
  <c r="F3541" i="1"/>
  <c r="G3540" i="1"/>
  <c r="F3540" i="1"/>
  <c r="G3539" i="1"/>
  <c r="F3539" i="1"/>
  <c r="G3538" i="1"/>
  <c r="F3538" i="1"/>
  <c r="G3537" i="1"/>
  <c r="F3537" i="1"/>
  <c r="G3536" i="1"/>
  <c r="F3536" i="1"/>
  <c r="G3535" i="1"/>
  <c r="F3535" i="1"/>
  <c r="G3534" i="1"/>
  <c r="F3534" i="1"/>
  <c r="G3533" i="1"/>
  <c r="F3533" i="1"/>
  <c r="G3532" i="1"/>
  <c r="F3532" i="1"/>
  <c r="G3531" i="1"/>
  <c r="F3531" i="1"/>
  <c r="G3530" i="1"/>
  <c r="F3530" i="1"/>
  <c r="G3529" i="1"/>
  <c r="F3529" i="1"/>
  <c r="G3528" i="1"/>
  <c r="F3528" i="1"/>
  <c r="G3527" i="1"/>
  <c r="F3527" i="1"/>
  <c r="G3526" i="1"/>
  <c r="F3526" i="1"/>
  <c r="G3525" i="1"/>
  <c r="F3525" i="1"/>
  <c r="G3524" i="1"/>
  <c r="F3524" i="1"/>
  <c r="G3523" i="1"/>
  <c r="F3523" i="1"/>
  <c r="G3522" i="1"/>
  <c r="F3522" i="1"/>
  <c r="G3521" i="1"/>
  <c r="F3521" i="1"/>
  <c r="G3520" i="1"/>
  <c r="F3520" i="1"/>
  <c r="G3519" i="1"/>
  <c r="F3519" i="1"/>
  <c r="G3518" i="1"/>
  <c r="F3518" i="1"/>
  <c r="G3517" i="1"/>
  <c r="F3517" i="1"/>
  <c r="G3516" i="1"/>
  <c r="F3516" i="1"/>
  <c r="G3515" i="1"/>
  <c r="F3515" i="1"/>
  <c r="G3514" i="1"/>
  <c r="F3514" i="1"/>
  <c r="G3513" i="1"/>
  <c r="F3513" i="1"/>
  <c r="G3512" i="1"/>
  <c r="F3512" i="1"/>
  <c r="G3511" i="1"/>
  <c r="F3511" i="1"/>
  <c r="G3510" i="1"/>
  <c r="F3510" i="1"/>
  <c r="G3509" i="1"/>
  <c r="F3509" i="1"/>
  <c r="G3508" i="1"/>
  <c r="F3508" i="1"/>
  <c r="G3507" i="1"/>
  <c r="F3507" i="1"/>
  <c r="G3506" i="1"/>
  <c r="F3506" i="1"/>
  <c r="G3505" i="1"/>
  <c r="F3505" i="1"/>
  <c r="G3504" i="1"/>
  <c r="F3504" i="1"/>
  <c r="G3503" i="1"/>
  <c r="F3503" i="1"/>
  <c r="G3502" i="1"/>
  <c r="F3502" i="1"/>
  <c r="G3501" i="1"/>
  <c r="F3501" i="1"/>
  <c r="G3500" i="1"/>
  <c r="F3500" i="1"/>
  <c r="G3499" i="1"/>
  <c r="F3499" i="1"/>
  <c r="G3498" i="1"/>
  <c r="F3498" i="1"/>
  <c r="G3497" i="1"/>
  <c r="F3497" i="1"/>
  <c r="G3496" i="1"/>
  <c r="F3496" i="1"/>
  <c r="G3495" i="1"/>
  <c r="F3495" i="1"/>
  <c r="G3494" i="1"/>
  <c r="F3494" i="1"/>
  <c r="G3493" i="1"/>
  <c r="F3493" i="1"/>
  <c r="G3492" i="1"/>
  <c r="F3492" i="1"/>
  <c r="G3491" i="1"/>
  <c r="F3491" i="1"/>
  <c r="G3490" i="1"/>
  <c r="F3490" i="1"/>
  <c r="G3489" i="1"/>
  <c r="F3489" i="1"/>
  <c r="G3488" i="1"/>
  <c r="F3488" i="1"/>
  <c r="G3487" i="1"/>
  <c r="F3487" i="1"/>
  <c r="G3486" i="1"/>
  <c r="F3486" i="1"/>
  <c r="G3485" i="1"/>
  <c r="F3485" i="1"/>
  <c r="G3484" i="1"/>
  <c r="F3484" i="1"/>
  <c r="G3483" i="1"/>
  <c r="F3483" i="1"/>
  <c r="G3482" i="1"/>
  <c r="F3482" i="1"/>
  <c r="G3481" i="1"/>
  <c r="F3481" i="1"/>
  <c r="G3480" i="1"/>
  <c r="F3480" i="1"/>
  <c r="G3479" i="1"/>
  <c r="F3479" i="1"/>
  <c r="G3478" i="1"/>
  <c r="F3478" i="1"/>
  <c r="G3477" i="1"/>
  <c r="F3477" i="1"/>
  <c r="G3476" i="1"/>
  <c r="F3476" i="1"/>
  <c r="G3475" i="1"/>
  <c r="F3475" i="1"/>
  <c r="G3474" i="1"/>
  <c r="F3474" i="1"/>
  <c r="G3473" i="1"/>
  <c r="F3473" i="1"/>
  <c r="G3472" i="1"/>
  <c r="F3472" i="1"/>
  <c r="G3471" i="1"/>
  <c r="F3471" i="1"/>
  <c r="G3470" i="1"/>
  <c r="F3470" i="1"/>
  <c r="G3469" i="1"/>
  <c r="F3469" i="1"/>
  <c r="G3468" i="1"/>
  <c r="F3468" i="1"/>
  <c r="G3467" i="1"/>
  <c r="F3467" i="1"/>
  <c r="G3466" i="1"/>
  <c r="F3466" i="1"/>
  <c r="G3465" i="1"/>
  <c r="F3465" i="1"/>
  <c r="G3464" i="1"/>
  <c r="F3464" i="1"/>
  <c r="G3463" i="1"/>
  <c r="F3463" i="1"/>
  <c r="G3462" i="1"/>
  <c r="F3462" i="1"/>
  <c r="G3461" i="1"/>
  <c r="F3461" i="1"/>
  <c r="G3460" i="1"/>
  <c r="F3460" i="1"/>
  <c r="G3459" i="1"/>
  <c r="F3459" i="1"/>
  <c r="G3458" i="1"/>
  <c r="F3458" i="1"/>
  <c r="G3457" i="1"/>
  <c r="F3457" i="1"/>
  <c r="G3456" i="1"/>
  <c r="F3456" i="1"/>
  <c r="G3455" i="1"/>
  <c r="F3455" i="1"/>
  <c r="G3454" i="1"/>
  <c r="F3454" i="1"/>
  <c r="G3453" i="1"/>
  <c r="F3453" i="1"/>
  <c r="G3452" i="1"/>
  <c r="F3452" i="1"/>
  <c r="G3451" i="1"/>
  <c r="F3451" i="1"/>
  <c r="G3450" i="1"/>
  <c r="F3450" i="1"/>
  <c r="G3449" i="1"/>
  <c r="F3449" i="1"/>
  <c r="G3448" i="1"/>
  <c r="F3448" i="1"/>
  <c r="G3447" i="1"/>
  <c r="F3447" i="1"/>
  <c r="G3446" i="1"/>
  <c r="F3446" i="1"/>
  <c r="G3445" i="1"/>
  <c r="F3445" i="1"/>
  <c r="G3444" i="1"/>
  <c r="F3444" i="1"/>
  <c r="G3443" i="1"/>
  <c r="F3443" i="1"/>
  <c r="G3442" i="1"/>
  <c r="F3442" i="1"/>
  <c r="G3441" i="1"/>
  <c r="F3441" i="1"/>
  <c r="G3440" i="1"/>
  <c r="F3440" i="1"/>
  <c r="G3439" i="1"/>
  <c r="F3439" i="1"/>
  <c r="G3438" i="1"/>
  <c r="F3438" i="1"/>
  <c r="G3437" i="1"/>
  <c r="F3437" i="1"/>
  <c r="G3436" i="1"/>
  <c r="F3436" i="1"/>
  <c r="G3435" i="1"/>
  <c r="F3435" i="1"/>
  <c r="G3434" i="1"/>
  <c r="F3434" i="1"/>
  <c r="G3433" i="1"/>
  <c r="F3433" i="1"/>
  <c r="G3432" i="1"/>
  <c r="F3432" i="1"/>
  <c r="G3431" i="1"/>
  <c r="F3431" i="1"/>
  <c r="G3430" i="1"/>
  <c r="F3430" i="1"/>
  <c r="G3429" i="1"/>
  <c r="F3429" i="1"/>
  <c r="G3428" i="1"/>
  <c r="F3428" i="1"/>
  <c r="G3427" i="1"/>
  <c r="F3427" i="1"/>
  <c r="G3426" i="1"/>
  <c r="F3426" i="1"/>
  <c r="G3425" i="1"/>
  <c r="F3425" i="1"/>
  <c r="G3424" i="1"/>
  <c r="F3424" i="1"/>
  <c r="G3423" i="1"/>
  <c r="F3423" i="1"/>
  <c r="G3422" i="1"/>
  <c r="F3422" i="1"/>
  <c r="G3421" i="1"/>
  <c r="F3421" i="1"/>
  <c r="G3420" i="1"/>
  <c r="F3420" i="1"/>
  <c r="G3419" i="1"/>
  <c r="F3419" i="1"/>
  <c r="G3418" i="1"/>
  <c r="F3418" i="1"/>
  <c r="G3417" i="1"/>
  <c r="F3417" i="1"/>
  <c r="G3416" i="1"/>
  <c r="F3416" i="1"/>
  <c r="G3415" i="1"/>
  <c r="F3415" i="1"/>
  <c r="G3414" i="1"/>
  <c r="F3414" i="1"/>
  <c r="G3413" i="1"/>
  <c r="F3413" i="1"/>
  <c r="G3412" i="1"/>
  <c r="F3412" i="1"/>
  <c r="G3411" i="1"/>
  <c r="F3411" i="1"/>
  <c r="G3410" i="1"/>
  <c r="F3410" i="1"/>
  <c r="G3409" i="1"/>
  <c r="F3409" i="1"/>
  <c r="G3408" i="1"/>
  <c r="F3408" i="1"/>
  <c r="G3407" i="1"/>
  <c r="F3407" i="1"/>
  <c r="G3406" i="1"/>
  <c r="F3406" i="1"/>
  <c r="G3405" i="1"/>
  <c r="F3405" i="1"/>
  <c r="G3404" i="1"/>
  <c r="F3404" i="1"/>
  <c r="G3403" i="1"/>
  <c r="F3403" i="1"/>
  <c r="G3402" i="1"/>
  <c r="F3402" i="1"/>
  <c r="G3401" i="1"/>
  <c r="F3401" i="1"/>
  <c r="G3400" i="1"/>
  <c r="F3400" i="1"/>
  <c r="G3399" i="1"/>
  <c r="F3399" i="1"/>
  <c r="G3398" i="1"/>
  <c r="F3398" i="1"/>
  <c r="G3397" i="1"/>
  <c r="F3397" i="1"/>
  <c r="G3396" i="1"/>
  <c r="F3396" i="1"/>
  <c r="G3395" i="1"/>
  <c r="F3395" i="1"/>
  <c r="G3394" i="1"/>
  <c r="F3394" i="1"/>
  <c r="G3393" i="1"/>
  <c r="F3393" i="1"/>
  <c r="G3392" i="1"/>
  <c r="F3392" i="1"/>
  <c r="G3391" i="1"/>
  <c r="F3391" i="1"/>
  <c r="G3390" i="1"/>
  <c r="F3390" i="1"/>
  <c r="G3389" i="1"/>
  <c r="F3389" i="1"/>
  <c r="G3388" i="1"/>
  <c r="F3388" i="1"/>
  <c r="G3387" i="1"/>
  <c r="F3387" i="1"/>
  <c r="G3386" i="1"/>
  <c r="F3386" i="1"/>
  <c r="G3385" i="1"/>
  <c r="F3385" i="1"/>
  <c r="G3384" i="1"/>
  <c r="F3384" i="1"/>
  <c r="G3383" i="1"/>
  <c r="F3383" i="1"/>
  <c r="G3382" i="1"/>
  <c r="F3382" i="1"/>
  <c r="G3381" i="1"/>
  <c r="F3381" i="1"/>
  <c r="G3380" i="1"/>
  <c r="F3380" i="1"/>
  <c r="G3379" i="1"/>
  <c r="F3379" i="1"/>
  <c r="G3378" i="1"/>
  <c r="F3378" i="1"/>
  <c r="G3377" i="1"/>
  <c r="F3377" i="1"/>
  <c r="G3376" i="1"/>
  <c r="F3376" i="1"/>
  <c r="G3375" i="1"/>
  <c r="F3375" i="1"/>
  <c r="G3374" i="1"/>
  <c r="F3374" i="1"/>
  <c r="G3373" i="1"/>
  <c r="F3373" i="1"/>
  <c r="G3372" i="1"/>
  <c r="F3372" i="1"/>
  <c r="G3371" i="1"/>
  <c r="F3371" i="1"/>
  <c r="G3370" i="1"/>
  <c r="F3370" i="1"/>
  <c r="G3369" i="1"/>
  <c r="F3369" i="1"/>
  <c r="G3368" i="1"/>
  <c r="F3368" i="1"/>
  <c r="G3367" i="1"/>
  <c r="F3367" i="1"/>
  <c r="G3366" i="1"/>
  <c r="F3366" i="1"/>
  <c r="G3365" i="1"/>
  <c r="F3365" i="1"/>
  <c r="G3364" i="1"/>
  <c r="F3364" i="1"/>
  <c r="G3363" i="1"/>
  <c r="F3363" i="1"/>
  <c r="G3362" i="1"/>
  <c r="F3362" i="1"/>
  <c r="G3361" i="1"/>
  <c r="F3361" i="1"/>
  <c r="G3360" i="1"/>
  <c r="F3360" i="1"/>
  <c r="G3359" i="1"/>
  <c r="F3359" i="1"/>
  <c r="G3358" i="1"/>
  <c r="F3358" i="1"/>
  <c r="G3357" i="1"/>
  <c r="F3357" i="1"/>
  <c r="G3356" i="1"/>
  <c r="F3356" i="1"/>
  <c r="G3355" i="1"/>
  <c r="F3355" i="1"/>
  <c r="G3354" i="1"/>
  <c r="F3354" i="1"/>
  <c r="G3353" i="1"/>
  <c r="F3353" i="1"/>
  <c r="G3352" i="1"/>
  <c r="F3352" i="1"/>
  <c r="G3351" i="1"/>
  <c r="F3351" i="1"/>
  <c r="G3350" i="1"/>
  <c r="F3350" i="1"/>
  <c r="G3349" i="1"/>
  <c r="F3349" i="1"/>
  <c r="G3348" i="1"/>
  <c r="F3348" i="1"/>
  <c r="G3347" i="1"/>
  <c r="F3347" i="1"/>
  <c r="G3346" i="1"/>
  <c r="F3346" i="1"/>
  <c r="G3345" i="1"/>
  <c r="F3345" i="1"/>
  <c r="G3344" i="1"/>
  <c r="F3344" i="1"/>
  <c r="G3343" i="1"/>
  <c r="F3343" i="1"/>
  <c r="G3342" i="1"/>
  <c r="F3342" i="1"/>
  <c r="G3341" i="1"/>
  <c r="F3341" i="1"/>
  <c r="G3340" i="1"/>
  <c r="F3340" i="1"/>
  <c r="G3339" i="1"/>
  <c r="F3339" i="1"/>
  <c r="G3338" i="1"/>
  <c r="F3338" i="1"/>
  <c r="G3337" i="1"/>
  <c r="F3337" i="1"/>
  <c r="G3336" i="1"/>
  <c r="F3336" i="1"/>
  <c r="G3335" i="1"/>
  <c r="F3335" i="1"/>
  <c r="G3334" i="1"/>
  <c r="F3334" i="1"/>
  <c r="G3333" i="1"/>
  <c r="F3333" i="1"/>
  <c r="G3332" i="1"/>
  <c r="F3332" i="1"/>
  <c r="G3331" i="1"/>
  <c r="F3331" i="1"/>
  <c r="G3330" i="1"/>
  <c r="F3330" i="1"/>
  <c r="G3329" i="1"/>
  <c r="F3329" i="1"/>
  <c r="G3328" i="1"/>
  <c r="F3328" i="1"/>
  <c r="G3327" i="1"/>
  <c r="F3327" i="1"/>
  <c r="G3326" i="1"/>
  <c r="F3326" i="1"/>
  <c r="G3325" i="1"/>
  <c r="F3325" i="1"/>
  <c r="G3324" i="1"/>
  <c r="F3324" i="1"/>
  <c r="G3323" i="1"/>
  <c r="F3323" i="1"/>
  <c r="G3322" i="1"/>
  <c r="F3322" i="1"/>
  <c r="G3321" i="1"/>
  <c r="F3321" i="1"/>
  <c r="G3320" i="1"/>
  <c r="F3320" i="1"/>
  <c r="G3319" i="1"/>
  <c r="F3319" i="1"/>
  <c r="G3318" i="1"/>
  <c r="F3318" i="1"/>
  <c r="G3317" i="1"/>
  <c r="F3317" i="1"/>
  <c r="G3316" i="1"/>
  <c r="F3316" i="1"/>
  <c r="G3315" i="1"/>
  <c r="F3315" i="1"/>
  <c r="G3314" i="1"/>
  <c r="F3314" i="1"/>
  <c r="G3313" i="1"/>
  <c r="F3313" i="1"/>
  <c r="G3312" i="1"/>
  <c r="F3312" i="1"/>
  <c r="G3311" i="1"/>
  <c r="F3311" i="1"/>
  <c r="G3310" i="1"/>
  <c r="F3310" i="1"/>
  <c r="G3309" i="1"/>
  <c r="F3309" i="1"/>
  <c r="G3308" i="1"/>
  <c r="F3308" i="1"/>
  <c r="G3307" i="1"/>
  <c r="F3307" i="1"/>
  <c r="G3306" i="1"/>
  <c r="F3306" i="1"/>
  <c r="G3305" i="1"/>
  <c r="F3305" i="1"/>
  <c r="G3304" i="1"/>
  <c r="F3304" i="1"/>
  <c r="G3303" i="1"/>
  <c r="F3303" i="1"/>
  <c r="G3302" i="1"/>
  <c r="F3302" i="1"/>
  <c r="G3301" i="1"/>
  <c r="F3301" i="1"/>
  <c r="G3300" i="1"/>
  <c r="F3300" i="1"/>
  <c r="G3299" i="1"/>
  <c r="F3299" i="1"/>
  <c r="G3298" i="1"/>
  <c r="F3298" i="1"/>
  <c r="G3297" i="1"/>
  <c r="F3297" i="1"/>
  <c r="G3296" i="1"/>
  <c r="F3296" i="1"/>
  <c r="G3295" i="1"/>
  <c r="F3295" i="1"/>
  <c r="G3294" i="1"/>
  <c r="F3294" i="1"/>
  <c r="G3293" i="1"/>
  <c r="F3293" i="1"/>
  <c r="G3292" i="1"/>
  <c r="F3292" i="1"/>
  <c r="G3291" i="1"/>
  <c r="F3291" i="1"/>
  <c r="G3290" i="1"/>
  <c r="F3290" i="1"/>
  <c r="G3289" i="1"/>
  <c r="F3289" i="1"/>
  <c r="G3288" i="1"/>
  <c r="F3288" i="1"/>
  <c r="G3287" i="1"/>
  <c r="F3287" i="1"/>
  <c r="G3286" i="1"/>
  <c r="F3286" i="1"/>
  <c r="G3285" i="1"/>
  <c r="F3285" i="1"/>
  <c r="G3284" i="1"/>
  <c r="F3284" i="1"/>
  <c r="G3283" i="1"/>
  <c r="F3283" i="1"/>
  <c r="G3282" i="1"/>
  <c r="F3282" i="1"/>
  <c r="G3281" i="1"/>
  <c r="F3281" i="1"/>
  <c r="G3280" i="1"/>
  <c r="F3280" i="1"/>
  <c r="G3279" i="1"/>
  <c r="F3279" i="1"/>
  <c r="G3278" i="1"/>
  <c r="F3278" i="1"/>
  <c r="G3277" i="1"/>
  <c r="F3277" i="1"/>
  <c r="G3276" i="1"/>
  <c r="F3276" i="1"/>
  <c r="G3275" i="1"/>
  <c r="F3275" i="1"/>
  <c r="G3274" i="1"/>
  <c r="F3274" i="1"/>
  <c r="G3273" i="1"/>
  <c r="F3273" i="1"/>
  <c r="G3272" i="1"/>
  <c r="F3272" i="1"/>
  <c r="G3271" i="1"/>
  <c r="F3271" i="1"/>
  <c r="G3270" i="1"/>
  <c r="F3270" i="1"/>
  <c r="G3269" i="1"/>
  <c r="F3269" i="1"/>
  <c r="G3268" i="1"/>
  <c r="F3268" i="1"/>
  <c r="G3267" i="1"/>
  <c r="F3267" i="1"/>
  <c r="G3266" i="1"/>
  <c r="F3266" i="1"/>
  <c r="G3265" i="1"/>
  <c r="F3265" i="1"/>
  <c r="G3264" i="1"/>
  <c r="F3264" i="1"/>
  <c r="G3263" i="1"/>
  <c r="F3263" i="1"/>
  <c r="G3262" i="1"/>
  <c r="F3262" i="1"/>
  <c r="G3261" i="1"/>
  <c r="F3261" i="1"/>
  <c r="G3260" i="1"/>
  <c r="F3260" i="1"/>
  <c r="G3259" i="1"/>
  <c r="F3259" i="1"/>
  <c r="G3258" i="1"/>
  <c r="F3258" i="1"/>
  <c r="G3257" i="1"/>
  <c r="F3257" i="1"/>
  <c r="G3256" i="1"/>
  <c r="F3256" i="1"/>
  <c r="G3255" i="1"/>
  <c r="F3255" i="1"/>
  <c r="G3254" i="1"/>
  <c r="F3254" i="1"/>
  <c r="G3253" i="1"/>
  <c r="F3253" i="1"/>
  <c r="G3252" i="1"/>
  <c r="F3252" i="1"/>
  <c r="G3251" i="1"/>
  <c r="F3251" i="1"/>
  <c r="G3250" i="1"/>
  <c r="F3250" i="1"/>
  <c r="G3249" i="1"/>
  <c r="F3249" i="1"/>
  <c r="G3248" i="1"/>
  <c r="F3248" i="1"/>
  <c r="G3247" i="1"/>
  <c r="F3247" i="1"/>
  <c r="G3246" i="1"/>
  <c r="F3246" i="1"/>
  <c r="G3245" i="1"/>
  <c r="F3245" i="1"/>
  <c r="G3244" i="1"/>
  <c r="F3244" i="1"/>
  <c r="G3243" i="1"/>
  <c r="F3243" i="1"/>
  <c r="G3242" i="1"/>
  <c r="F3242" i="1"/>
  <c r="G3241" i="1"/>
  <c r="F3241" i="1"/>
  <c r="G3240" i="1"/>
  <c r="F3240" i="1"/>
  <c r="G3239" i="1"/>
  <c r="F3239" i="1"/>
  <c r="G3238" i="1"/>
  <c r="F3238" i="1"/>
  <c r="G3237" i="1"/>
  <c r="F3237" i="1"/>
  <c r="G3236" i="1"/>
  <c r="F3236" i="1"/>
  <c r="G3235" i="1"/>
  <c r="F3235" i="1"/>
  <c r="G3234" i="1"/>
  <c r="F3234" i="1"/>
  <c r="G3233" i="1"/>
  <c r="F3233" i="1"/>
  <c r="G3232" i="1"/>
  <c r="F3232" i="1"/>
  <c r="G3231" i="1"/>
  <c r="F3231" i="1"/>
  <c r="G3230" i="1"/>
  <c r="F3230" i="1"/>
  <c r="G3229" i="1"/>
  <c r="F3229" i="1"/>
  <c r="G3228" i="1"/>
  <c r="F3228" i="1"/>
  <c r="G3227" i="1"/>
  <c r="F3227" i="1"/>
  <c r="G3226" i="1"/>
  <c r="F3226" i="1"/>
  <c r="G3225" i="1"/>
  <c r="F3225" i="1"/>
  <c r="G3224" i="1"/>
  <c r="F3224" i="1"/>
  <c r="G3223" i="1"/>
  <c r="F3223" i="1"/>
  <c r="G3222" i="1"/>
  <c r="F3222" i="1"/>
  <c r="G3221" i="1"/>
  <c r="F3221" i="1"/>
  <c r="G3220" i="1"/>
  <c r="F3220" i="1"/>
  <c r="G3219" i="1"/>
  <c r="F3219" i="1"/>
  <c r="G3218" i="1"/>
  <c r="F3218" i="1"/>
  <c r="G3217" i="1"/>
  <c r="F3217" i="1"/>
  <c r="G3216" i="1"/>
  <c r="F3216" i="1"/>
  <c r="G3215" i="1"/>
  <c r="F3215" i="1"/>
  <c r="G3214" i="1"/>
  <c r="F3214" i="1"/>
  <c r="G3213" i="1"/>
  <c r="F3213" i="1"/>
  <c r="G3212" i="1"/>
  <c r="F3212" i="1"/>
  <c r="G3211" i="1"/>
  <c r="F3211" i="1"/>
  <c r="G3210" i="1"/>
  <c r="F3210" i="1"/>
  <c r="G3209" i="1"/>
  <c r="F3209" i="1"/>
  <c r="G3208" i="1"/>
  <c r="F3208" i="1"/>
  <c r="G3207" i="1"/>
  <c r="F3207" i="1"/>
  <c r="G3206" i="1"/>
  <c r="F3206" i="1"/>
  <c r="G3205" i="1"/>
  <c r="F3205" i="1"/>
  <c r="G3204" i="1"/>
  <c r="F3204" i="1"/>
  <c r="G3203" i="1"/>
  <c r="F3203" i="1"/>
  <c r="G3202" i="1"/>
  <c r="F3202" i="1"/>
  <c r="G3201" i="1"/>
  <c r="F3201" i="1"/>
  <c r="G3200" i="1"/>
  <c r="F3200" i="1"/>
  <c r="G3199" i="1"/>
  <c r="F3199" i="1"/>
  <c r="G3198" i="1"/>
  <c r="F3198" i="1"/>
  <c r="G3197" i="1"/>
  <c r="F3197" i="1"/>
  <c r="G3196" i="1"/>
  <c r="F3196" i="1"/>
  <c r="G3195" i="1"/>
  <c r="F3195" i="1"/>
  <c r="G3194" i="1"/>
  <c r="F3194" i="1"/>
  <c r="G3193" i="1"/>
  <c r="F3193" i="1"/>
  <c r="G3192" i="1"/>
  <c r="F3192" i="1"/>
  <c r="G3191" i="1"/>
  <c r="F3191" i="1"/>
  <c r="G3190" i="1"/>
  <c r="F3190" i="1"/>
  <c r="G3189" i="1"/>
  <c r="F3189" i="1"/>
  <c r="G3188" i="1"/>
  <c r="F3188" i="1"/>
  <c r="G3187" i="1"/>
  <c r="F3187" i="1"/>
  <c r="G3186" i="1"/>
  <c r="F3186" i="1"/>
  <c r="G3185" i="1"/>
  <c r="F3185" i="1"/>
  <c r="G3184" i="1"/>
  <c r="F3184" i="1"/>
  <c r="G3183" i="1"/>
  <c r="F3183" i="1"/>
  <c r="G3182" i="1"/>
  <c r="F3182" i="1"/>
  <c r="G3181" i="1"/>
  <c r="F3181" i="1"/>
  <c r="G3180" i="1"/>
  <c r="F3180" i="1"/>
  <c r="G3179" i="1"/>
  <c r="F3179" i="1"/>
  <c r="G3178" i="1"/>
  <c r="F3178" i="1"/>
  <c r="G3177" i="1"/>
  <c r="F3177" i="1"/>
  <c r="G3176" i="1"/>
  <c r="F3176" i="1"/>
  <c r="G3175" i="1"/>
  <c r="F3175" i="1"/>
  <c r="G3174" i="1"/>
  <c r="F3174" i="1"/>
  <c r="G3173" i="1"/>
  <c r="F3173" i="1"/>
  <c r="G3172" i="1"/>
  <c r="F3172" i="1"/>
  <c r="G3171" i="1"/>
  <c r="F3171" i="1"/>
  <c r="G3170" i="1"/>
  <c r="F3170" i="1"/>
  <c r="G3169" i="1"/>
  <c r="F3169" i="1"/>
  <c r="G3168" i="1"/>
  <c r="F3168" i="1"/>
  <c r="G3167" i="1"/>
  <c r="F3167" i="1"/>
  <c r="G3166" i="1"/>
  <c r="F3166" i="1"/>
  <c r="G3165" i="1"/>
  <c r="F3165" i="1"/>
  <c r="G3164" i="1"/>
  <c r="F3164" i="1"/>
  <c r="G3163" i="1"/>
  <c r="F3163" i="1"/>
  <c r="G3162" i="1"/>
  <c r="F3162" i="1"/>
  <c r="G3161" i="1"/>
  <c r="F3161" i="1"/>
  <c r="G3160" i="1"/>
  <c r="F3160" i="1"/>
  <c r="G3159" i="1"/>
  <c r="F3159" i="1"/>
  <c r="G3158" i="1"/>
  <c r="F3158" i="1"/>
  <c r="G3157" i="1"/>
  <c r="F3157" i="1"/>
  <c r="G3156" i="1"/>
  <c r="F3156" i="1"/>
  <c r="G3155" i="1"/>
  <c r="F3155" i="1"/>
  <c r="G3154" i="1"/>
  <c r="F3154" i="1"/>
  <c r="G3153" i="1"/>
  <c r="F3153" i="1"/>
  <c r="G3152" i="1"/>
  <c r="F3152" i="1"/>
  <c r="G3151" i="1"/>
  <c r="F3151" i="1"/>
  <c r="G3150" i="1"/>
  <c r="F3150" i="1"/>
  <c r="G3149" i="1"/>
  <c r="F3149" i="1"/>
  <c r="G3148" i="1"/>
  <c r="F3148" i="1"/>
  <c r="G3147" i="1"/>
  <c r="F3147" i="1"/>
  <c r="G3146" i="1"/>
  <c r="F3146" i="1"/>
  <c r="G3145" i="1"/>
  <c r="F3145" i="1"/>
  <c r="G3144" i="1"/>
  <c r="F3144" i="1"/>
  <c r="G3143" i="1"/>
  <c r="F3143" i="1"/>
  <c r="G3142" i="1"/>
  <c r="F3142" i="1"/>
  <c r="G3141" i="1"/>
  <c r="F3141" i="1"/>
  <c r="G3140" i="1"/>
  <c r="F3140" i="1"/>
  <c r="G3139" i="1"/>
  <c r="F3139" i="1"/>
  <c r="G3138" i="1"/>
  <c r="F3138" i="1"/>
  <c r="G3137" i="1"/>
  <c r="F3137" i="1"/>
  <c r="G3136" i="1"/>
  <c r="F3136" i="1"/>
  <c r="G3135" i="1"/>
  <c r="F3135" i="1"/>
  <c r="G3134" i="1"/>
  <c r="F3134" i="1"/>
  <c r="G3133" i="1"/>
  <c r="F3133" i="1"/>
  <c r="G3132" i="1"/>
  <c r="F3132" i="1"/>
  <c r="G3131" i="1"/>
  <c r="F3131" i="1"/>
  <c r="G3130" i="1"/>
  <c r="F3130" i="1"/>
  <c r="G3129" i="1"/>
  <c r="F3129" i="1"/>
  <c r="G3128" i="1"/>
  <c r="F3128" i="1"/>
  <c r="G3127" i="1"/>
  <c r="F3127" i="1"/>
  <c r="G3126" i="1"/>
  <c r="F3126" i="1"/>
  <c r="G3125" i="1"/>
  <c r="F3125" i="1"/>
  <c r="G3124" i="1"/>
  <c r="F3124" i="1"/>
  <c r="G3123" i="1"/>
  <c r="F3123" i="1"/>
  <c r="G3122" i="1"/>
  <c r="F3122" i="1"/>
  <c r="G3121" i="1"/>
  <c r="F3121" i="1"/>
  <c r="G3120" i="1"/>
  <c r="F3120" i="1"/>
  <c r="G3119" i="1"/>
  <c r="F3119" i="1"/>
  <c r="G3118" i="1"/>
  <c r="F3118" i="1"/>
  <c r="G3117" i="1"/>
  <c r="F3117" i="1"/>
  <c r="G3116" i="1"/>
  <c r="F3116" i="1"/>
  <c r="G3115" i="1"/>
  <c r="F3115" i="1"/>
  <c r="G3114" i="1"/>
  <c r="F3114" i="1"/>
  <c r="G3113" i="1"/>
  <c r="F3113" i="1"/>
  <c r="G3112" i="1"/>
  <c r="F3112" i="1"/>
  <c r="G3111" i="1"/>
  <c r="F3111" i="1"/>
  <c r="G3110" i="1"/>
  <c r="F3110" i="1"/>
  <c r="G3109" i="1"/>
  <c r="F3109" i="1"/>
  <c r="G3108" i="1"/>
  <c r="F3108" i="1"/>
  <c r="G3107" i="1"/>
  <c r="F3107" i="1"/>
  <c r="G3106" i="1"/>
  <c r="F3106" i="1"/>
  <c r="G3105" i="1"/>
  <c r="F3105" i="1"/>
  <c r="G3104" i="1"/>
  <c r="F3104" i="1"/>
  <c r="G3103" i="1"/>
  <c r="F3103" i="1"/>
  <c r="G3102" i="1"/>
  <c r="F3102" i="1"/>
  <c r="G3101" i="1"/>
  <c r="F3101" i="1"/>
  <c r="G3100" i="1"/>
  <c r="F3100" i="1"/>
  <c r="G3099" i="1"/>
  <c r="F3099" i="1"/>
  <c r="G3098" i="1"/>
  <c r="F3098" i="1"/>
  <c r="G3097" i="1"/>
  <c r="F3097" i="1"/>
  <c r="G3096" i="1"/>
  <c r="F3096" i="1"/>
  <c r="G3095" i="1"/>
  <c r="F3095" i="1"/>
  <c r="G3094" i="1"/>
  <c r="F3094" i="1"/>
  <c r="G3093" i="1"/>
  <c r="F3093" i="1"/>
  <c r="G3092" i="1"/>
  <c r="F3092" i="1"/>
  <c r="G3091" i="1"/>
  <c r="F3091" i="1"/>
  <c r="G3090" i="1"/>
  <c r="F3090" i="1"/>
  <c r="G3089" i="1"/>
  <c r="F3089" i="1"/>
  <c r="G3088" i="1"/>
  <c r="F3088" i="1"/>
  <c r="G3087" i="1"/>
  <c r="F3087" i="1"/>
  <c r="G3086" i="1"/>
  <c r="F3086" i="1"/>
  <c r="G3085" i="1"/>
  <c r="F3085" i="1"/>
  <c r="G3084" i="1"/>
  <c r="F3084" i="1"/>
  <c r="G3083" i="1"/>
  <c r="F3083" i="1"/>
  <c r="G3082" i="1"/>
  <c r="F3082" i="1"/>
  <c r="G3081" i="1"/>
  <c r="F3081" i="1"/>
  <c r="G3080" i="1"/>
  <c r="F3080" i="1"/>
  <c r="G3079" i="1"/>
  <c r="F3079" i="1"/>
  <c r="G3078" i="1"/>
  <c r="F3078" i="1"/>
  <c r="G3077" i="1"/>
  <c r="F3077" i="1"/>
  <c r="G3076" i="1"/>
  <c r="F3076" i="1"/>
  <c r="G3075" i="1"/>
  <c r="F3075" i="1"/>
  <c r="G3074" i="1"/>
  <c r="F3074" i="1"/>
  <c r="G3073" i="1"/>
  <c r="F3073" i="1"/>
  <c r="G3072" i="1"/>
  <c r="F3072" i="1"/>
  <c r="G3071" i="1"/>
  <c r="F3071" i="1"/>
  <c r="G3070" i="1"/>
  <c r="F3070" i="1"/>
  <c r="G3069" i="1"/>
  <c r="F3069" i="1"/>
  <c r="G3068" i="1"/>
  <c r="F3068" i="1"/>
  <c r="G3067" i="1"/>
  <c r="F3067" i="1"/>
  <c r="G3066" i="1"/>
  <c r="F3066" i="1"/>
  <c r="G3065" i="1"/>
  <c r="F3065" i="1"/>
  <c r="G3064" i="1"/>
  <c r="F3064" i="1"/>
  <c r="G3063" i="1"/>
  <c r="F3063" i="1"/>
  <c r="G3062" i="1"/>
  <c r="F3062" i="1"/>
  <c r="G3061" i="1"/>
  <c r="F3061" i="1"/>
  <c r="G3060" i="1"/>
  <c r="F3060" i="1"/>
  <c r="G3059" i="1"/>
  <c r="F3059" i="1"/>
  <c r="G3058" i="1"/>
  <c r="F3058" i="1"/>
  <c r="G3057" i="1"/>
  <c r="F3057" i="1"/>
  <c r="G3056" i="1"/>
  <c r="F3056" i="1"/>
  <c r="G3055" i="1"/>
  <c r="F3055" i="1"/>
  <c r="G3054" i="1"/>
  <c r="F3054" i="1"/>
  <c r="G3053" i="1"/>
  <c r="F3053" i="1"/>
  <c r="G3052" i="1"/>
  <c r="F3052" i="1"/>
  <c r="G3051" i="1"/>
  <c r="F3051" i="1"/>
  <c r="G3050" i="1"/>
  <c r="F3050" i="1"/>
  <c r="G3049" i="1"/>
  <c r="F3049" i="1"/>
  <c r="G3048" i="1"/>
  <c r="F3048" i="1"/>
  <c r="G3047" i="1"/>
  <c r="F3047" i="1"/>
  <c r="G3046" i="1"/>
  <c r="F3046" i="1"/>
  <c r="G3045" i="1"/>
  <c r="F3045" i="1"/>
  <c r="G3044" i="1"/>
  <c r="F3044" i="1"/>
  <c r="G3043" i="1"/>
  <c r="F3043" i="1"/>
  <c r="G3042" i="1"/>
  <c r="F3042" i="1"/>
  <c r="G3041" i="1"/>
  <c r="F3041" i="1"/>
  <c r="G3040" i="1"/>
  <c r="F3040" i="1"/>
  <c r="G3039" i="1"/>
  <c r="F3039" i="1"/>
  <c r="G3038" i="1"/>
  <c r="F3038" i="1"/>
  <c r="G3037" i="1"/>
  <c r="F3037" i="1"/>
  <c r="G3036" i="1"/>
  <c r="F3036" i="1"/>
  <c r="G3035" i="1"/>
  <c r="F3035" i="1"/>
  <c r="G3034" i="1"/>
  <c r="F3034" i="1"/>
  <c r="G3033" i="1"/>
  <c r="F3033" i="1"/>
  <c r="G3032" i="1"/>
  <c r="F3032" i="1"/>
  <c r="G3031" i="1"/>
  <c r="F3031" i="1"/>
  <c r="G3030" i="1"/>
  <c r="F3030" i="1"/>
  <c r="G3029" i="1"/>
  <c r="F3029" i="1"/>
  <c r="G3028" i="1"/>
  <c r="F3028" i="1"/>
  <c r="G3027" i="1"/>
  <c r="F3027" i="1"/>
  <c r="G3026" i="1"/>
  <c r="F3026" i="1"/>
  <c r="G3025" i="1"/>
  <c r="F3025" i="1"/>
  <c r="G3024" i="1"/>
  <c r="F3024" i="1"/>
  <c r="G3023" i="1"/>
  <c r="F3023" i="1"/>
  <c r="G3022" i="1"/>
  <c r="F3022" i="1"/>
  <c r="G3021" i="1"/>
  <c r="F3021" i="1"/>
  <c r="G3020" i="1"/>
  <c r="F3020" i="1"/>
  <c r="G3019" i="1"/>
  <c r="F3019" i="1"/>
  <c r="G3018" i="1"/>
  <c r="F3018" i="1"/>
  <c r="G3017" i="1"/>
  <c r="F3017" i="1"/>
  <c r="G3016" i="1"/>
  <c r="F3016" i="1"/>
  <c r="G3015" i="1"/>
  <c r="F3015" i="1"/>
  <c r="G3014" i="1"/>
  <c r="F3014" i="1"/>
  <c r="G3013" i="1"/>
  <c r="F3013" i="1"/>
  <c r="G3012" i="1"/>
  <c r="F3012" i="1"/>
  <c r="G3011" i="1"/>
  <c r="F3011" i="1"/>
  <c r="G3010" i="1"/>
  <c r="F3010" i="1"/>
  <c r="G3009" i="1"/>
  <c r="F3009" i="1"/>
  <c r="G3008" i="1"/>
  <c r="F3008" i="1"/>
  <c r="G3007" i="1"/>
  <c r="F3007" i="1"/>
  <c r="G3006" i="1"/>
  <c r="F3006" i="1"/>
  <c r="G3005" i="1"/>
  <c r="F3005" i="1"/>
  <c r="G3004" i="1"/>
  <c r="F3004" i="1"/>
  <c r="G3003" i="1"/>
  <c r="F3003" i="1"/>
  <c r="G3002" i="1"/>
  <c r="F3002" i="1"/>
  <c r="G3001" i="1"/>
  <c r="F3001" i="1"/>
  <c r="G3000" i="1"/>
  <c r="F3000" i="1"/>
  <c r="G2999" i="1"/>
  <c r="F2999" i="1"/>
  <c r="G2998" i="1"/>
  <c r="F2998" i="1"/>
  <c r="G2997" i="1"/>
  <c r="F2997" i="1"/>
  <c r="G2996" i="1"/>
  <c r="F2996" i="1"/>
  <c r="G2995" i="1"/>
  <c r="F2995" i="1"/>
  <c r="G2994" i="1"/>
  <c r="F2994" i="1"/>
  <c r="G2993" i="1"/>
  <c r="F2993" i="1"/>
  <c r="G2992" i="1"/>
  <c r="F2992" i="1"/>
  <c r="G2991" i="1"/>
  <c r="F2991" i="1"/>
  <c r="G2990" i="1"/>
  <c r="F2990" i="1"/>
  <c r="G2989" i="1"/>
  <c r="F2989" i="1"/>
  <c r="G2988" i="1"/>
  <c r="F2988" i="1"/>
  <c r="G2987" i="1"/>
  <c r="F2987" i="1"/>
  <c r="G2986" i="1"/>
  <c r="F2986" i="1"/>
  <c r="G2985" i="1"/>
  <c r="F2985" i="1"/>
  <c r="G2984" i="1"/>
  <c r="F2984" i="1"/>
  <c r="G2983" i="1"/>
  <c r="F2983" i="1"/>
  <c r="G2982" i="1"/>
  <c r="F2982" i="1"/>
  <c r="G2981" i="1"/>
  <c r="F2981" i="1"/>
  <c r="G2980" i="1"/>
  <c r="F2980" i="1"/>
  <c r="G2979" i="1"/>
  <c r="F2979" i="1"/>
  <c r="G2978" i="1"/>
  <c r="F2978" i="1"/>
  <c r="G2977" i="1"/>
  <c r="F2977" i="1"/>
  <c r="G2976" i="1"/>
  <c r="F2976" i="1"/>
  <c r="G2975" i="1"/>
  <c r="F2975" i="1"/>
  <c r="G2974" i="1"/>
  <c r="F2974" i="1"/>
  <c r="G2973" i="1"/>
  <c r="F2973" i="1"/>
  <c r="G2972" i="1"/>
  <c r="F2972" i="1"/>
  <c r="G2971" i="1"/>
  <c r="F2971" i="1"/>
  <c r="G2970" i="1"/>
  <c r="F2970" i="1"/>
  <c r="G2969" i="1"/>
  <c r="F2969" i="1"/>
  <c r="G2968" i="1"/>
  <c r="F2968" i="1"/>
  <c r="G2967" i="1"/>
  <c r="F2967" i="1"/>
  <c r="G2966" i="1"/>
  <c r="F2966" i="1"/>
  <c r="G2965" i="1"/>
  <c r="F2965" i="1"/>
  <c r="G2964" i="1"/>
  <c r="F2964" i="1"/>
  <c r="G2963" i="1"/>
  <c r="F2963" i="1"/>
  <c r="G2962" i="1"/>
  <c r="F2962" i="1"/>
  <c r="G2961" i="1"/>
  <c r="F2961" i="1"/>
  <c r="G2960" i="1"/>
  <c r="F2960" i="1"/>
  <c r="G2959" i="1"/>
  <c r="F2959" i="1"/>
  <c r="G2958" i="1"/>
  <c r="F2958" i="1"/>
  <c r="G2957" i="1"/>
  <c r="F2957" i="1"/>
  <c r="G2956" i="1"/>
  <c r="F2956" i="1"/>
  <c r="G2955" i="1"/>
  <c r="F2955" i="1"/>
  <c r="G2954" i="1"/>
  <c r="F2954" i="1"/>
  <c r="G2953" i="1"/>
  <c r="F2953" i="1"/>
  <c r="G2952" i="1"/>
  <c r="F2952" i="1"/>
  <c r="G2951" i="1"/>
  <c r="F2951" i="1"/>
  <c r="G2950" i="1"/>
  <c r="F2950" i="1"/>
  <c r="G2949" i="1"/>
  <c r="F2949" i="1"/>
  <c r="G2948" i="1"/>
  <c r="F2948" i="1"/>
  <c r="G2947" i="1"/>
  <c r="F2947" i="1"/>
  <c r="G2946" i="1"/>
  <c r="F2946" i="1"/>
  <c r="G2945" i="1"/>
  <c r="F2945" i="1"/>
  <c r="G2944" i="1"/>
  <c r="F2944" i="1"/>
  <c r="G2943" i="1"/>
  <c r="F2943" i="1"/>
  <c r="G2942" i="1"/>
  <c r="F2942" i="1"/>
  <c r="G2941" i="1"/>
  <c r="F2941" i="1"/>
  <c r="G2940" i="1"/>
  <c r="F2940" i="1"/>
  <c r="G2939" i="1"/>
  <c r="F2939" i="1"/>
  <c r="G2938" i="1"/>
  <c r="F2938" i="1"/>
  <c r="G2937" i="1"/>
  <c r="F2937" i="1"/>
  <c r="G2936" i="1"/>
  <c r="F2936" i="1"/>
  <c r="G2935" i="1"/>
  <c r="F2935" i="1"/>
  <c r="G2934" i="1"/>
  <c r="F2934" i="1"/>
  <c r="G2933" i="1"/>
  <c r="F2933" i="1"/>
  <c r="G2932" i="1"/>
  <c r="F2932" i="1"/>
  <c r="G2931" i="1"/>
  <c r="F2931" i="1"/>
  <c r="G2930" i="1"/>
  <c r="F2930" i="1"/>
  <c r="G2929" i="1"/>
  <c r="F2929" i="1"/>
  <c r="G2928" i="1"/>
  <c r="F2928" i="1"/>
  <c r="G2927" i="1"/>
  <c r="F2927" i="1"/>
  <c r="G2926" i="1"/>
  <c r="F2926" i="1"/>
  <c r="G2925" i="1"/>
  <c r="F2925" i="1"/>
  <c r="G2924" i="1"/>
  <c r="F2924" i="1"/>
  <c r="G2923" i="1"/>
  <c r="F2923" i="1"/>
  <c r="G2922" i="1"/>
  <c r="F2922" i="1"/>
  <c r="G2921" i="1"/>
  <c r="F2921" i="1"/>
  <c r="G2920" i="1"/>
  <c r="F2920" i="1"/>
  <c r="G2919" i="1"/>
  <c r="F2919" i="1"/>
  <c r="G2918" i="1"/>
  <c r="F2918" i="1"/>
  <c r="G2917" i="1"/>
  <c r="F2917" i="1"/>
  <c r="G2916" i="1"/>
  <c r="F2916" i="1"/>
  <c r="G2915" i="1"/>
  <c r="F2915" i="1"/>
  <c r="G2914" i="1"/>
  <c r="F2914" i="1"/>
  <c r="G2913" i="1"/>
  <c r="F2913" i="1"/>
  <c r="G2912" i="1"/>
  <c r="F2912" i="1"/>
  <c r="G2911" i="1"/>
  <c r="F2911" i="1"/>
  <c r="G2910" i="1"/>
  <c r="F2910" i="1"/>
  <c r="G2909" i="1"/>
  <c r="F2909" i="1"/>
  <c r="G2908" i="1"/>
  <c r="F2908" i="1"/>
  <c r="G2907" i="1"/>
  <c r="F2907" i="1"/>
  <c r="G2906" i="1"/>
  <c r="F2906" i="1"/>
  <c r="G2905" i="1"/>
  <c r="F2905" i="1"/>
  <c r="G2904" i="1"/>
  <c r="F2904" i="1"/>
  <c r="G2903" i="1"/>
  <c r="F2903" i="1"/>
  <c r="G2902" i="1"/>
  <c r="F2902" i="1"/>
  <c r="G2901" i="1"/>
  <c r="F2901" i="1"/>
  <c r="G2900" i="1"/>
  <c r="F2900" i="1"/>
  <c r="G2899" i="1"/>
  <c r="F2899" i="1"/>
  <c r="G2898" i="1"/>
  <c r="F2898" i="1"/>
  <c r="G2897" i="1"/>
  <c r="F2897" i="1"/>
  <c r="G2896" i="1"/>
  <c r="F2896" i="1"/>
  <c r="G2895" i="1"/>
  <c r="F2895" i="1"/>
  <c r="G2894" i="1"/>
  <c r="F2894" i="1"/>
  <c r="G2893" i="1"/>
  <c r="F2893" i="1"/>
  <c r="G2892" i="1"/>
  <c r="F2892" i="1"/>
  <c r="G2891" i="1"/>
  <c r="F2891" i="1"/>
  <c r="G2890" i="1"/>
  <c r="F2890" i="1"/>
  <c r="G2889" i="1"/>
  <c r="F2889" i="1"/>
  <c r="G2888" i="1"/>
  <c r="F2888" i="1"/>
  <c r="G2887" i="1"/>
  <c r="F2887" i="1"/>
  <c r="G2886" i="1"/>
  <c r="F2886" i="1"/>
  <c r="G2885" i="1"/>
  <c r="F2885" i="1"/>
  <c r="G2884" i="1"/>
  <c r="F2884" i="1"/>
  <c r="G2883" i="1"/>
  <c r="F2883" i="1"/>
  <c r="G2882" i="1"/>
  <c r="F2882" i="1"/>
  <c r="G2881" i="1"/>
  <c r="F2881" i="1"/>
  <c r="G2880" i="1"/>
  <c r="F2880" i="1"/>
  <c r="G2879" i="1"/>
  <c r="F2879" i="1"/>
  <c r="G2878" i="1"/>
  <c r="F2878" i="1"/>
  <c r="G2877" i="1"/>
  <c r="F2877" i="1"/>
  <c r="G2876" i="1"/>
  <c r="F2876" i="1"/>
  <c r="G2875" i="1"/>
  <c r="F2875" i="1"/>
  <c r="G2874" i="1"/>
  <c r="F2874" i="1"/>
  <c r="G2873" i="1"/>
  <c r="F2873" i="1"/>
  <c r="G2872" i="1"/>
  <c r="F2872" i="1"/>
  <c r="G2871" i="1"/>
  <c r="F2871" i="1"/>
  <c r="G2870" i="1"/>
  <c r="F2870" i="1"/>
  <c r="G2869" i="1"/>
  <c r="F2869" i="1"/>
  <c r="G2868" i="1"/>
  <c r="F2868" i="1"/>
  <c r="G2867" i="1"/>
  <c r="F2867" i="1"/>
  <c r="G2866" i="1"/>
  <c r="F2866" i="1"/>
  <c r="G2865" i="1"/>
  <c r="F2865" i="1"/>
  <c r="G2864" i="1"/>
  <c r="F2864" i="1"/>
  <c r="G2863" i="1"/>
  <c r="F2863" i="1"/>
  <c r="G2862" i="1"/>
  <c r="F2862" i="1"/>
  <c r="G2861" i="1"/>
  <c r="F2861" i="1"/>
  <c r="G2860" i="1"/>
  <c r="F2860" i="1"/>
  <c r="G2859" i="1"/>
  <c r="F2859" i="1"/>
  <c r="G2858" i="1"/>
  <c r="F2858" i="1"/>
  <c r="G2857" i="1"/>
  <c r="F2857" i="1"/>
  <c r="G2856" i="1"/>
  <c r="F2856" i="1"/>
  <c r="G2855" i="1"/>
  <c r="F2855" i="1"/>
  <c r="G2854" i="1"/>
  <c r="F2854" i="1"/>
  <c r="G2853" i="1"/>
  <c r="F2853" i="1"/>
  <c r="G2852" i="1"/>
  <c r="F2852" i="1"/>
  <c r="G2851" i="1"/>
  <c r="F2851" i="1"/>
  <c r="G2850" i="1"/>
  <c r="F2850" i="1"/>
  <c r="G2849" i="1"/>
  <c r="F2849" i="1"/>
  <c r="G2848" i="1"/>
  <c r="F2848" i="1"/>
  <c r="G2847" i="1"/>
  <c r="F2847" i="1"/>
  <c r="G2846" i="1"/>
  <c r="F2846" i="1"/>
  <c r="G2845" i="1"/>
  <c r="F2845" i="1"/>
  <c r="G2844" i="1"/>
  <c r="F2844" i="1"/>
  <c r="G2843" i="1"/>
  <c r="F2843" i="1"/>
  <c r="G2842" i="1"/>
  <c r="F2842" i="1"/>
  <c r="G2841" i="1"/>
  <c r="F2841" i="1"/>
  <c r="G2840" i="1"/>
  <c r="F2840" i="1"/>
  <c r="G2839" i="1"/>
  <c r="F2839" i="1"/>
  <c r="G2838" i="1"/>
  <c r="F2838" i="1"/>
  <c r="G2837" i="1"/>
  <c r="F2837" i="1"/>
  <c r="G2836" i="1"/>
  <c r="F2836" i="1"/>
  <c r="G2835" i="1"/>
  <c r="F2835" i="1"/>
  <c r="G2834" i="1"/>
  <c r="F2834" i="1"/>
  <c r="G2833" i="1"/>
  <c r="F2833" i="1"/>
  <c r="G2832" i="1"/>
  <c r="F2832" i="1"/>
  <c r="G2831" i="1"/>
  <c r="F2831" i="1"/>
  <c r="G2830" i="1"/>
  <c r="F2830" i="1"/>
  <c r="G2829" i="1"/>
  <c r="F2829" i="1"/>
  <c r="G2828" i="1"/>
  <c r="F2828" i="1"/>
  <c r="G2827" i="1"/>
  <c r="F2827" i="1"/>
  <c r="G2826" i="1"/>
  <c r="F2826" i="1"/>
  <c r="G2825" i="1"/>
  <c r="F2825" i="1"/>
  <c r="G2824" i="1"/>
  <c r="F2824" i="1"/>
  <c r="G2823" i="1"/>
  <c r="F2823" i="1"/>
  <c r="G2822" i="1"/>
  <c r="F2822" i="1"/>
  <c r="G2821" i="1"/>
  <c r="F2821" i="1"/>
  <c r="G2820" i="1"/>
  <c r="F2820" i="1"/>
  <c r="G2819" i="1"/>
  <c r="F2819" i="1"/>
  <c r="G2818" i="1"/>
  <c r="F2818" i="1"/>
  <c r="G2817" i="1"/>
  <c r="F2817" i="1"/>
  <c r="G2816" i="1"/>
  <c r="F2816" i="1"/>
  <c r="G2815" i="1"/>
  <c r="F2815" i="1"/>
  <c r="G2814" i="1"/>
  <c r="F2814" i="1"/>
  <c r="G2813" i="1"/>
  <c r="F2813" i="1"/>
  <c r="G2812" i="1"/>
  <c r="F2812" i="1"/>
  <c r="G2811" i="1"/>
  <c r="F2811" i="1"/>
  <c r="G2810" i="1"/>
  <c r="F2810" i="1"/>
  <c r="G2809" i="1"/>
  <c r="F2809" i="1"/>
  <c r="G2808" i="1"/>
  <c r="F2808" i="1"/>
  <c r="G2807" i="1"/>
  <c r="F2807" i="1"/>
  <c r="G2806" i="1"/>
  <c r="F2806" i="1"/>
  <c r="G2805" i="1"/>
  <c r="F2805" i="1"/>
  <c r="G2804" i="1"/>
  <c r="F2804" i="1"/>
  <c r="G2803" i="1"/>
  <c r="F2803" i="1"/>
  <c r="G2802" i="1"/>
  <c r="F2802" i="1"/>
  <c r="G2801" i="1"/>
  <c r="F2801" i="1"/>
  <c r="G2800" i="1"/>
  <c r="F2800" i="1"/>
  <c r="G2799" i="1"/>
  <c r="F2799" i="1"/>
  <c r="G2798" i="1"/>
  <c r="F2798" i="1"/>
  <c r="G2797" i="1"/>
  <c r="F2797" i="1"/>
  <c r="G2796" i="1"/>
  <c r="F2796" i="1"/>
  <c r="G2795" i="1"/>
  <c r="F2795" i="1"/>
  <c r="G2794" i="1"/>
  <c r="F2794" i="1"/>
  <c r="G2793" i="1"/>
  <c r="F2793" i="1"/>
  <c r="G2792" i="1"/>
  <c r="F2792" i="1"/>
  <c r="G2791" i="1"/>
  <c r="F2791" i="1"/>
  <c r="G2790" i="1"/>
  <c r="F2790" i="1"/>
  <c r="G2789" i="1"/>
  <c r="F2789" i="1"/>
  <c r="G2788" i="1"/>
  <c r="F2788" i="1"/>
  <c r="G2787" i="1"/>
  <c r="F2787" i="1"/>
  <c r="G2786" i="1"/>
  <c r="F2786" i="1"/>
  <c r="G2785" i="1"/>
  <c r="F2785" i="1"/>
  <c r="G2784" i="1"/>
  <c r="F2784" i="1"/>
  <c r="G2783" i="1"/>
  <c r="F2783" i="1"/>
  <c r="G2782" i="1"/>
  <c r="F2782" i="1"/>
  <c r="G2781" i="1"/>
  <c r="F2781" i="1"/>
  <c r="G2780" i="1"/>
  <c r="F2780" i="1"/>
  <c r="G2779" i="1"/>
  <c r="F2779" i="1"/>
  <c r="G2778" i="1"/>
  <c r="F2778" i="1"/>
  <c r="G2777" i="1"/>
  <c r="F2777" i="1"/>
  <c r="G2776" i="1"/>
  <c r="F2776" i="1"/>
  <c r="G2775" i="1"/>
  <c r="F2775" i="1"/>
  <c r="G2774" i="1"/>
  <c r="F2774" i="1"/>
  <c r="G2773" i="1"/>
  <c r="F2773" i="1"/>
  <c r="G2772" i="1"/>
  <c r="F2772" i="1"/>
  <c r="G2771" i="1"/>
  <c r="F2771" i="1"/>
  <c r="G2770" i="1"/>
  <c r="F2770" i="1"/>
  <c r="G2769" i="1"/>
  <c r="F2769" i="1"/>
  <c r="G2768" i="1"/>
  <c r="F2768" i="1"/>
  <c r="G2767" i="1"/>
  <c r="F2767" i="1"/>
  <c r="G2766" i="1"/>
  <c r="F2766" i="1"/>
  <c r="G2765" i="1"/>
  <c r="F2765" i="1"/>
  <c r="G2764" i="1"/>
  <c r="F2764" i="1"/>
  <c r="G2763" i="1"/>
  <c r="F2763" i="1"/>
  <c r="G2762" i="1"/>
  <c r="F2762" i="1"/>
  <c r="G2761" i="1"/>
  <c r="F2761" i="1"/>
  <c r="G2760" i="1"/>
  <c r="F2760" i="1"/>
  <c r="G2759" i="1"/>
  <c r="F2759" i="1"/>
  <c r="G2758" i="1"/>
  <c r="F2758" i="1"/>
  <c r="G2757" i="1"/>
  <c r="F2757" i="1"/>
  <c r="G2756" i="1"/>
  <c r="F2756" i="1"/>
  <c r="G2755" i="1"/>
  <c r="F2755" i="1"/>
  <c r="G2754" i="1"/>
  <c r="F2754" i="1"/>
  <c r="G2753" i="1"/>
  <c r="F2753" i="1"/>
  <c r="G2752" i="1"/>
  <c r="F2752" i="1"/>
  <c r="G2751" i="1"/>
  <c r="F2751" i="1"/>
  <c r="G2750" i="1"/>
  <c r="F2750" i="1"/>
  <c r="G2749" i="1"/>
  <c r="F2749" i="1"/>
  <c r="G2748" i="1"/>
  <c r="F2748" i="1"/>
  <c r="G2747" i="1"/>
  <c r="F2747" i="1"/>
  <c r="G2746" i="1"/>
  <c r="F2746" i="1"/>
  <c r="G2745" i="1"/>
  <c r="F2745" i="1"/>
  <c r="G2744" i="1"/>
  <c r="F2744" i="1"/>
  <c r="G2743" i="1"/>
  <c r="F2743" i="1"/>
  <c r="G2742" i="1"/>
  <c r="F2742" i="1"/>
  <c r="G2741" i="1"/>
  <c r="F2741" i="1"/>
  <c r="G2740" i="1"/>
  <c r="F2740" i="1"/>
  <c r="G2739" i="1"/>
  <c r="F2739" i="1"/>
  <c r="G2738" i="1"/>
  <c r="F2738" i="1"/>
  <c r="G2737" i="1"/>
  <c r="F2737" i="1"/>
  <c r="G2736" i="1"/>
  <c r="F2736" i="1"/>
  <c r="G2735" i="1"/>
  <c r="F2735" i="1"/>
  <c r="G2734" i="1"/>
  <c r="F2734" i="1"/>
  <c r="G2733" i="1"/>
  <c r="F2733" i="1"/>
  <c r="G2732" i="1"/>
  <c r="F2732" i="1"/>
  <c r="G2731" i="1"/>
  <c r="F2731" i="1"/>
  <c r="G2730" i="1"/>
  <c r="F2730" i="1"/>
  <c r="G2729" i="1"/>
  <c r="F2729" i="1"/>
  <c r="G2728" i="1"/>
  <c r="F2728" i="1"/>
  <c r="G2727" i="1"/>
  <c r="F2727" i="1"/>
  <c r="G2726" i="1"/>
  <c r="F2726" i="1"/>
  <c r="G2725" i="1"/>
  <c r="F2725" i="1"/>
  <c r="G2724" i="1"/>
  <c r="F2724" i="1"/>
  <c r="G2723" i="1"/>
  <c r="F2723" i="1"/>
  <c r="G2722" i="1"/>
  <c r="F2722" i="1"/>
  <c r="G2721" i="1"/>
  <c r="F2721" i="1"/>
  <c r="G2720" i="1"/>
  <c r="F2720" i="1"/>
  <c r="G2719" i="1"/>
  <c r="F2719" i="1"/>
  <c r="G2718" i="1"/>
  <c r="F2718" i="1"/>
  <c r="G2717" i="1"/>
  <c r="F2717" i="1"/>
  <c r="G2716" i="1"/>
  <c r="F2716" i="1"/>
  <c r="G2715" i="1"/>
  <c r="F2715" i="1"/>
  <c r="G2714" i="1"/>
  <c r="F2714" i="1"/>
  <c r="G2713" i="1"/>
  <c r="F2713" i="1"/>
  <c r="G2712" i="1"/>
  <c r="F2712" i="1"/>
  <c r="G2711" i="1"/>
  <c r="F2711" i="1"/>
  <c r="G2710" i="1"/>
  <c r="F2710" i="1"/>
  <c r="G2709" i="1"/>
  <c r="F2709" i="1"/>
  <c r="G2708" i="1"/>
  <c r="F2708" i="1"/>
  <c r="G2707" i="1"/>
  <c r="F2707" i="1"/>
  <c r="G2706" i="1"/>
  <c r="F2706" i="1"/>
  <c r="G2705" i="1"/>
  <c r="F2705" i="1"/>
  <c r="G2704" i="1"/>
  <c r="F2704" i="1"/>
  <c r="G2703" i="1"/>
  <c r="F2703" i="1"/>
  <c r="G2702" i="1"/>
  <c r="F2702" i="1"/>
  <c r="G2701" i="1"/>
  <c r="F2701" i="1"/>
  <c r="G2700" i="1"/>
  <c r="F2700" i="1"/>
  <c r="G2699" i="1"/>
  <c r="F2699" i="1"/>
  <c r="G2698" i="1"/>
  <c r="F2698" i="1"/>
  <c r="G2697" i="1"/>
  <c r="F2697" i="1"/>
  <c r="G2696" i="1"/>
  <c r="F2696" i="1"/>
  <c r="G2695" i="1"/>
  <c r="F2695" i="1"/>
  <c r="G2694" i="1"/>
  <c r="F2694" i="1"/>
  <c r="G2693" i="1"/>
  <c r="F2693" i="1"/>
  <c r="G2692" i="1"/>
  <c r="F2692" i="1"/>
  <c r="G2691" i="1"/>
  <c r="F2691" i="1"/>
  <c r="G2690" i="1"/>
  <c r="F2690" i="1"/>
  <c r="G2689" i="1"/>
  <c r="F2689" i="1"/>
  <c r="G2688" i="1"/>
  <c r="F2688" i="1"/>
  <c r="G2687" i="1"/>
  <c r="F2687" i="1"/>
  <c r="G2686" i="1"/>
  <c r="F2686" i="1"/>
  <c r="G2685" i="1"/>
  <c r="F2685" i="1"/>
  <c r="G2684" i="1"/>
  <c r="F2684" i="1"/>
  <c r="G2683" i="1"/>
  <c r="F2683" i="1"/>
  <c r="G2682" i="1"/>
  <c r="F2682" i="1"/>
  <c r="G2681" i="1"/>
  <c r="F2681" i="1"/>
  <c r="G2680" i="1"/>
  <c r="F2680" i="1"/>
  <c r="G2679" i="1"/>
  <c r="F2679" i="1"/>
  <c r="G2678" i="1"/>
  <c r="F2678" i="1"/>
  <c r="G2677" i="1"/>
  <c r="F2677" i="1"/>
  <c r="G2676" i="1"/>
  <c r="F2676" i="1"/>
  <c r="G2675" i="1"/>
  <c r="F2675" i="1"/>
  <c r="G2674" i="1"/>
  <c r="F2674" i="1"/>
  <c r="G2673" i="1"/>
  <c r="F2673" i="1"/>
  <c r="G2672" i="1"/>
  <c r="F2672" i="1"/>
  <c r="G2671" i="1"/>
  <c r="F2671" i="1"/>
  <c r="G2670" i="1"/>
  <c r="F2670" i="1"/>
  <c r="G2669" i="1"/>
  <c r="F2669" i="1"/>
  <c r="G2668" i="1"/>
  <c r="F2668" i="1"/>
  <c r="G2667" i="1"/>
  <c r="F2667" i="1"/>
  <c r="G2666" i="1"/>
  <c r="F2666" i="1"/>
  <c r="G2665" i="1"/>
  <c r="F2665" i="1"/>
  <c r="G2664" i="1"/>
  <c r="F2664" i="1"/>
  <c r="G2663" i="1"/>
  <c r="F2663" i="1"/>
  <c r="G2662" i="1"/>
  <c r="F2662" i="1"/>
  <c r="G2661" i="1"/>
  <c r="F2661" i="1"/>
  <c r="G2660" i="1"/>
  <c r="F2660" i="1"/>
  <c r="G2659" i="1"/>
  <c r="F2659" i="1"/>
  <c r="G2658" i="1"/>
  <c r="F2658" i="1"/>
  <c r="G2657" i="1"/>
  <c r="F2657" i="1"/>
  <c r="G2656" i="1"/>
  <c r="F2656" i="1"/>
  <c r="G2655" i="1"/>
  <c r="F2655" i="1"/>
  <c r="G2654" i="1"/>
  <c r="F2654" i="1"/>
  <c r="G2653" i="1"/>
  <c r="F2653" i="1"/>
  <c r="G2652" i="1"/>
  <c r="F2652" i="1"/>
  <c r="G2651" i="1"/>
  <c r="F2651" i="1"/>
  <c r="G2650" i="1"/>
  <c r="F2650" i="1"/>
  <c r="G2649" i="1"/>
  <c r="F2649" i="1"/>
  <c r="G2648" i="1"/>
  <c r="F2648" i="1"/>
  <c r="G2647" i="1"/>
  <c r="F2647" i="1"/>
  <c r="G2646" i="1"/>
  <c r="F2646" i="1"/>
  <c r="G2645" i="1"/>
  <c r="F2645" i="1"/>
  <c r="G2644" i="1"/>
  <c r="F2644" i="1"/>
  <c r="G2643" i="1"/>
  <c r="F2643" i="1"/>
  <c r="G2642" i="1"/>
  <c r="F2642" i="1"/>
  <c r="G2641" i="1"/>
  <c r="F2641" i="1"/>
  <c r="G2640" i="1"/>
  <c r="F2640" i="1"/>
  <c r="G2639" i="1"/>
  <c r="F2639" i="1"/>
  <c r="G2638" i="1"/>
  <c r="F2638" i="1"/>
  <c r="G2637" i="1"/>
  <c r="F2637" i="1"/>
  <c r="G2636" i="1"/>
  <c r="F2636" i="1"/>
  <c r="G2635" i="1"/>
  <c r="F2635" i="1"/>
  <c r="G2634" i="1"/>
  <c r="F2634" i="1"/>
  <c r="G2633" i="1"/>
  <c r="F2633" i="1"/>
  <c r="G2632" i="1"/>
  <c r="F2632" i="1"/>
  <c r="G2631" i="1"/>
  <c r="F2631" i="1"/>
  <c r="G2630" i="1"/>
  <c r="F2630" i="1"/>
  <c r="G2629" i="1"/>
  <c r="F2629" i="1"/>
  <c r="G2628" i="1"/>
  <c r="F2628" i="1"/>
  <c r="G2627" i="1"/>
  <c r="F2627" i="1"/>
  <c r="G2626" i="1"/>
  <c r="F2626" i="1"/>
  <c r="G2625" i="1"/>
  <c r="F2625" i="1"/>
  <c r="G2624" i="1"/>
  <c r="F2624" i="1"/>
  <c r="G2623" i="1"/>
  <c r="F2623" i="1"/>
  <c r="G2622" i="1"/>
  <c r="F2622" i="1"/>
  <c r="G2621" i="1"/>
  <c r="F2621" i="1"/>
  <c r="G2620" i="1"/>
  <c r="F2620" i="1"/>
  <c r="G2619" i="1"/>
  <c r="F2619" i="1"/>
  <c r="G2618" i="1"/>
  <c r="F2618" i="1"/>
  <c r="G2617" i="1"/>
  <c r="F2617" i="1"/>
  <c r="G2616" i="1"/>
  <c r="F2616" i="1"/>
  <c r="G2615" i="1"/>
  <c r="F2615" i="1"/>
  <c r="G2614" i="1"/>
  <c r="F2614" i="1"/>
  <c r="G2613" i="1"/>
  <c r="F2613" i="1"/>
  <c r="G2612" i="1"/>
  <c r="F2612" i="1"/>
  <c r="G2611" i="1"/>
  <c r="F2611" i="1"/>
  <c r="G2610" i="1"/>
  <c r="F2610" i="1"/>
  <c r="G2609" i="1"/>
  <c r="F2609" i="1"/>
  <c r="G2608" i="1"/>
  <c r="F2608" i="1"/>
  <c r="G2607" i="1"/>
  <c r="F2607" i="1"/>
  <c r="G2606" i="1"/>
  <c r="F2606" i="1"/>
  <c r="G2605" i="1"/>
  <c r="F2605" i="1"/>
  <c r="G2604" i="1"/>
  <c r="F2604" i="1"/>
  <c r="G2603" i="1"/>
  <c r="F2603" i="1"/>
  <c r="G2602" i="1"/>
  <c r="F2602" i="1"/>
  <c r="G2601" i="1"/>
  <c r="F2601" i="1"/>
  <c r="G2600" i="1"/>
  <c r="F2600" i="1"/>
  <c r="G2599" i="1"/>
  <c r="F2599" i="1"/>
  <c r="G2598" i="1"/>
  <c r="F2598" i="1"/>
  <c r="G2597" i="1"/>
  <c r="F2597" i="1"/>
  <c r="G2596" i="1"/>
  <c r="F2596" i="1"/>
  <c r="G2595" i="1"/>
  <c r="F2595" i="1"/>
  <c r="G2594" i="1"/>
  <c r="F2594" i="1"/>
  <c r="G2593" i="1"/>
  <c r="F2593" i="1"/>
  <c r="G2592" i="1"/>
  <c r="F2592" i="1"/>
  <c r="G2591" i="1"/>
  <c r="F2591" i="1"/>
  <c r="G2590" i="1"/>
  <c r="F2590" i="1"/>
  <c r="G2589" i="1"/>
  <c r="F2589" i="1"/>
  <c r="G2588" i="1"/>
  <c r="F2588" i="1"/>
  <c r="G2587" i="1"/>
  <c r="F2587" i="1"/>
  <c r="G2586" i="1"/>
  <c r="F2586" i="1"/>
  <c r="G2585" i="1"/>
  <c r="F2585" i="1"/>
  <c r="G2584" i="1"/>
  <c r="F2584" i="1"/>
  <c r="G2583" i="1"/>
  <c r="F2583" i="1"/>
  <c r="G2582" i="1"/>
  <c r="F2582" i="1"/>
  <c r="G2581" i="1"/>
  <c r="F2581" i="1"/>
  <c r="G2580" i="1"/>
  <c r="F2580" i="1"/>
  <c r="G2579" i="1"/>
  <c r="F2579" i="1"/>
  <c r="G2578" i="1"/>
  <c r="F2578" i="1"/>
  <c r="G2577" i="1"/>
  <c r="F2577" i="1"/>
  <c r="G2576" i="1"/>
  <c r="F2576" i="1"/>
  <c r="G2575" i="1"/>
  <c r="F2575" i="1"/>
  <c r="G2574" i="1"/>
  <c r="F2574" i="1"/>
  <c r="G2573" i="1"/>
  <c r="F2573" i="1"/>
  <c r="G2572" i="1"/>
  <c r="F2572" i="1"/>
  <c r="G2571" i="1"/>
  <c r="F2571" i="1"/>
  <c r="G2570" i="1"/>
  <c r="F2570" i="1"/>
  <c r="G2569" i="1"/>
  <c r="F2569" i="1"/>
  <c r="G2568" i="1"/>
  <c r="F2568" i="1"/>
  <c r="G2567" i="1"/>
  <c r="F2567" i="1"/>
  <c r="G2566" i="1"/>
  <c r="F2566" i="1"/>
  <c r="G2565" i="1"/>
  <c r="F2565" i="1"/>
  <c r="G2564" i="1"/>
  <c r="F2564" i="1"/>
  <c r="G2563" i="1"/>
  <c r="F2563" i="1"/>
  <c r="G2562" i="1"/>
  <c r="F2562" i="1"/>
  <c r="G2561" i="1"/>
  <c r="F2561" i="1"/>
  <c r="G2560" i="1"/>
  <c r="F2560" i="1"/>
  <c r="G2559" i="1"/>
  <c r="F2559" i="1"/>
  <c r="G2558" i="1"/>
  <c r="F2558" i="1"/>
  <c r="G2557" i="1"/>
  <c r="F2557" i="1"/>
  <c r="G2556" i="1"/>
  <c r="F2556" i="1"/>
  <c r="G2555" i="1"/>
  <c r="F2555" i="1"/>
  <c r="G2554" i="1"/>
  <c r="F2554" i="1"/>
  <c r="G2553" i="1"/>
  <c r="F2553" i="1"/>
  <c r="G2552" i="1"/>
  <c r="F2552" i="1"/>
  <c r="G2551" i="1"/>
  <c r="F2551" i="1"/>
  <c r="G2550" i="1"/>
  <c r="F2550" i="1"/>
  <c r="G2549" i="1"/>
  <c r="F2549" i="1"/>
  <c r="G2548" i="1"/>
  <c r="F2548" i="1"/>
  <c r="G2547" i="1"/>
  <c r="F2547" i="1"/>
  <c r="G2546" i="1"/>
  <c r="F2546" i="1"/>
  <c r="G2545" i="1"/>
  <c r="F2545" i="1"/>
  <c r="G2544" i="1"/>
  <c r="F2544" i="1"/>
  <c r="G2543" i="1"/>
  <c r="F2543" i="1"/>
  <c r="G2542" i="1"/>
  <c r="F2542" i="1"/>
  <c r="G2541" i="1"/>
  <c r="F2541" i="1"/>
  <c r="G2540" i="1"/>
  <c r="F2540" i="1"/>
  <c r="G2539" i="1"/>
  <c r="F2539" i="1"/>
  <c r="G2538" i="1"/>
  <c r="F2538" i="1"/>
  <c r="G2537" i="1"/>
  <c r="F2537" i="1"/>
  <c r="G2536" i="1"/>
  <c r="F2536" i="1"/>
  <c r="G2535" i="1"/>
  <c r="F2535" i="1"/>
  <c r="G2534" i="1"/>
  <c r="F2534" i="1"/>
  <c r="G2533" i="1"/>
  <c r="F2533" i="1"/>
  <c r="G2532" i="1"/>
  <c r="F2532" i="1"/>
  <c r="G2531" i="1"/>
  <c r="F2531" i="1"/>
  <c r="G2530" i="1"/>
  <c r="F2530" i="1"/>
  <c r="G2529" i="1"/>
  <c r="F2529" i="1"/>
  <c r="G2528" i="1"/>
  <c r="F2528" i="1"/>
  <c r="G2527" i="1"/>
  <c r="F2527" i="1"/>
  <c r="G2526" i="1"/>
  <c r="F2526" i="1"/>
  <c r="G2525" i="1"/>
  <c r="F2525" i="1"/>
  <c r="G2524" i="1"/>
  <c r="F2524" i="1"/>
  <c r="G2523" i="1"/>
  <c r="F2523" i="1"/>
  <c r="G2522" i="1"/>
  <c r="F2522" i="1"/>
  <c r="G2521" i="1"/>
  <c r="F2521" i="1"/>
  <c r="G2520" i="1"/>
  <c r="F2520" i="1"/>
  <c r="G2519" i="1"/>
  <c r="F2519" i="1"/>
  <c r="G2518" i="1"/>
  <c r="F2518" i="1"/>
  <c r="G2517" i="1"/>
  <c r="F2517" i="1"/>
  <c r="G2516" i="1"/>
  <c r="F2516" i="1"/>
  <c r="G2515" i="1"/>
  <c r="F2515" i="1"/>
  <c r="G2514" i="1"/>
  <c r="F2514" i="1"/>
  <c r="G2513" i="1"/>
  <c r="F2513" i="1"/>
  <c r="G2512" i="1"/>
  <c r="F2512" i="1"/>
  <c r="G2511" i="1"/>
  <c r="F2511" i="1"/>
  <c r="G2510" i="1"/>
  <c r="F2510" i="1"/>
  <c r="G2509" i="1"/>
  <c r="F2509" i="1"/>
  <c r="G2508" i="1"/>
  <c r="F2508" i="1"/>
  <c r="G2507" i="1"/>
  <c r="F2507" i="1"/>
  <c r="G2506" i="1"/>
  <c r="F2506" i="1"/>
  <c r="G2505" i="1"/>
  <c r="F2505" i="1"/>
  <c r="G2504" i="1"/>
  <c r="F2504" i="1"/>
  <c r="G2503" i="1"/>
  <c r="F2503" i="1"/>
  <c r="G2502" i="1"/>
  <c r="F2502" i="1"/>
  <c r="G2501" i="1"/>
  <c r="F2501" i="1"/>
  <c r="G2500" i="1"/>
  <c r="F2500" i="1"/>
  <c r="G2499" i="1"/>
  <c r="F2499" i="1"/>
  <c r="G2498" i="1"/>
  <c r="F2498" i="1"/>
  <c r="G2497" i="1"/>
  <c r="F2497" i="1"/>
  <c r="G2496" i="1"/>
  <c r="F2496" i="1"/>
  <c r="G2495" i="1"/>
  <c r="F2495" i="1"/>
  <c r="G2494" i="1"/>
  <c r="F2494" i="1"/>
  <c r="G2493" i="1"/>
  <c r="F2493" i="1"/>
  <c r="G2492" i="1"/>
  <c r="F2492" i="1"/>
  <c r="G2491" i="1"/>
  <c r="F2491" i="1"/>
  <c r="G2490" i="1"/>
  <c r="F2490" i="1"/>
  <c r="G2489" i="1"/>
  <c r="F2489" i="1"/>
  <c r="G2488" i="1"/>
  <c r="F2488" i="1"/>
  <c r="G2487" i="1"/>
  <c r="F2487" i="1"/>
  <c r="G2486" i="1"/>
  <c r="F2486" i="1"/>
  <c r="G2485" i="1"/>
  <c r="F2485" i="1"/>
  <c r="G2484" i="1"/>
  <c r="F2484" i="1"/>
  <c r="G2483" i="1"/>
  <c r="F2483" i="1"/>
  <c r="G2482" i="1"/>
  <c r="F2482" i="1"/>
  <c r="G2481" i="1"/>
  <c r="F2481" i="1"/>
  <c r="G2480" i="1"/>
  <c r="F2480" i="1"/>
  <c r="G2479" i="1"/>
  <c r="F2479" i="1"/>
  <c r="G2478" i="1"/>
  <c r="F2478" i="1"/>
  <c r="G2477" i="1"/>
  <c r="F2477" i="1"/>
  <c r="G2476" i="1"/>
  <c r="F2476" i="1"/>
  <c r="G2475" i="1"/>
  <c r="F2475" i="1"/>
  <c r="G2474" i="1"/>
  <c r="F2474" i="1"/>
  <c r="G2473" i="1"/>
  <c r="F2473" i="1"/>
  <c r="G2472" i="1"/>
  <c r="F2472" i="1"/>
  <c r="G2471" i="1"/>
  <c r="F2471" i="1"/>
  <c r="G2470" i="1"/>
  <c r="F2470" i="1"/>
  <c r="G2469" i="1"/>
  <c r="F2469" i="1"/>
  <c r="G2468" i="1"/>
  <c r="F2468" i="1"/>
  <c r="G2467" i="1"/>
  <c r="F2467" i="1"/>
  <c r="G2466" i="1"/>
  <c r="F2466" i="1"/>
  <c r="G2465" i="1"/>
  <c r="F2465" i="1"/>
  <c r="G2464" i="1"/>
  <c r="F2464" i="1"/>
  <c r="G2463" i="1"/>
  <c r="F2463" i="1"/>
  <c r="G2462" i="1"/>
  <c r="F2462" i="1"/>
  <c r="G2461" i="1"/>
  <c r="F2461" i="1"/>
  <c r="G2460" i="1"/>
  <c r="F2460" i="1"/>
  <c r="G2459" i="1"/>
  <c r="F2459" i="1"/>
  <c r="G2458" i="1"/>
  <c r="F2458" i="1"/>
  <c r="G2457" i="1"/>
  <c r="F2457" i="1"/>
  <c r="G2456" i="1"/>
  <c r="F2456" i="1"/>
  <c r="G2455" i="1"/>
  <c r="F2455" i="1"/>
  <c r="G2454" i="1"/>
  <c r="F2454" i="1"/>
  <c r="G2453" i="1"/>
  <c r="F2453" i="1"/>
  <c r="G2452" i="1"/>
  <c r="F2452" i="1"/>
  <c r="G2451" i="1"/>
  <c r="F2451" i="1"/>
  <c r="G2450" i="1"/>
  <c r="F2450" i="1"/>
  <c r="G2449" i="1"/>
  <c r="F2449" i="1"/>
  <c r="G2448" i="1"/>
  <c r="F2448" i="1"/>
  <c r="G2447" i="1"/>
  <c r="F2447" i="1"/>
  <c r="G2446" i="1"/>
  <c r="F2446" i="1"/>
  <c r="G2445" i="1"/>
  <c r="F2445" i="1"/>
  <c r="G2444" i="1"/>
  <c r="F2444" i="1"/>
  <c r="G2443" i="1"/>
  <c r="F2443" i="1"/>
  <c r="G2442" i="1"/>
  <c r="F2442" i="1"/>
  <c r="G2441" i="1"/>
  <c r="F2441" i="1"/>
  <c r="G2440" i="1"/>
  <c r="F2440" i="1"/>
  <c r="G2439" i="1"/>
  <c r="F2439" i="1"/>
  <c r="G2438" i="1"/>
  <c r="F2438" i="1"/>
  <c r="G2437" i="1"/>
  <c r="F2437" i="1"/>
  <c r="G2436" i="1"/>
  <c r="F2436" i="1"/>
  <c r="G2435" i="1"/>
  <c r="F2435" i="1"/>
  <c r="G2434" i="1"/>
  <c r="F2434" i="1"/>
  <c r="G2433" i="1"/>
  <c r="F2433" i="1"/>
  <c r="G2432" i="1"/>
  <c r="F2432" i="1"/>
  <c r="G2431" i="1"/>
  <c r="F2431" i="1"/>
  <c r="G2430" i="1"/>
  <c r="F2430" i="1"/>
  <c r="G2429" i="1"/>
  <c r="F2429" i="1"/>
  <c r="G2428" i="1"/>
  <c r="F2428" i="1"/>
  <c r="G2427" i="1"/>
  <c r="F2427" i="1"/>
  <c r="G2426" i="1"/>
  <c r="F2426" i="1"/>
  <c r="G2425" i="1"/>
  <c r="F2425" i="1"/>
  <c r="G2424" i="1"/>
  <c r="F2424" i="1"/>
  <c r="G2423" i="1"/>
  <c r="F2423" i="1"/>
  <c r="G2422" i="1"/>
  <c r="F2422" i="1"/>
  <c r="G2421" i="1"/>
  <c r="F2421" i="1"/>
  <c r="G2420" i="1"/>
  <c r="F2420" i="1"/>
  <c r="G2419" i="1"/>
  <c r="F2419" i="1"/>
  <c r="G2418" i="1"/>
  <c r="F2418" i="1"/>
  <c r="G2417" i="1"/>
  <c r="F2417" i="1"/>
  <c r="G2416" i="1"/>
  <c r="F2416" i="1"/>
  <c r="G2415" i="1"/>
  <c r="F2415" i="1"/>
  <c r="G2414" i="1"/>
  <c r="F2414" i="1"/>
  <c r="G2413" i="1"/>
  <c r="F2413" i="1"/>
  <c r="G2412" i="1"/>
  <c r="F2412" i="1"/>
  <c r="G2411" i="1"/>
  <c r="F2411" i="1"/>
  <c r="G2410" i="1"/>
  <c r="F2410" i="1"/>
  <c r="G2409" i="1"/>
  <c r="F2409" i="1"/>
  <c r="G2408" i="1"/>
  <c r="F2408" i="1"/>
  <c r="G2407" i="1"/>
  <c r="F2407" i="1"/>
  <c r="G2406" i="1"/>
  <c r="F2406" i="1"/>
  <c r="G2405" i="1"/>
  <c r="F2405" i="1"/>
  <c r="G2404" i="1"/>
  <c r="F2404" i="1"/>
  <c r="G2403" i="1"/>
  <c r="F2403" i="1"/>
  <c r="G2402" i="1"/>
  <c r="F2402" i="1"/>
  <c r="G2401" i="1"/>
  <c r="F2401" i="1"/>
  <c r="G2400" i="1"/>
  <c r="F2400" i="1"/>
  <c r="G2399" i="1"/>
  <c r="F2399" i="1"/>
  <c r="G2398" i="1"/>
  <c r="F2398" i="1"/>
  <c r="G2397" i="1"/>
  <c r="F2397" i="1"/>
  <c r="G2396" i="1"/>
  <c r="F2396" i="1"/>
  <c r="G2395" i="1"/>
  <c r="F2395" i="1"/>
  <c r="G2394" i="1"/>
  <c r="F2394" i="1"/>
  <c r="G2393" i="1"/>
  <c r="F2393" i="1"/>
  <c r="G2392" i="1"/>
  <c r="F2392" i="1"/>
  <c r="G2391" i="1"/>
  <c r="F2391" i="1"/>
  <c r="G2390" i="1"/>
  <c r="F2390" i="1"/>
  <c r="G2389" i="1"/>
  <c r="F2389" i="1"/>
  <c r="G2388" i="1"/>
  <c r="F2388" i="1"/>
  <c r="G2387" i="1"/>
  <c r="F2387" i="1"/>
  <c r="G2386" i="1"/>
  <c r="F2386" i="1"/>
  <c r="G2385" i="1"/>
  <c r="F2385" i="1"/>
  <c r="G2384" i="1"/>
  <c r="F2384" i="1"/>
  <c r="G2383" i="1"/>
  <c r="F2383" i="1"/>
  <c r="G2382" i="1"/>
  <c r="F2382" i="1"/>
  <c r="G2381" i="1"/>
  <c r="F2381" i="1"/>
  <c r="G2380" i="1"/>
  <c r="F2380" i="1"/>
  <c r="G2379" i="1"/>
  <c r="F2379" i="1"/>
  <c r="G2378" i="1"/>
  <c r="F2378" i="1"/>
  <c r="G2377" i="1"/>
  <c r="F2377" i="1"/>
  <c r="G2376" i="1"/>
  <c r="F2376" i="1"/>
  <c r="G2375" i="1"/>
  <c r="F2375" i="1"/>
  <c r="G2374" i="1"/>
  <c r="F2374" i="1"/>
  <c r="G2373" i="1"/>
  <c r="F2373" i="1"/>
  <c r="G2372" i="1"/>
  <c r="F2372" i="1"/>
  <c r="G2371" i="1"/>
  <c r="F2371" i="1"/>
  <c r="G2370" i="1"/>
  <c r="F2370" i="1"/>
  <c r="G2369" i="1"/>
  <c r="F2369" i="1"/>
  <c r="G2368" i="1"/>
  <c r="F2368" i="1"/>
  <c r="G2367" i="1"/>
  <c r="F2367" i="1"/>
  <c r="G2366" i="1"/>
  <c r="F2366" i="1"/>
  <c r="G2365" i="1"/>
  <c r="F2365" i="1"/>
  <c r="G2364" i="1"/>
  <c r="F2364" i="1"/>
  <c r="G2363" i="1"/>
  <c r="F2363" i="1"/>
  <c r="G2362" i="1"/>
  <c r="F2362" i="1"/>
  <c r="G2361" i="1"/>
  <c r="F2361" i="1"/>
  <c r="G2360" i="1"/>
  <c r="F2360" i="1"/>
  <c r="G2359" i="1"/>
  <c r="F2359" i="1"/>
  <c r="G2358" i="1"/>
  <c r="F2358" i="1"/>
  <c r="G2357" i="1"/>
  <c r="F2357" i="1"/>
  <c r="G2356" i="1"/>
  <c r="F2356" i="1"/>
  <c r="G2355" i="1"/>
  <c r="F2355" i="1"/>
  <c r="G2354" i="1"/>
  <c r="F2354" i="1"/>
  <c r="G2353" i="1"/>
  <c r="F2353" i="1"/>
  <c r="G2352" i="1"/>
  <c r="F2352" i="1"/>
  <c r="G2351" i="1"/>
  <c r="F2351" i="1"/>
  <c r="G2350" i="1"/>
  <c r="F2350" i="1"/>
  <c r="G2349" i="1"/>
  <c r="F2349" i="1"/>
  <c r="G2348" i="1"/>
  <c r="F2348" i="1"/>
  <c r="G2347" i="1"/>
  <c r="F2347" i="1"/>
  <c r="G2346" i="1"/>
  <c r="F2346" i="1"/>
  <c r="G2345" i="1"/>
  <c r="F2345" i="1"/>
  <c r="G2344" i="1"/>
  <c r="F2344" i="1"/>
  <c r="G2343" i="1"/>
  <c r="F2343" i="1"/>
  <c r="G2342" i="1"/>
  <c r="F2342" i="1"/>
  <c r="G2341" i="1"/>
  <c r="F2341" i="1"/>
  <c r="G2340" i="1"/>
  <c r="F2340" i="1"/>
  <c r="G2339" i="1"/>
  <c r="F2339" i="1"/>
  <c r="G2338" i="1"/>
  <c r="F2338" i="1"/>
  <c r="G2337" i="1"/>
  <c r="F2337" i="1"/>
  <c r="G2336" i="1"/>
  <c r="F2336" i="1"/>
  <c r="G2335" i="1"/>
  <c r="F2335" i="1"/>
  <c r="G2334" i="1"/>
  <c r="F2334" i="1"/>
  <c r="G2333" i="1"/>
  <c r="F2333" i="1"/>
  <c r="G2332" i="1"/>
  <c r="F2332" i="1"/>
  <c r="G2331" i="1"/>
  <c r="F2331" i="1"/>
  <c r="G2330" i="1"/>
  <c r="F2330" i="1"/>
  <c r="G2329" i="1"/>
  <c r="F2329" i="1"/>
  <c r="G2328" i="1"/>
  <c r="F2328" i="1"/>
  <c r="G2327" i="1"/>
  <c r="F2327" i="1"/>
  <c r="G2326" i="1"/>
  <c r="F2326" i="1"/>
  <c r="G2325" i="1"/>
  <c r="F2325" i="1"/>
  <c r="G2324" i="1"/>
  <c r="F2324" i="1"/>
  <c r="G2323" i="1"/>
  <c r="F2323" i="1"/>
  <c r="G2322" i="1"/>
  <c r="F2322" i="1"/>
  <c r="G2321" i="1"/>
  <c r="F2321" i="1"/>
  <c r="G2320" i="1"/>
  <c r="F2320" i="1"/>
  <c r="G2319" i="1"/>
  <c r="F2319" i="1"/>
  <c r="G2318" i="1"/>
  <c r="F2318" i="1"/>
  <c r="G2317" i="1"/>
  <c r="F2317" i="1"/>
  <c r="G2316" i="1"/>
  <c r="F2316" i="1"/>
  <c r="G2315" i="1"/>
  <c r="F2315" i="1"/>
  <c r="G2314" i="1"/>
  <c r="F2314" i="1"/>
  <c r="G2313" i="1"/>
  <c r="F2313" i="1"/>
  <c r="G2312" i="1"/>
  <c r="F2312" i="1"/>
  <c r="G2311" i="1"/>
  <c r="F2311" i="1"/>
  <c r="G2310" i="1"/>
  <c r="F2310" i="1"/>
  <c r="G2309" i="1"/>
  <c r="F2309" i="1"/>
  <c r="G2308" i="1"/>
  <c r="F2308" i="1"/>
  <c r="G2307" i="1"/>
  <c r="F2307" i="1"/>
  <c r="G2306" i="1"/>
  <c r="F2306" i="1"/>
  <c r="G2305" i="1"/>
  <c r="F2305" i="1"/>
  <c r="G2304" i="1"/>
  <c r="F2304" i="1"/>
  <c r="G2303" i="1"/>
  <c r="F2303" i="1"/>
  <c r="G2302" i="1"/>
  <c r="F2302" i="1"/>
  <c r="G2301" i="1"/>
  <c r="F2301" i="1"/>
  <c r="G2300" i="1"/>
  <c r="F2300" i="1"/>
  <c r="G2299" i="1"/>
  <c r="F2299" i="1"/>
  <c r="G2298" i="1"/>
  <c r="F2298" i="1"/>
  <c r="G2297" i="1"/>
  <c r="F2297" i="1"/>
  <c r="G2296" i="1"/>
  <c r="F2296" i="1"/>
  <c r="G2295" i="1"/>
  <c r="F2295" i="1"/>
  <c r="G2294" i="1"/>
  <c r="F2294" i="1"/>
  <c r="G2293" i="1"/>
  <c r="F2293" i="1"/>
  <c r="G2292" i="1"/>
  <c r="F2292" i="1"/>
  <c r="G2291" i="1"/>
  <c r="F2291" i="1"/>
  <c r="G2290" i="1"/>
  <c r="F2290" i="1"/>
  <c r="G2289" i="1"/>
  <c r="F2289" i="1"/>
  <c r="G2288" i="1"/>
  <c r="F2288" i="1"/>
  <c r="G2287" i="1"/>
  <c r="F2287" i="1"/>
  <c r="G2286" i="1"/>
  <c r="F2286" i="1"/>
  <c r="G2285" i="1"/>
  <c r="F2285" i="1"/>
  <c r="G2284" i="1"/>
  <c r="F2284" i="1"/>
  <c r="G2283" i="1"/>
  <c r="F2283" i="1"/>
  <c r="G2282" i="1"/>
  <c r="F2282" i="1"/>
  <c r="G2281" i="1"/>
  <c r="F2281" i="1"/>
  <c r="G2280" i="1"/>
  <c r="F2280" i="1"/>
  <c r="G2279" i="1"/>
  <c r="F2279" i="1"/>
  <c r="G2278" i="1"/>
  <c r="F2278" i="1"/>
  <c r="G2277" i="1"/>
  <c r="F2277" i="1"/>
  <c r="G2276" i="1"/>
  <c r="F2276" i="1"/>
  <c r="G2275" i="1"/>
  <c r="F2275" i="1"/>
  <c r="G2274" i="1"/>
  <c r="F2274" i="1"/>
  <c r="G2273" i="1"/>
  <c r="F2273" i="1"/>
  <c r="G2272" i="1"/>
  <c r="F2272" i="1"/>
  <c r="G2271" i="1"/>
  <c r="F2271" i="1"/>
  <c r="G2270" i="1"/>
  <c r="F2270" i="1"/>
  <c r="G2269" i="1"/>
  <c r="F2269" i="1"/>
  <c r="G2268" i="1"/>
  <c r="F2268" i="1"/>
  <c r="G2267" i="1"/>
  <c r="F2267" i="1"/>
  <c r="G2266" i="1"/>
  <c r="F2266" i="1"/>
  <c r="G2265" i="1"/>
  <c r="F2265" i="1"/>
  <c r="G2264" i="1"/>
  <c r="F2264" i="1"/>
  <c r="G2263" i="1"/>
  <c r="F2263" i="1"/>
  <c r="G2262" i="1"/>
  <c r="F2262" i="1"/>
  <c r="G2261" i="1"/>
  <c r="F2261" i="1"/>
  <c r="G2260" i="1"/>
  <c r="F2260" i="1"/>
  <c r="G2259" i="1"/>
  <c r="F2259" i="1"/>
  <c r="G2258" i="1"/>
  <c r="F2258" i="1"/>
  <c r="G2257" i="1"/>
  <c r="F2257" i="1"/>
  <c r="G2256" i="1"/>
  <c r="F2256" i="1"/>
  <c r="G2255" i="1"/>
  <c r="F2255" i="1"/>
  <c r="G2254" i="1"/>
  <c r="F2254" i="1"/>
  <c r="G2253" i="1"/>
  <c r="F2253" i="1"/>
  <c r="G2252" i="1"/>
  <c r="F2252" i="1"/>
  <c r="G2251" i="1"/>
  <c r="F2251" i="1"/>
  <c r="G2250" i="1"/>
  <c r="F2250" i="1"/>
  <c r="G2249" i="1"/>
  <c r="F2249" i="1"/>
  <c r="G2248" i="1"/>
  <c r="F2248" i="1"/>
  <c r="G2247" i="1"/>
  <c r="F2247" i="1"/>
  <c r="G2246" i="1"/>
  <c r="F2246" i="1"/>
  <c r="G2245" i="1"/>
  <c r="F2245" i="1"/>
  <c r="G2244" i="1"/>
  <c r="F2244" i="1"/>
  <c r="G2243" i="1"/>
  <c r="F2243" i="1"/>
  <c r="G2242" i="1"/>
  <c r="F2242" i="1"/>
  <c r="G2241" i="1"/>
  <c r="F2241" i="1"/>
  <c r="G2240" i="1"/>
  <c r="F2240" i="1"/>
  <c r="G2239" i="1"/>
  <c r="F2239" i="1"/>
  <c r="G2238" i="1"/>
  <c r="F2238" i="1"/>
  <c r="G2237" i="1"/>
  <c r="F2237" i="1"/>
  <c r="G2236" i="1"/>
  <c r="F2236" i="1"/>
  <c r="G2235" i="1"/>
  <c r="F2235" i="1"/>
  <c r="G2234" i="1"/>
  <c r="F2234" i="1"/>
  <c r="G2233" i="1"/>
  <c r="F2233" i="1"/>
  <c r="G2232" i="1"/>
  <c r="F2232" i="1"/>
  <c r="G2231" i="1"/>
  <c r="F2231" i="1"/>
  <c r="G2230" i="1"/>
  <c r="F2230" i="1"/>
  <c r="G2229" i="1"/>
  <c r="F2229" i="1"/>
  <c r="G2228" i="1"/>
  <c r="F2228" i="1"/>
  <c r="G2227" i="1"/>
  <c r="F2227" i="1"/>
  <c r="G2226" i="1"/>
  <c r="F2226" i="1"/>
  <c r="G2225" i="1"/>
  <c r="F2225" i="1"/>
  <c r="G2224" i="1"/>
  <c r="F2224" i="1"/>
  <c r="G2223" i="1"/>
  <c r="F2223" i="1"/>
  <c r="G2222" i="1"/>
  <c r="F2222" i="1"/>
  <c r="G2221" i="1"/>
  <c r="F2221" i="1"/>
  <c r="G2220" i="1"/>
  <c r="F2220" i="1"/>
  <c r="G2219" i="1"/>
  <c r="F2219" i="1"/>
  <c r="G2218" i="1"/>
  <c r="F2218" i="1"/>
  <c r="G2217" i="1"/>
  <c r="F2217" i="1"/>
  <c r="G2216" i="1"/>
  <c r="F2216" i="1"/>
  <c r="G2215" i="1"/>
  <c r="F2215" i="1"/>
  <c r="G2214" i="1"/>
  <c r="F2214" i="1"/>
  <c r="G2213" i="1"/>
  <c r="F2213" i="1"/>
  <c r="G2212" i="1"/>
  <c r="F2212" i="1"/>
  <c r="G2211" i="1"/>
  <c r="F2211" i="1"/>
  <c r="G2210" i="1"/>
  <c r="F2210" i="1"/>
  <c r="G2209" i="1"/>
  <c r="F2209" i="1"/>
  <c r="G2208" i="1"/>
  <c r="F2208" i="1"/>
  <c r="G2207" i="1"/>
  <c r="F2207" i="1"/>
  <c r="G2206" i="1"/>
  <c r="F2206" i="1"/>
  <c r="G2205" i="1"/>
  <c r="F2205" i="1"/>
  <c r="G2204" i="1"/>
  <c r="F2204" i="1"/>
  <c r="G2203" i="1"/>
  <c r="F2203" i="1"/>
  <c r="G2202" i="1"/>
  <c r="F2202" i="1"/>
  <c r="G2201" i="1"/>
  <c r="F2201" i="1"/>
  <c r="G2200" i="1"/>
  <c r="F2200" i="1"/>
  <c r="G2199" i="1"/>
  <c r="F2199" i="1"/>
  <c r="G2198" i="1"/>
  <c r="F2198" i="1"/>
  <c r="G2197" i="1"/>
  <c r="F2197" i="1"/>
  <c r="G2196" i="1"/>
  <c r="F2196" i="1"/>
  <c r="G2195" i="1"/>
  <c r="F2195" i="1"/>
  <c r="G2194" i="1"/>
  <c r="F2194" i="1"/>
  <c r="G2193" i="1"/>
  <c r="F2193" i="1"/>
  <c r="G2192" i="1"/>
  <c r="F2192" i="1"/>
  <c r="G2191" i="1"/>
  <c r="F2191" i="1"/>
  <c r="G2190" i="1"/>
  <c r="F2190" i="1"/>
  <c r="G2189" i="1"/>
  <c r="F2189" i="1"/>
  <c r="G2188" i="1"/>
  <c r="F2188" i="1"/>
  <c r="G2187" i="1"/>
  <c r="F2187" i="1"/>
  <c r="G2186" i="1"/>
  <c r="F2186" i="1"/>
  <c r="G2185" i="1"/>
  <c r="F2185" i="1"/>
  <c r="G2184" i="1"/>
  <c r="F2184" i="1"/>
  <c r="G2183" i="1"/>
  <c r="F2183" i="1"/>
  <c r="G2182" i="1"/>
  <c r="F2182" i="1"/>
  <c r="G2181" i="1"/>
  <c r="F2181" i="1"/>
  <c r="G2180" i="1"/>
  <c r="F2180" i="1"/>
  <c r="G2179" i="1"/>
  <c r="F2179" i="1"/>
  <c r="G2178" i="1"/>
  <c r="F2178" i="1"/>
  <c r="G2177" i="1"/>
  <c r="F2177" i="1"/>
  <c r="G2176" i="1"/>
  <c r="F2176" i="1"/>
  <c r="G2175" i="1"/>
  <c r="F2175" i="1"/>
  <c r="G2174" i="1"/>
  <c r="F2174" i="1"/>
  <c r="G2173" i="1"/>
  <c r="F2173" i="1"/>
  <c r="G2172" i="1"/>
  <c r="F2172" i="1"/>
  <c r="G2171" i="1"/>
  <c r="F2171" i="1"/>
  <c r="G2170" i="1"/>
  <c r="F2170" i="1"/>
  <c r="G2169" i="1"/>
  <c r="F2169" i="1"/>
  <c r="G2168" i="1"/>
  <c r="F2168" i="1"/>
  <c r="G2167" i="1"/>
  <c r="F2167" i="1"/>
  <c r="G2166" i="1"/>
  <c r="F2166" i="1"/>
  <c r="G2165" i="1"/>
  <c r="F2165" i="1"/>
  <c r="G2164" i="1"/>
  <c r="F2164" i="1"/>
  <c r="G2163" i="1"/>
  <c r="F2163" i="1"/>
  <c r="G2162" i="1"/>
  <c r="F2162" i="1"/>
  <c r="G2161" i="1"/>
  <c r="F2161" i="1"/>
  <c r="G2160" i="1"/>
  <c r="F2160" i="1"/>
  <c r="G2159" i="1"/>
  <c r="F2159" i="1"/>
  <c r="G2158" i="1"/>
  <c r="F2158" i="1"/>
  <c r="G2157" i="1"/>
  <c r="F2157" i="1"/>
  <c r="G2156" i="1"/>
  <c r="F2156" i="1"/>
  <c r="G2155" i="1"/>
  <c r="F2155" i="1"/>
  <c r="G2154" i="1"/>
  <c r="F2154" i="1"/>
  <c r="G2153" i="1"/>
  <c r="F2153" i="1"/>
  <c r="G2152" i="1"/>
  <c r="F2152" i="1"/>
  <c r="G2151" i="1"/>
  <c r="F2151" i="1"/>
  <c r="G2150" i="1"/>
  <c r="F2150" i="1"/>
  <c r="G2149" i="1"/>
  <c r="F2149" i="1"/>
  <c r="G2148" i="1"/>
  <c r="F2148" i="1"/>
  <c r="G2147" i="1"/>
  <c r="F2147" i="1"/>
  <c r="G2146" i="1"/>
  <c r="F2146" i="1"/>
  <c r="G2145" i="1"/>
  <c r="F2145" i="1"/>
  <c r="G2144" i="1"/>
  <c r="F2144" i="1"/>
  <c r="G2143" i="1"/>
  <c r="F2143" i="1"/>
  <c r="G2142" i="1"/>
  <c r="F2142" i="1"/>
  <c r="G2141" i="1"/>
  <c r="F2141" i="1"/>
  <c r="G2140" i="1"/>
  <c r="F2140" i="1"/>
  <c r="G2139" i="1"/>
  <c r="F2139" i="1"/>
  <c r="G2138" i="1"/>
  <c r="F2138" i="1"/>
  <c r="G2137" i="1"/>
  <c r="F2137" i="1"/>
  <c r="G2136" i="1"/>
  <c r="F2136" i="1"/>
  <c r="G2135" i="1"/>
  <c r="F2135" i="1"/>
  <c r="G2134" i="1"/>
  <c r="F2134" i="1"/>
  <c r="G2133" i="1"/>
  <c r="F2133" i="1"/>
  <c r="G2132" i="1"/>
  <c r="F2132" i="1"/>
  <c r="G2131" i="1"/>
  <c r="F2131" i="1"/>
  <c r="G2130" i="1"/>
  <c r="F2130" i="1"/>
  <c r="G2129" i="1"/>
  <c r="F2129" i="1"/>
  <c r="G2128" i="1"/>
  <c r="F2128" i="1"/>
  <c r="G2127" i="1"/>
  <c r="F2127" i="1"/>
  <c r="G2126" i="1"/>
  <c r="F2126" i="1"/>
  <c r="G2125" i="1"/>
  <c r="F2125" i="1"/>
  <c r="G2124" i="1"/>
  <c r="F2124" i="1"/>
  <c r="G2123" i="1"/>
  <c r="F2123" i="1"/>
  <c r="G2122" i="1"/>
  <c r="F2122" i="1"/>
  <c r="G2121" i="1"/>
  <c r="F2121" i="1"/>
  <c r="G2120" i="1"/>
  <c r="F2120" i="1"/>
  <c r="G2119" i="1"/>
  <c r="F2119" i="1"/>
  <c r="G2118" i="1"/>
  <c r="F2118" i="1"/>
  <c r="G2117" i="1"/>
  <c r="F2117" i="1"/>
  <c r="G2116" i="1"/>
  <c r="F2116" i="1"/>
  <c r="G2115" i="1"/>
  <c r="F2115" i="1"/>
  <c r="G2114" i="1"/>
  <c r="F2114" i="1"/>
  <c r="G2113" i="1"/>
  <c r="F2113" i="1"/>
  <c r="G2112" i="1"/>
  <c r="F2112" i="1"/>
  <c r="G2111" i="1"/>
  <c r="F2111" i="1"/>
  <c r="G2110" i="1"/>
  <c r="F2110" i="1"/>
  <c r="G2109" i="1"/>
  <c r="F2109" i="1"/>
  <c r="G2108" i="1"/>
  <c r="F2108" i="1"/>
  <c r="G2107" i="1"/>
  <c r="F2107" i="1"/>
  <c r="G2106" i="1"/>
  <c r="F2106" i="1"/>
  <c r="G2105" i="1"/>
  <c r="F2105" i="1"/>
  <c r="G2104" i="1"/>
  <c r="F2104" i="1"/>
  <c r="G2103" i="1"/>
  <c r="F2103" i="1"/>
  <c r="G2102" i="1"/>
  <c r="F2102" i="1"/>
  <c r="G2101" i="1"/>
  <c r="F2101" i="1"/>
  <c r="G2100" i="1"/>
  <c r="F2100" i="1"/>
  <c r="G2099" i="1"/>
  <c r="F2099" i="1"/>
  <c r="G2098" i="1"/>
  <c r="F2098" i="1"/>
  <c r="G2097" i="1"/>
  <c r="F2097" i="1"/>
  <c r="G2096" i="1"/>
  <c r="F2096" i="1"/>
  <c r="G2095" i="1"/>
  <c r="F2095" i="1"/>
  <c r="G2094" i="1"/>
  <c r="F2094" i="1"/>
  <c r="G2093" i="1"/>
  <c r="F2093" i="1"/>
  <c r="G2092" i="1"/>
  <c r="F2092" i="1"/>
  <c r="G2091" i="1"/>
  <c r="F2091" i="1"/>
  <c r="G2090" i="1"/>
  <c r="F2090" i="1"/>
  <c r="G2089" i="1"/>
  <c r="F2089" i="1"/>
  <c r="G2088" i="1"/>
  <c r="F2088" i="1"/>
  <c r="G2087" i="1"/>
  <c r="F2087" i="1"/>
  <c r="G2086" i="1"/>
  <c r="F2086" i="1"/>
  <c r="G2085" i="1"/>
  <c r="F2085" i="1"/>
  <c r="G2084" i="1"/>
  <c r="F2084" i="1"/>
  <c r="G2083" i="1"/>
  <c r="F2083" i="1"/>
  <c r="G2082" i="1"/>
  <c r="F2082" i="1"/>
  <c r="G2081" i="1"/>
  <c r="F2081" i="1"/>
  <c r="G2080" i="1"/>
  <c r="F2080" i="1"/>
  <c r="G2079" i="1"/>
  <c r="F2079" i="1"/>
  <c r="G2078" i="1"/>
  <c r="F2078" i="1"/>
  <c r="G2077" i="1"/>
  <c r="F2077" i="1"/>
  <c r="G2076" i="1"/>
  <c r="F2076" i="1"/>
  <c r="G2075" i="1"/>
  <c r="F2075" i="1"/>
  <c r="G2074" i="1"/>
  <c r="F2074" i="1"/>
  <c r="G2073" i="1"/>
  <c r="F2073" i="1"/>
  <c r="G2072" i="1"/>
  <c r="F2072" i="1"/>
  <c r="G2071" i="1"/>
  <c r="F2071" i="1"/>
  <c r="G2070" i="1"/>
  <c r="F2070" i="1"/>
  <c r="G2069" i="1"/>
  <c r="F2069" i="1"/>
  <c r="G2068" i="1"/>
  <c r="F2068" i="1"/>
  <c r="G2067" i="1"/>
  <c r="F2067" i="1"/>
  <c r="G2066" i="1"/>
  <c r="F2066" i="1"/>
  <c r="G2065" i="1"/>
  <c r="F2065" i="1"/>
  <c r="G2064" i="1"/>
  <c r="F2064" i="1"/>
  <c r="G2063" i="1"/>
  <c r="F2063" i="1"/>
  <c r="G2062" i="1"/>
  <c r="F2062" i="1"/>
  <c r="G2061" i="1"/>
  <c r="F2061" i="1"/>
  <c r="G2060" i="1"/>
  <c r="F2060" i="1"/>
  <c r="G2059" i="1"/>
  <c r="F2059" i="1"/>
  <c r="G2058" i="1"/>
  <c r="F2058" i="1"/>
  <c r="G2057" i="1"/>
  <c r="F2057" i="1"/>
  <c r="G2056" i="1"/>
  <c r="F2056" i="1"/>
  <c r="G2055" i="1"/>
  <c r="F2055" i="1"/>
  <c r="G2054" i="1"/>
  <c r="F2054" i="1"/>
  <c r="G2053" i="1"/>
  <c r="F2053" i="1"/>
  <c r="G2052" i="1"/>
  <c r="F2052" i="1"/>
  <c r="G2051" i="1"/>
  <c r="F2051" i="1"/>
  <c r="G2050" i="1"/>
  <c r="F2050" i="1"/>
  <c r="G2049" i="1"/>
  <c r="F2049" i="1"/>
  <c r="G2048" i="1"/>
  <c r="F2048" i="1"/>
  <c r="G2047" i="1"/>
  <c r="F2047" i="1"/>
  <c r="G2046" i="1"/>
  <c r="F2046" i="1"/>
  <c r="G2045" i="1"/>
  <c r="F2045" i="1"/>
  <c r="G2044" i="1"/>
  <c r="F2044" i="1"/>
  <c r="G2043" i="1"/>
  <c r="F2043" i="1"/>
  <c r="G2042" i="1"/>
  <c r="F2042" i="1"/>
  <c r="G2041" i="1"/>
  <c r="F2041" i="1"/>
  <c r="G2040" i="1"/>
  <c r="F2040" i="1"/>
  <c r="G2039" i="1"/>
  <c r="F2039" i="1"/>
  <c r="G2038" i="1"/>
  <c r="F2038" i="1"/>
  <c r="G2037" i="1"/>
  <c r="F2037" i="1"/>
  <c r="G2036" i="1"/>
  <c r="F2036" i="1"/>
  <c r="G2035" i="1"/>
  <c r="F2035" i="1"/>
  <c r="G2034" i="1"/>
  <c r="F2034" i="1"/>
  <c r="G2033" i="1"/>
  <c r="F2033" i="1"/>
  <c r="G2032" i="1"/>
  <c r="F2032" i="1"/>
  <c r="G2031" i="1"/>
  <c r="F2031" i="1"/>
  <c r="G2030" i="1"/>
  <c r="F2030" i="1"/>
  <c r="G2029" i="1"/>
  <c r="F2029" i="1"/>
  <c r="G2028" i="1"/>
  <c r="F2028" i="1"/>
  <c r="G2027" i="1"/>
  <c r="F2027" i="1"/>
  <c r="G2026" i="1"/>
  <c r="F2026" i="1"/>
  <c r="G2025" i="1"/>
  <c r="F2025" i="1"/>
  <c r="G2024" i="1"/>
  <c r="F2024" i="1"/>
  <c r="G2023" i="1"/>
  <c r="F2023" i="1"/>
  <c r="G2022" i="1"/>
  <c r="F2022" i="1"/>
  <c r="G2021" i="1"/>
  <c r="F2021" i="1"/>
  <c r="G2020" i="1"/>
  <c r="F2020" i="1"/>
  <c r="G2019" i="1"/>
  <c r="F2019" i="1"/>
  <c r="G2018" i="1"/>
  <c r="F2018" i="1"/>
  <c r="G2017" i="1"/>
  <c r="F2017" i="1"/>
  <c r="G2016" i="1"/>
  <c r="F2016" i="1"/>
  <c r="G2015" i="1"/>
  <c r="F2015" i="1"/>
  <c r="G2014" i="1"/>
  <c r="F2014" i="1"/>
  <c r="G2013" i="1"/>
  <c r="F2013" i="1"/>
  <c r="G2012" i="1"/>
  <c r="F2012" i="1"/>
  <c r="G2011" i="1"/>
  <c r="F2011" i="1"/>
  <c r="G2010" i="1"/>
  <c r="F2010" i="1"/>
  <c r="G2009" i="1"/>
  <c r="F2009" i="1"/>
  <c r="G2008" i="1"/>
  <c r="F2008" i="1"/>
  <c r="G2007" i="1"/>
  <c r="F2007" i="1"/>
  <c r="G2006" i="1"/>
  <c r="F2006" i="1"/>
  <c r="G2005" i="1"/>
  <c r="F2005" i="1"/>
  <c r="G2004" i="1"/>
  <c r="F2004" i="1"/>
  <c r="G2003" i="1"/>
  <c r="F2003" i="1"/>
  <c r="G2002" i="1"/>
  <c r="F2002" i="1"/>
  <c r="G2001" i="1"/>
  <c r="F2001" i="1"/>
  <c r="G2000" i="1"/>
  <c r="F2000" i="1"/>
  <c r="G1999" i="1"/>
  <c r="F1999" i="1"/>
  <c r="G1998" i="1"/>
  <c r="F1998" i="1"/>
  <c r="G1997" i="1"/>
  <c r="F1997" i="1"/>
  <c r="G1996" i="1"/>
  <c r="F1996" i="1"/>
  <c r="G1995" i="1"/>
  <c r="F1995" i="1"/>
  <c r="G1994" i="1"/>
  <c r="F1994" i="1"/>
  <c r="G1993" i="1"/>
  <c r="F1993" i="1"/>
  <c r="G1992" i="1"/>
  <c r="F1992" i="1"/>
  <c r="G1991" i="1"/>
  <c r="F1991" i="1"/>
  <c r="G1990" i="1"/>
  <c r="F1990" i="1"/>
  <c r="G1989" i="1"/>
  <c r="F1989" i="1"/>
  <c r="G1988" i="1"/>
  <c r="F1988" i="1"/>
  <c r="G1987" i="1"/>
  <c r="F1987" i="1"/>
  <c r="G1986" i="1"/>
  <c r="F1986" i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G1979" i="1"/>
  <c r="F1979" i="1"/>
  <c r="G1978" i="1"/>
  <c r="F1978" i="1"/>
  <c r="G1977" i="1"/>
  <c r="F1977" i="1"/>
  <c r="G1976" i="1"/>
  <c r="F1976" i="1"/>
  <c r="G1975" i="1"/>
  <c r="F1975" i="1"/>
  <c r="G1974" i="1"/>
  <c r="F1974" i="1"/>
  <c r="G1973" i="1"/>
  <c r="F1973" i="1"/>
  <c r="G1972" i="1"/>
  <c r="F1972" i="1"/>
  <c r="G1971" i="1"/>
  <c r="F1971" i="1"/>
  <c r="G1970" i="1"/>
  <c r="F1970" i="1"/>
  <c r="G1969" i="1"/>
  <c r="F1969" i="1"/>
  <c r="G1968" i="1"/>
  <c r="F1968" i="1"/>
  <c r="G1967" i="1"/>
  <c r="F1967" i="1"/>
  <c r="G1966" i="1"/>
  <c r="F1966" i="1"/>
  <c r="G1965" i="1"/>
  <c r="F1965" i="1"/>
  <c r="G1964" i="1"/>
  <c r="F1964" i="1"/>
  <c r="G1963" i="1"/>
  <c r="F1963" i="1"/>
  <c r="G1962" i="1"/>
  <c r="F1962" i="1"/>
  <c r="G1961" i="1"/>
  <c r="F1961" i="1"/>
  <c r="G1960" i="1"/>
  <c r="F1960" i="1"/>
  <c r="G1959" i="1"/>
  <c r="F1959" i="1"/>
  <c r="G1958" i="1"/>
  <c r="F1958" i="1"/>
  <c r="G1957" i="1"/>
  <c r="F1957" i="1"/>
  <c r="G1956" i="1"/>
  <c r="F1956" i="1"/>
  <c r="G1955" i="1"/>
  <c r="F1955" i="1"/>
  <c r="G1954" i="1"/>
  <c r="F1954" i="1"/>
  <c r="G1953" i="1"/>
  <c r="F1953" i="1"/>
  <c r="G1952" i="1"/>
  <c r="F1952" i="1"/>
  <c r="G1951" i="1"/>
  <c r="F1951" i="1"/>
  <c r="G1950" i="1"/>
  <c r="F1950" i="1"/>
  <c r="G1949" i="1"/>
  <c r="F1949" i="1"/>
  <c r="G1948" i="1"/>
  <c r="F1948" i="1"/>
  <c r="G1947" i="1"/>
  <c r="F1947" i="1"/>
  <c r="G1946" i="1"/>
  <c r="F1946" i="1"/>
  <c r="G1945" i="1"/>
  <c r="F1945" i="1"/>
  <c r="G1944" i="1"/>
  <c r="F1944" i="1"/>
  <c r="G1943" i="1"/>
  <c r="F1943" i="1"/>
  <c r="G1942" i="1"/>
  <c r="F1942" i="1"/>
  <c r="G1941" i="1"/>
  <c r="F1941" i="1"/>
  <c r="G1940" i="1"/>
  <c r="F1940" i="1"/>
  <c r="G1939" i="1"/>
  <c r="F1939" i="1"/>
  <c r="G1938" i="1"/>
  <c r="F1938" i="1"/>
  <c r="G1937" i="1"/>
  <c r="F1937" i="1"/>
  <c r="G1936" i="1"/>
  <c r="F1936" i="1"/>
  <c r="G1935" i="1"/>
  <c r="F1935" i="1"/>
  <c r="G1934" i="1"/>
  <c r="F1934" i="1"/>
  <c r="G1933" i="1"/>
  <c r="F1933" i="1"/>
  <c r="G1932" i="1"/>
  <c r="F1932" i="1"/>
  <c r="G1931" i="1"/>
  <c r="F1931" i="1"/>
  <c r="G1930" i="1"/>
  <c r="F1930" i="1"/>
  <c r="G1929" i="1"/>
  <c r="F1929" i="1"/>
  <c r="G1928" i="1"/>
  <c r="F1928" i="1"/>
  <c r="G1927" i="1"/>
  <c r="F1927" i="1"/>
  <c r="G1926" i="1"/>
  <c r="F1926" i="1"/>
  <c r="G1925" i="1"/>
  <c r="F1925" i="1"/>
  <c r="G1924" i="1"/>
  <c r="F1924" i="1"/>
  <c r="G1923" i="1"/>
  <c r="F1923" i="1"/>
  <c r="G1922" i="1"/>
  <c r="F1922" i="1"/>
  <c r="G1921" i="1"/>
  <c r="F1921" i="1"/>
  <c r="G1920" i="1"/>
  <c r="F1920" i="1"/>
  <c r="G1919" i="1"/>
  <c r="F1919" i="1"/>
  <c r="G1918" i="1"/>
  <c r="F1918" i="1"/>
  <c r="G1917" i="1"/>
  <c r="F1917" i="1"/>
  <c r="G1916" i="1"/>
  <c r="F1916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9" i="1"/>
  <c r="F1909" i="1"/>
  <c r="G1908" i="1"/>
  <c r="F1908" i="1"/>
  <c r="G1907" i="1"/>
  <c r="F1907" i="1"/>
  <c r="G1906" i="1"/>
  <c r="F1906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899" i="1"/>
  <c r="F1899" i="1"/>
  <c r="G1898" i="1"/>
  <c r="F1898" i="1"/>
  <c r="G1897" i="1"/>
  <c r="F1897" i="1"/>
  <c r="G1896" i="1"/>
  <c r="F1896" i="1"/>
  <c r="G1895" i="1"/>
  <c r="F1895" i="1"/>
  <c r="G1894" i="1"/>
  <c r="F1894" i="1"/>
  <c r="G1893" i="1"/>
  <c r="F1893" i="1"/>
  <c r="G1892" i="1"/>
  <c r="F1892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2" i="1"/>
  <c r="F1882" i="1"/>
  <c r="G1881" i="1"/>
  <c r="F1881" i="1"/>
  <c r="G1880" i="1"/>
  <c r="F1880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9" i="1"/>
  <c r="F1869" i="1"/>
  <c r="G1868" i="1"/>
  <c r="F1868" i="1"/>
  <c r="G1867" i="1"/>
  <c r="F1867" i="1"/>
  <c r="G1866" i="1"/>
  <c r="F1866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5" i="1"/>
  <c r="F1855" i="1"/>
  <c r="G1854" i="1"/>
  <c r="F1854" i="1"/>
  <c r="G1853" i="1"/>
  <c r="F1853" i="1"/>
  <c r="G1852" i="1"/>
  <c r="F1852" i="1"/>
  <c r="G1851" i="1"/>
  <c r="F1851" i="1"/>
  <c r="G1850" i="1"/>
  <c r="F1850" i="1"/>
  <c r="G1849" i="1"/>
  <c r="F1849" i="1"/>
  <c r="G1848" i="1"/>
  <c r="F1848" i="1"/>
  <c r="G1847" i="1"/>
  <c r="F1847" i="1"/>
  <c r="G1846" i="1"/>
  <c r="F1846" i="1"/>
  <c r="G1845" i="1"/>
  <c r="F1845" i="1"/>
  <c r="G1844" i="1"/>
  <c r="F1844" i="1"/>
  <c r="G1843" i="1"/>
  <c r="F1843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6" i="1"/>
  <c r="F1836" i="1"/>
  <c r="G1835" i="1"/>
  <c r="F1835" i="1"/>
  <c r="G1834" i="1"/>
  <c r="F1834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2602" i="1"/>
  <c r="F12602" i="1"/>
  <c r="G12601" i="1"/>
  <c r="F12601" i="1"/>
  <c r="G12600" i="1"/>
  <c r="F12600" i="1"/>
  <c r="G12599" i="1"/>
  <c r="F12599" i="1"/>
  <c r="G12598" i="1"/>
  <c r="F12598" i="1"/>
  <c r="G12597" i="1"/>
  <c r="F12597" i="1"/>
  <c r="G12596" i="1"/>
  <c r="F12596" i="1"/>
  <c r="G12595" i="1"/>
  <c r="F12595" i="1"/>
  <c r="G12594" i="1"/>
  <c r="F12594" i="1"/>
  <c r="G12593" i="1"/>
  <c r="F12593" i="1"/>
  <c r="G12592" i="1"/>
  <c r="F12592" i="1"/>
  <c r="G12591" i="1"/>
  <c r="F12591" i="1"/>
  <c r="G12590" i="1"/>
  <c r="F12590" i="1"/>
  <c r="G12589" i="1"/>
  <c r="F12589" i="1"/>
  <c r="G12588" i="1"/>
  <c r="F12588" i="1"/>
  <c r="G12587" i="1"/>
  <c r="F12587" i="1"/>
  <c r="G12586" i="1"/>
  <c r="F12586" i="1"/>
  <c r="G12585" i="1"/>
  <c r="F12585" i="1"/>
  <c r="G12584" i="1"/>
  <c r="F12584" i="1"/>
  <c r="G12583" i="1"/>
  <c r="F12583" i="1"/>
  <c r="G12582" i="1"/>
  <c r="F12582" i="1"/>
  <c r="G12581" i="1"/>
  <c r="F12581" i="1"/>
  <c r="G12580" i="1"/>
  <c r="F12580" i="1"/>
  <c r="G12579" i="1"/>
  <c r="F12579" i="1"/>
  <c r="G12578" i="1"/>
  <c r="F12578" i="1"/>
  <c r="G12577" i="1"/>
  <c r="F12577" i="1"/>
  <c r="G12576" i="1"/>
  <c r="F12576" i="1"/>
  <c r="G12575" i="1"/>
  <c r="F12575" i="1"/>
  <c r="G12574" i="1"/>
  <c r="F12574" i="1"/>
  <c r="G12573" i="1"/>
  <c r="F12573" i="1"/>
  <c r="G12572" i="1"/>
  <c r="F12572" i="1"/>
  <c r="G12571" i="1"/>
  <c r="F12571" i="1"/>
  <c r="G12570" i="1"/>
  <c r="F12570" i="1"/>
  <c r="G12569" i="1"/>
  <c r="F12569" i="1"/>
  <c r="G12568" i="1"/>
  <c r="F12568" i="1"/>
  <c r="G12567" i="1"/>
  <c r="F12567" i="1"/>
  <c r="G12566" i="1"/>
  <c r="F12566" i="1"/>
  <c r="G12565" i="1"/>
  <c r="F12565" i="1"/>
  <c r="G12564" i="1"/>
  <c r="F12564" i="1"/>
  <c r="G12563" i="1"/>
  <c r="F12563" i="1"/>
  <c r="G12562" i="1"/>
  <c r="F12562" i="1"/>
  <c r="G12561" i="1"/>
  <c r="F12561" i="1"/>
  <c r="G12560" i="1"/>
  <c r="F12560" i="1"/>
  <c r="G12559" i="1"/>
  <c r="F12559" i="1"/>
  <c r="G12558" i="1"/>
  <c r="F12558" i="1"/>
  <c r="G12557" i="1"/>
  <c r="F12557" i="1"/>
  <c r="G12556" i="1"/>
  <c r="F12556" i="1"/>
  <c r="G12555" i="1"/>
  <c r="F12555" i="1"/>
  <c r="G12554" i="1"/>
  <c r="F12554" i="1"/>
  <c r="G12553" i="1"/>
  <c r="F12553" i="1"/>
  <c r="G12552" i="1"/>
  <c r="F12552" i="1"/>
  <c r="G12551" i="1"/>
  <c r="F12551" i="1"/>
  <c r="G12550" i="1"/>
  <c r="F12550" i="1"/>
  <c r="G12549" i="1"/>
  <c r="F12549" i="1"/>
  <c r="G12548" i="1"/>
  <c r="F12548" i="1"/>
  <c r="G12547" i="1"/>
  <c r="F12547" i="1"/>
  <c r="G12546" i="1"/>
  <c r="F12546" i="1"/>
  <c r="G12545" i="1"/>
  <c r="F12545" i="1"/>
  <c r="G12544" i="1"/>
  <c r="F12544" i="1"/>
  <c r="G12543" i="1"/>
  <c r="F12543" i="1"/>
  <c r="G12542" i="1"/>
  <c r="F12542" i="1"/>
  <c r="G12541" i="1"/>
  <c r="F12541" i="1"/>
  <c r="G12540" i="1"/>
  <c r="F12540" i="1"/>
  <c r="G12539" i="1"/>
  <c r="F12539" i="1"/>
  <c r="G12538" i="1"/>
  <c r="F12538" i="1"/>
  <c r="G12537" i="1"/>
  <c r="F12537" i="1"/>
  <c r="G12536" i="1"/>
  <c r="F12536" i="1"/>
  <c r="G12535" i="1"/>
  <c r="F12535" i="1"/>
  <c r="G12534" i="1"/>
  <c r="F12534" i="1"/>
  <c r="G12533" i="1"/>
  <c r="F12533" i="1"/>
  <c r="G12532" i="1"/>
  <c r="F12532" i="1"/>
  <c r="G12531" i="1"/>
  <c r="F12531" i="1"/>
  <c r="G12530" i="1"/>
  <c r="F12530" i="1"/>
  <c r="G12529" i="1"/>
  <c r="F12529" i="1"/>
  <c r="G12528" i="1"/>
  <c r="F12528" i="1"/>
  <c r="G12527" i="1"/>
  <c r="F12527" i="1"/>
  <c r="G12526" i="1"/>
  <c r="F12526" i="1"/>
  <c r="G12525" i="1"/>
  <c r="F12525" i="1"/>
  <c r="G12524" i="1"/>
  <c r="F12524" i="1"/>
  <c r="G12523" i="1"/>
  <c r="F12523" i="1"/>
  <c r="G12522" i="1"/>
  <c r="F12522" i="1"/>
  <c r="G12521" i="1"/>
  <c r="F12521" i="1"/>
  <c r="G12520" i="1"/>
  <c r="F12520" i="1"/>
  <c r="G12519" i="1"/>
  <c r="F12519" i="1"/>
  <c r="G12518" i="1"/>
  <c r="F12518" i="1"/>
  <c r="G12517" i="1"/>
  <c r="F12517" i="1"/>
  <c r="G12516" i="1"/>
  <c r="F12516" i="1"/>
  <c r="G12515" i="1"/>
  <c r="F12515" i="1"/>
  <c r="G12514" i="1"/>
  <c r="F12514" i="1"/>
  <c r="G12513" i="1"/>
  <c r="F12513" i="1"/>
  <c r="G12512" i="1"/>
  <c r="F12512" i="1"/>
  <c r="G12511" i="1"/>
  <c r="F12511" i="1"/>
  <c r="G12510" i="1"/>
  <c r="F12510" i="1"/>
  <c r="G12509" i="1"/>
  <c r="F12509" i="1"/>
  <c r="G12508" i="1"/>
  <c r="F12508" i="1"/>
  <c r="G12507" i="1"/>
  <c r="F12507" i="1"/>
  <c r="G12506" i="1"/>
  <c r="F12506" i="1"/>
  <c r="G12505" i="1"/>
  <c r="F12505" i="1"/>
  <c r="G12504" i="1"/>
  <c r="F12504" i="1"/>
  <c r="G12503" i="1"/>
  <c r="F12503" i="1"/>
  <c r="G12502" i="1"/>
  <c r="F12502" i="1"/>
  <c r="G12501" i="1"/>
  <c r="F12501" i="1"/>
  <c r="G12500" i="1"/>
  <c r="F12500" i="1"/>
  <c r="G12499" i="1"/>
  <c r="F12499" i="1"/>
  <c r="G12498" i="1"/>
  <c r="F12498" i="1"/>
  <c r="G12497" i="1"/>
  <c r="F12497" i="1"/>
  <c r="G12496" i="1"/>
  <c r="F12496" i="1"/>
  <c r="G12495" i="1"/>
  <c r="F12495" i="1"/>
  <c r="G12494" i="1"/>
  <c r="F12494" i="1"/>
  <c r="G12493" i="1"/>
  <c r="F12493" i="1"/>
  <c r="G12492" i="1"/>
  <c r="F12492" i="1"/>
  <c r="G12491" i="1"/>
  <c r="F12491" i="1"/>
  <c r="G12490" i="1"/>
  <c r="F12490" i="1"/>
  <c r="G12489" i="1"/>
  <c r="F12489" i="1"/>
  <c r="G12488" i="1"/>
  <c r="F12488" i="1"/>
  <c r="G12487" i="1"/>
  <c r="F12487" i="1"/>
  <c r="G12486" i="1"/>
  <c r="F12486" i="1"/>
  <c r="G12485" i="1"/>
  <c r="F12485" i="1"/>
  <c r="G12484" i="1"/>
  <c r="F12484" i="1"/>
  <c r="G12483" i="1"/>
  <c r="F12483" i="1"/>
  <c r="G12482" i="1"/>
  <c r="F12482" i="1"/>
  <c r="G12481" i="1"/>
  <c r="F12481" i="1"/>
  <c r="G12480" i="1"/>
  <c r="F12480" i="1"/>
  <c r="G12479" i="1"/>
  <c r="F12479" i="1"/>
  <c r="G12478" i="1"/>
  <c r="F12478" i="1"/>
  <c r="G12477" i="1"/>
  <c r="F12477" i="1"/>
  <c r="G12476" i="1"/>
  <c r="F12476" i="1"/>
  <c r="G12475" i="1"/>
  <c r="F12475" i="1"/>
  <c r="G12474" i="1"/>
  <c r="F12474" i="1"/>
  <c r="G12473" i="1"/>
  <c r="F12473" i="1"/>
  <c r="G12472" i="1"/>
  <c r="F12472" i="1"/>
  <c r="G12471" i="1"/>
  <c r="F12471" i="1"/>
  <c r="G12470" i="1"/>
  <c r="F12470" i="1"/>
  <c r="G12469" i="1"/>
  <c r="F12469" i="1"/>
  <c r="G12468" i="1"/>
  <c r="F12468" i="1"/>
  <c r="G12467" i="1"/>
  <c r="F12467" i="1"/>
  <c r="G12466" i="1"/>
  <c r="F12466" i="1"/>
  <c r="G12465" i="1"/>
  <c r="F12465" i="1"/>
  <c r="G12464" i="1"/>
  <c r="F12464" i="1"/>
  <c r="G12463" i="1"/>
  <c r="F12463" i="1"/>
  <c r="G12462" i="1"/>
  <c r="F12462" i="1"/>
  <c r="G12461" i="1"/>
  <c r="F12461" i="1"/>
  <c r="G12460" i="1"/>
  <c r="F12460" i="1"/>
  <c r="G12459" i="1"/>
  <c r="F12459" i="1"/>
  <c r="G12458" i="1"/>
  <c r="F12458" i="1"/>
  <c r="G12457" i="1"/>
  <c r="F12457" i="1"/>
  <c r="G12456" i="1"/>
  <c r="F12456" i="1"/>
  <c r="G12455" i="1"/>
  <c r="F12455" i="1"/>
  <c r="G12454" i="1"/>
  <c r="F12454" i="1"/>
  <c r="G12453" i="1"/>
  <c r="F12453" i="1"/>
  <c r="G12452" i="1"/>
  <c r="F12452" i="1"/>
  <c r="G12451" i="1"/>
  <c r="F12451" i="1"/>
  <c r="G12450" i="1"/>
  <c r="F12450" i="1"/>
  <c r="G12449" i="1"/>
  <c r="F12449" i="1"/>
  <c r="G12448" i="1"/>
  <c r="F12448" i="1"/>
  <c r="G12447" i="1"/>
  <c r="F12447" i="1"/>
  <c r="G12446" i="1"/>
  <c r="F12446" i="1"/>
  <c r="G12445" i="1"/>
  <c r="F12445" i="1"/>
  <c r="G12444" i="1"/>
  <c r="F12444" i="1"/>
  <c r="G12443" i="1"/>
  <c r="F12443" i="1"/>
  <c r="G12442" i="1"/>
  <c r="F12442" i="1"/>
  <c r="G12441" i="1"/>
  <c r="F12441" i="1"/>
  <c r="G12440" i="1"/>
  <c r="F12440" i="1"/>
  <c r="G12439" i="1"/>
  <c r="F12439" i="1"/>
  <c r="G12438" i="1"/>
  <c r="F12438" i="1"/>
  <c r="G12437" i="1"/>
  <c r="F12437" i="1"/>
  <c r="G12436" i="1"/>
  <c r="F12436" i="1"/>
  <c r="G12435" i="1"/>
  <c r="F12435" i="1"/>
  <c r="G12434" i="1"/>
  <c r="F12434" i="1"/>
  <c r="G12433" i="1"/>
  <c r="F12433" i="1"/>
  <c r="G12432" i="1"/>
  <c r="F12432" i="1"/>
  <c r="G12431" i="1"/>
  <c r="F12431" i="1"/>
  <c r="G12430" i="1"/>
  <c r="F12430" i="1"/>
  <c r="G12429" i="1"/>
  <c r="F12429" i="1"/>
  <c r="G12428" i="1"/>
  <c r="F12428" i="1"/>
  <c r="G12427" i="1"/>
  <c r="F12427" i="1"/>
  <c r="G12426" i="1"/>
  <c r="F12426" i="1"/>
  <c r="G12425" i="1"/>
  <c r="F12425" i="1"/>
  <c r="G12424" i="1"/>
  <c r="F12424" i="1"/>
  <c r="G12423" i="1"/>
  <c r="F12423" i="1"/>
  <c r="G12422" i="1"/>
  <c r="F12422" i="1"/>
  <c r="G12421" i="1"/>
  <c r="F12421" i="1"/>
  <c r="G12420" i="1"/>
  <c r="F12420" i="1"/>
  <c r="G12419" i="1"/>
  <c r="F12419" i="1"/>
  <c r="G12418" i="1"/>
  <c r="F12418" i="1"/>
  <c r="G12417" i="1"/>
  <c r="F12417" i="1"/>
  <c r="G12416" i="1"/>
  <c r="F12416" i="1"/>
  <c r="G12415" i="1"/>
  <c r="F12415" i="1"/>
  <c r="G12414" i="1"/>
  <c r="F12414" i="1"/>
  <c r="G12413" i="1"/>
  <c r="F12413" i="1"/>
  <c r="G12412" i="1"/>
  <c r="F12412" i="1"/>
  <c r="G12411" i="1"/>
  <c r="F12411" i="1"/>
  <c r="G12410" i="1"/>
  <c r="F12410" i="1"/>
  <c r="G12409" i="1"/>
  <c r="F12409" i="1"/>
  <c r="G12408" i="1"/>
  <c r="F12408" i="1"/>
  <c r="G12407" i="1"/>
  <c r="F12407" i="1"/>
  <c r="G12406" i="1"/>
  <c r="F12406" i="1"/>
  <c r="G12405" i="1"/>
  <c r="F12405" i="1"/>
  <c r="G12404" i="1"/>
  <c r="F12404" i="1"/>
  <c r="G12403" i="1"/>
  <c r="F12403" i="1"/>
  <c r="G12402" i="1"/>
  <c r="F12402" i="1"/>
  <c r="G12401" i="1"/>
  <c r="F12401" i="1"/>
  <c r="G12400" i="1"/>
  <c r="F12400" i="1"/>
  <c r="G12399" i="1"/>
  <c r="F12399" i="1"/>
  <c r="G12398" i="1"/>
  <c r="F12398" i="1"/>
  <c r="G12397" i="1"/>
  <c r="F12397" i="1"/>
  <c r="G12396" i="1"/>
  <c r="F12396" i="1"/>
  <c r="G12395" i="1"/>
  <c r="F12395" i="1"/>
  <c r="G12394" i="1"/>
  <c r="F12394" i="1"/>
  <c r="G12393" i="1"/>
  <c r="F12393" i="1"/>
  <c r="G12392" i="1"/>
  <c r="F12392" i="1"/>
  <c r="G12391" i="1"/>
  <c r="F12391" i="1"/>
  <c r="G12390" i="1"/>
  <c r="F12390" i="1"/>
  <c r="G12389" i="1"/>
  <c r="F12389" i="1"/>
  <c r="G12388" i="1"/>
  <c r="F12388" i="1"/>
  <c r="G12387" i="1"/>
  <c r="F12387" i="1"/>
  <c r="G12386" i="1"/>
  <c r="F12386" i="1"/>
  <c r="G12385" i="1"/>
  <c r="F12385" i="1"/>
  <c r="G12384" i="1"/>
  <c r="F12384" i="1"/>
  <c r="G12383" i="1"/>
  <c r="F12383" i="1"/>
  <c r="G12382" i="1"/>
  <c r="F12382" i="1"/>
  <c r="G12381" i="1"/>
  <c r="F12381" i="1"/>
  <c r="G12380" i="1"/>
  <c r="F12380" i="1"/>
  <c r="G12379" i="1"/>
  <c r="F12379" i="1"/>
  <c r="G12378" i="1"/>
  <c r="F12378" i="1"/>
  <c r="G12377" i="1"/>
  <c r="F12377" i="1"/>
  <c r="G12376" i="1"/>
  <c r="F12376" i="1"/>
  <c r="G12375" i="1"/>
  <c r="F12375" i="1"/>
  <c r="G12374" i="1"/>
  <c r="F12374" i="1"/>
  <c r="G12373" i="1"/>
  <c r="F12373" i="1"/>
  <c r="G12372" i="1"/>
  <c r="F12372" i="1"/>
  <c r="G12371" i="1"/>
  <c r="F12371" i="1"/>
  <c r="G12370" i="1"/>
  <c r="F12370" i="1"/>
  <c r="G12369" i="1"/>
  <c r="F12369" i="1"/>
  <c r="G12368" i="1"/>
  <c r="F12368" i="1"/>
  <c r="G12367" i="1"/>
  <c r="F12367" i="1"/>
  <c r="G12366" i="1"/>
  <c r="F12366" i="1"/>
  <c r="G12365" i="1"/>
  <c r="F12365" i="1"/>
  <c r="G12364" i="1"/>
  <c r="F12364" i="1"/>
  <c r="G12363" i="1"/>
  <c r="F12363" i="1"/>
  <c r="G12362" i="1"/>
  <c r="F12362" i="1"/>
  <c r="G12361" i="1"/>
  <c r="F12361" i="1"/>
  <c r="G12360" i="1"/>
  <c r="F12360" i="1"/>
  <c r="G12359" i="1"/>
  <c r="F12359" i="1"/>
  <c r="G12358" i="1"/>
  <c r="F12358" i="1"/>
  <c r="G12357" i="1"/>
  <c r="F12357" i="1"/>
  <c r="G12356" i="1"/>
  <c r="F12356" i="1"/>
  <c r="G12355" i="1"/>
  <c r="F12355" i="1"/>
  <c r="G12354" i="1"/>
  <c r="F12354" i="1"/>
  <c r="G12353" i="1"/>
  <c r="F12353" i="1"/>
  <c r="G12352" i="1"/>
  <c r="F12352" i="1"/>
  <c r="G12351" i="1"/>
  <c r="F12351" i="1"/>
  <c r="G12350" i="1"/>
  <c r="F12350" i="1"/>
  <c r="G12349" i="1"/>
  <c r="F12349" i="1"/>
  <c r="G12348" i="1"/>
  <c r="F12348" i="1"/>
  <c r="G12347" i="1"/>
  <c r="F12347" i="1"/>
  <c r="G12346" i="1"/>
  <c r="F12346" i="1"/>
  <c r="G12345" i="1"/>
  <c r="F12345" i="1"/>
  <c r="G12344" i="1"/>
  <c r="F12344" i="1"/>
  <c r="G12343" i="1"/>
  <c r="F12343" i="1"/>
  <c r="G12342" i="1"/>
  <c r="F12342" i="1"/>
  <c r="G12341" i="1"/>
  <c r="F12341" i="1"/>
  <c r="G12340" i="1"/>
  <c r="F12340" i="1"/>
  <c r="G12339" i="1"/>
  <c r="F12339" i="1"/>
  <c r="G12338" i="1"/>
  <c r="F12338" i="1"/>
  <c r="G12337" i="1"/>
  <c r="F12337" i="1"/>
  <c r="G12336" i="1"/>
  <c r="F12336" i="1"/>
  <c r="G12335" i="1"/>
  <c r="F12335" i="1"/>
  <c r="G12334" i="1"/>
  <c r="F12334" i="1"/>
  <c r="G12333" i="1"/>
  <c r="F12333" i="1"/>
  <c r="G12332" i="1"/>
  <c r="F12332" i="1"/>
  <c r="G12331" i="1"/>
  <c r="F12331" i="1"/>
  <c r="G12330" i="1"/>
  <c r="F12330" i="1"/>
  <c r="G12329" i="1"/>
  <c r="F12329" i="1"/>
  <c r="G12328" i="1"/>
  <c r="F12328" i="1"/>
  <c r="G12327" i="1"/>
  <c r="F12327" i="1"/>
  <c r="G12326" i="1"/>
  <c r="F12326" i="1"/>
  <c r="G12325" i="1"/>
  <c r="F12325" i="1"/>
  <c r="G12324" i="1"/>
  <c r="F12324" i="1"/>
  <c r="G12323" i="1"/>
  <c r="F12323" i="1"/>
  <c r="G12322" i="1"/>
  <c r="F12322" i="1"/>
  <c r="G12321" i="1"/>
  <c r="F12321" i="1"/>
  <c r="G12320" i="1"/>
  <c r="F12320" i="1"/>
  <c r="G12319" i="1"/>
  <c r="F12319" i="1"/>
  <c r="G12318" i="1"/>
  <c r="F12318" i="1"/>
  <c r="G12317" i="1"/>
  <c r="F12317" i="1"/>
  <c r="G12316" i="1"/>
  <c r="F12316" i="1"/>
  <c r="G12315" i="1"/>
  <c r="F12315" i="1"/>
  <c r="G12314" i="1"/>
  <c r="F12314" i="1"/>
  <c r="G12313" i="1"/>
  <c r="F12313" i="1"/>
  <c r="G12312" i="1"/>
  <c r="F12312" i="1"/>
  <c r="G12311" i="1"/>
  <c r="F12311" i="1"/>
  <c r="G12310" i="1"/>
  <c r="F12310" i="1"/>
  <c r="G12309" i="1"/>
  <c r="F12309" i="1"/>
  <c r="G12308" i="1"/>
  <c r="F12308" i="1"/>
  <c r="G12307" i="1"/>
  <c r="F12307" i="1"/>
  <c r="G12306" i="1"/>
  <c r="F12306" i="1"/>
  <c r="G12305" i="1"/>
  <c r="F12305" i="1"/>
  <c r="G12304" i="1"/>
  <c r="F12304" i="1"/>
  <c r="G12303" i="1"/>
  <c r="F12303" i="1"/>
  <c r="G12302" i="1"/>
  <c r="F12302" i="1"/>
  <c r="G12301" i="1"/>
  <c r="F12301" i="1"/>
  <c r="G12300" i="1"/>
  <c r="F12300" i="1"/>
  <c r="G12299" i="1"/>
  <c r="F12299" i="1"/>
  <c r="G12298" i="1"/>
  <c r="F12298" i="1"/>
  <c r="G12297" i="1"/>
  <c r="F12297" i="1"/>
  <c r="G12296" i="1"/>
  <c r="F12296" i="1"/>
  <c r="G12295" i="1"/>
  <c r="F12295" i="1"/>
  <c r="G12294" i="1"/>
  <c r="F12294" i="1"/>
  <c r="G12293" i="1"/>
  <c r="F12293" i="1"/>
  <c r="G12292" i="1"/>
  <c r="F12292" i="1"/>
  <c r="G12291" i="1"/>
  <c r="F12291" i="1"/>
  <c r="G12290" i="1"/>
  <c r="F12290" i="1"/>
  <c r="G12289" i="1"/>
  <c r="F12289" i="1"/>
  <c r="G12288" i="1"/>
  <c r="F12288" i="1"/>
  <c r="G12287" i="1"/>
  <c r="F12287" i="1"/>
  <c r="G12286" i="1"/>
  <c r="F12286" i="1"/>
  <c r="G12285" i="1"/>
  <c r="F12285" i="1"/>
  <c r="G12284" i="1"/>
  <c r="F12284" i="1"/>
  <c r="G12283" i="1"/>
  <c r="F12283" i="1"/>
  <c r="G12282" i="1"/>
  <c r="F12282" i="1"/>
  <c r="G12281" i="1"/>
  <c r="F12281" i="1"/>
  <c r="G12280" i="1"/>
  <c r="F12280" i="1"/>
  <c r="G12279" i="1"/>
  <c r="F12279" i="1"/>
  <c r="G12278" i="1"/>
  <c r="F12278" i="1"/>
  <c r="G12277" i="1"/>
  <c r="F12277" i="1"/>
  <c r="G12276" i="1"/>
  <c r="F12276" i="1"/>
  <c r="G12275" i="1"/>
  <c r="F12275" i="1"/>
  <c r="G12274" i="1"/>
  <c r="F12274" i="1"/>
  <c r="G12273" i="1"/>
  <c r="F12273" i="1"/>
  <c r="G12272" i="1"/>
  <c r="F12272" i="1"/>
  <c r="G12271" i="1"/>
  <c r="F12271" i="1"/>
  <c r="G12270" i="1"/>
  <c r="F12270" i="1"/>
  <c r="G12269" i="1"/>
  <c r="F12269" i="1"/>
  <c r="G12268" i="1"/>
  <c r="F12268" i="1"/>
  <c r="G12267" i="1"/>
  <c r="F12267" i="1"/>
  <c r="G12266" i="1"/>
  <c r="F12266" i="1"/>
  <c r="G12265" i="1"/>
  <c r="F12265" i="1"/>
  <c r="G12264" i="1"/>
  <c r="F12264" i="1"/>
  <c r="G12263" i="1"/>
  <c r="F12263" i="1"/>
  <c r="G12262" i="1"/>
  <c r="F12262" i="1"/>
  <c r="G12261" i="1"/>
  <c r="F12261" i="1"/>
  <c r="G12260" i="1"/>
  <c r="F12260" i="1"/>
  <c r="G12259" i="1"/>
  <c r="F12259" i="1"/>
  <c r="G12258" i="1"/>
  <c r="F12258" i="1"/>
  <c r="G12257" i="1"/>
  <c r="F12257" i="1"/>
  <c r="G12256" i="1"/>
  <c r="F12256" i="1"/>
  <c r="G12255" i="1"/>
  <c r="F12255" i="1"/>
  <c r="G12254" i="1"/>
  <c r="F12254" i="1"/>
  <c r="G12253" i="1"/>
  <c r="F12253" i="1"/>
  <c r="G12252" i="1"/>
  <c r="F12252" i="1"/>
  <c r="G12251" i="1"/>
  <c r="F12251" i="1"/>
  <c r="G12250" i="1"/>
  <c r="F12250" i="1"/>
  <c r="G12249" i="1"/>
  <c r="F12249" i="1"/>
  <c r="G12248" i="1"/>
  <c r="F12248" i="1"/>
  <c r="G12247" i="1"/>
  <c r="F12247" i="1"/>
  <c r="G12246" i="1"/>
  <c r="F12246" i="1"/>
  <c r="G12245" i="1"/>
  <c r="F12245" i="1"/>
  <c r="G12244" i="1"/>
  <c r="F12244" i="1"/>
  <c r="G12243" i="1"/>
  <c r="F12243" i="1"/>
  <c r="G12242" i="1"/>
  <c r="F12242" i="1"/>
  <c r="G12241" i="1"/>
  <c r="F12241" i="1"/>
  <c r="G12240" i="1"/>
  <c r="F12240" i="1"/>
  <c r="G12239" i="1"/>
  <c r="F12239" i="1"/>
  <c r="G12238" i="1"/>
  <c r="F12238" i="1"/>
  <c r="G12237" i="1"/>
  <c r="F12237" i="1"/>
  <c r="G12236" i="1"/>
  <c r="F12236" i="1"/>
  <c r="G12235" i="1"/>
  <c r="F12235" i="1"/>
  <c r="G12234" i="1"/>
  <c r="F12234" i="1"/>
  <c r="G12233" i="1"/>
  <c r="F12233" i="1"/>
  <c r="G12232" i="1"/>
  <c r="F12232" i="1"/>
  <c r="G12231" i="1"/>
  <c r="F12231" i="1"/>
  <c r="G12230" i="1"/>
  <c r="F12230" i="1"/>
  <c r="G12229" i="1"/>
  <c r="F12229" i="1"/>
  <c r="G12228" i="1"/>
  <c r="F12228" i="1"/>
  <c r="G12227" i="1"/>
  <c r="F12227" i="1"/>
  <c r="G12226" i="1"/>
  <c r="F12226" i="1"/>
  <c r="G12225" i="1"/>
  <c r="F12225" i="1"/>
  <c r="G12224" i="1"/>
  <c r="F12224" i="1"/>
  <c r="G12223" i="1"/>
  <c r="F12223" i="1"/>
  <c r="G12222" i="1"/>
  <c r="F12222" i="1"/>
  <c r="G12221" i="1"/>
  <c r="F12221" i="1"/>
  <c r="G12220" i="1"/>
  <c r="F12220" i="1"/>
  <c r="G12219" i="1"/>
  <c r="F12219" i="1"/>
  <c r="G12218" i="1"/>
  <c r="F12218" i="1"/>
  <c r="G12217" i="1"/>
  <c r="F12217" i="1"/>
  <c r="G12216" i="1"/>
  <c r="F12216" i="1"/>
  <c r="G12215" i="1"/>
  <c r="F12215" i="1"/>
  <c r="G12214" i="1"/>
  <c r="F12214" i="1"/>
  <c r="G12213" i="1"/>
  <c r="F12213" i="1"/>
  <c r="G12212" i="1"/>
  <c r="F12212" i="1"/>
  <c r="G12211" i="1"/>
  <c r="F12211" i="1"/>
  <c r="G12210" i="1"/>
  <c r="F12210" i="1"/>
  <c r="G12209" i="1"/>
  <c r="F12209" i="1"/>
  <c r="G12208" i="1"/>
  <c r="F12208" i="1"/>
  <c r="G12207" i="1"/>
  <c r="F12207" i="1"/>
  <c r="G12206" i="1"/>
  <c r="F12206" i="1"/>
  <c r="G12205" i="1"/>
  <c r="F12205" i="1"/>
  <c r="G12204" i="1"/>
  <c r="F12204" i="1"/>
  <c r="G12203" i="1"/>
  <c r="F12203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6" i="1"/>
  <c r="F886" i="1"/>
  <c r="G885" i="1"/>
  <c r="F885" i="1"/>
  <c r="G884" i="1"/>
  <c r="F884" i="1"/>
  <c r="G883" i="1"/>
  <c r="F883" i="1"/>
  <c r="G882" i="1"/>
  <c r="F882" i="1"/>
  <c r="G881" i="1"/>
  <c r="F881" i="1"/>
  <c r="G880" i="1"/>
  <c r="F880" i="1"/>
  <c r="G879" i="1"/>
  <c r="F879" i="1"/>
  <c r="G878" i="1"/>
  <c r="F878" i="1"/>
  <c r="G877" i="1"/>
  <c r="F877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7" i="1"/>
  <c r="F867" i="1"/>
  <c r="G866" i="1"/>
  <c r="F866" i="1"/>
  <c r="G865" i="1"/>
  <c r="F865" i="1"/>
  <c r="G864" i="1"/>
  <c r="F864" i="1"/>
  <c r="G863" i="1"/>
  <c r="F863" i="1"/>
  <c r="G862" i="1"/>
  <c r="F862" i="1"/>
  <c r="G861" i="1"/>
  <c r="F861" i="1"/>
  <c r="G860" i="1"/>
  <c r="F860" i="1"/>
  <c r="G859" i="1"/>
  <c r="F859" i="1"/>
  <c r="G858" i="1"/>
  <c r="F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F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5" i="1"/>
  <c r="F835" i="1"/>
  <c r="G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F819" i="1"/>
  <c r="G818" i="1"/>
  <c r="F818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9" i="1"/>
  <c r="F809" i="1"/>
  <c r="G808" i="1"/>
  <c r="F808" i="1"/>
  <c r="G807" i="1"/>
  <c r="F807" i="1"/>
  <c r="G806" i="1"/>
  <c r="F806" i="1"/>
  <c r="G805" i="1"/>
  <c r="F805" i="1"/>
  <c r="G804" i="1"/>
  <c r="F804" i="1"/>
  <c r="G803" i="1"/>
  <c r="F803" i="1"/>
  <c r="G802" i="1"/>
  <c r="F802" i="1"/>
  <c r="G801" i="1"/>
  <c r="F801" i="1"/>
  <c r="G800" i="1"/>
  <c r="F800" i="1"/>
  <c r="G799" i="1"/>
  <c r="F799" i="1"/>
  <c r="G798" i="1"/>
  <c r="F798" i="1"/>
  <c r="G797" i="1"/>
  <c r="F797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4" i="1"/>
  <c r="F784" i="1"/>
  <c r="G783" i="1"/>
  <c r="F783" i="1"/>
  <c r="G782" i="1"/>
  <c r="F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5" i="1"/>
  <c r="F725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8" i="1"/>
  <c r="F718" i="1"/>
  <c r="G717" i="1"/>
  <c r="F717" i="1"/>
  <c r="G716" i="1"/>
  <c r="F716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12202" i="1"/>
  <c r="F12202" i="1"/>
  <c r="G12201" i="1"/>
  <c r="F12201" i="1"/>
  <c r="G12200" i="1"/>
  <c r="F12200" i="1"/>
  <c r="G12199" i="1"/>
  <c r="F12199" i="1"/>
  <c r="G12198" i="1"/>
  <c r="F12198" i="1"/>
  <c r="G12197" i="1"/>
  <c r="F12197" i="1"/>
  <c r="G12196" i="1"/>
  <c r="F12196" i="1"/>
  <c r="G12195" i="1"/>
  <c r="F12195" i="1"/>
  <c r="G12194" i="1"/>
  <c r="F12194" i="1"/>
  <c r="G12193" i="1"/>
  <c r="F12193" i="1"/>
  <c r="G12192" i="1"/>
  <c r="F12192" i="1"/>
  <c r="G12191" i="1"/>
  <c r="F12191" i="1"/>
  <c r="G12190" i="1"/>
  <c r="F12190" i="1"/>
  <c r="G12189" i="1"/>
  <c r="F12189" i="1"/>
  <c r="G12188" i="1"/>
  <c r="F12188" i="1"/>
  <c r="G12187" i="1"/>
  <c r="F12187" i="1"/>
  <c r="G12186" i="1"/>
  <c r="F12186" i="1"/>
  <c r="G12185" i="1"/>
  <c r="F12185" i="1"/>
  <c r="G12184" i="1"/>
  <c r="F12184" i="1"/>
  <c r="G12183" i="1"/>
  <c r="F12183" i="1"/>
  <c r="G12182" i="1"/>
  <c r="F12182" i="1"/>
  <c r="G12181" i="1"/>
  <c r="F12181" i="1"/>
  <c r="G12180" i="1"/>
  <c r="F12180" i="1"/>
  <c r="G12179" i="1"/>
  <c r="F12179" i="1"/>
  <c r="G12178" i="1"/>
  <c r="F12178" i="1"/>
  <c r="G12177" i="1"/>
  <c r="F12177" i="1"/>
  <c r="G12176" i="1"/>
  <c r="F12176" i="1"/>
  <c r="G12175" i="1"/>
  <c r="F12175" i="1"/>
  <c r="G12174" i="1"/>
  <c r="F12174" i="1"/>
  <c r="G12173" i="1"/>
  <c r="F12173" i="1"/>
  <c r="G12172" i="1"/>
  <c r="F12172" i="1"/>
  <c r="G12171" i="1"/>
  <c r="F12171" i="1"/>
  <c r="G12170" i="1"/>
  <c r="F12170" i="1"/>
  <c r="G12169" i="1"/>
  <c r="F12169" i="1"/>
  <c r="G12168" i="1"/>
  <c r="F12168" i="1"/>
  <c r="G12167" i="1"/>
  <c r="F12167" i="1"/>
  <c r="G12166" i="1"/>
  <c r="F12166" i="1"/>
  <c r="G12165" i="1"/>
  <c r="F12165" i="1"/>
  <c r="G12164" i="1"/>
  <c r="F12164" i="1"/>
  <c r="G12163" i="1"/>
  <c r="F12163" i="1"/>
  <c r="G12162" i="1"/>
  <c r="F12162" i="1"/>
  <c r="G12161" i="1"/>
  <c r="F12161" i="1"/>
  <c r="G12160" i="1"/>
  <c r="F12160" i="1"/>
  <c r="G12159" i="1"/>
  <c r="F12159" i="1"/>
  <c r="G12158" i="1"/>
  <c r="F12158" i="1"/>
  <c r="G12157" i="1"/>
  <c r="F12157" i="1"/>
  <c r="G12156" i="1"/>
  <c r="F12156" i="1"/>
  <c r="G12155" i="1"/>
  <c r="F12155" i="1"/>
  <c r="G12154" i="1"/>
  <c r="F12154" i="1"/>
  <c r="G12153" i="1"/>
  <c r="F12153" i="1"/>
  <c r="G12152" i="1"/>
  <c r="F12152" i="1"/>
  <c r="G12151" i="1"/>
  <c r="F12151" i="1"/>
  <c r="G12150" i="1"/>
  <c r="F12150" i="1"/>
  <c r="G12149" i="1"/>
  <c r="F12149" i="1"/>
  <c r="G12148" i="1"/>
  <c r="F12148" i="1"/>
  <c r="G12147" i="1"/>
  <c r="F12147" i="1"/>
  <c r="G12146" i="1"/>
  <c r="F12146" i="1"/>
  <c r="G12145" i="1"/>
  <c r="F12145" i="1"/>
  <c r="G12144" i="1"/>
  <c r="F12144" i="1"/>
  <c r="G12143" i="1"/>
  <c r="F12143" i="1"/>
  <c r="G12142" i="1"/>
  <c r="F12142" i="1"/>
  <c r="G12141" i="1"/>
  <c r="F12141" i="1"/>
  <c r="G12140" i="1"/>
  <c r="F12140" i="1"/>
  <c r="G12139" i="1"/>
  <c r="F12139" i="1"/>
  <c r="G12138" i="1"/>
  <c r="F12138" i="1"/>
  <c r="G12137" i="1"/>
  <c r="F12137" i="1"/>
  <c r="G12136" i="1"/>
  <c r="F12136" i="1"/>
  <c r="G12135" i="1"/>
  <c r="F12135" i="1"/>
  <c r="G12134" i="1"/>
  <c r="F12134" i="1"/>
  <c r="G12133" i="1"/>
  <c r="F12133" i="1"/>
  <c r="G12132" i="1"/>
  <c r="F12132" i="1"/>
  <c r="G12131" i="1"/>
  <c r="F12131" i="1"/>
  <c r="G12130" i="1"/>
  <c r="F12130" i="1"/>
  <c r="G12129" i="1"/>
  <c r="F12129" i="1"/>
  <c r="G12128" i="1"/>
  <c r="F12128" i="1"/>
  <c r="G12127" i="1"/>
  <c r="F12127" i="1"/>
  <c r="G12126" i="1"/>
  <c r="F12126" i="1"/>
  <c r="G12125" i="1"/>
  <c r="F12125" i="1"/>
  <c r="G12124" i="1"/>
  <c r="F12124" i="1"/>
  <c r="G12123" i="1"/>
  <c r="F12123" i="1"/>
  <c r="G12122" i="1"/>
  <c r="F12122" i="1"/>
  <c r="G12121" i="1"/>
  <c r="F12121" i="1"/>
  <c r="G12120" i="1"/>
  <c r="F12120" i="1"/>
  <c r="G12119" i="1"/>
  <c r="F12119" i="1"/>
  <c r="G12118" i="1"/>
  <c r="F12118" i="1"/>
  <c r="G12117" i="1"/>
  <c r="F12117" i="1"/>
  <c r="G12116" i="1"/>
  <c r="F12116" i="1"/>
  <c r="G12115" i="1"/>
  <c r="F12115" i="1"/>
  <c r="G12114" i="1"/>
  <c r="F12114" i="1"/>
  <c r="G12113" i="1"/>
  <c r="F12113" i="1"/>
  <c r="G12112" i="1"/>
  <c r="F12112" i="1"/>
  <c r="G12111" i="1"/>
  <c r="F12111" i="1"/>
  <c r="G12110" i="1"/>
  <c r="F12110" i="1"/>
  <c r="G12109" i="1"/>
  <c r="F12109" i="1"/>
  <c r="G12108" i="1"/>
  <c r="F12108" i="1"/>
  <c r="G12107" i="1"/>
  <c r="F12107" i="1"/>
  <c r="G12106" i="1"/>
  <c r="F12106" i="1"/>
  <c r="G12105" i="1"/>
  <c r="F12105" i="1"/>
  <c r="G12104" i="1"/>
  <c r="F12104" i="1"/>
  <c r="G6" i="1"/>
  <c r="F6" i="1"/>
  <c r="F4" i="6" l="1"/>
  <c r="F29" i="6"/>
</calcChain>
</file>

<file path=xl/sharedStrings.xml><?xml version="1.0" encoding="utf-8"?>
<sst xmlns="http://schemas.openxmlformats.org/spreadsheetml/2006/main" count="13177" uniqueCount="779">
  <si>
    <t>Oznaka</t>
  </si>
  <si>
    <t>SVEUKUPNO</t>
  </si>
  <si>
    <t>105 Administracija i upravljanje</t>
  </si>
  <si>
    <t>A100005 Redovna djelatnost za zaposlene u upravnim tijelima Županije</t>
  </si>
  <si>
    <t>Funk. kl.: 0131 Opće usluge vezane za službenike</t>
  </si>
  <si>
    <t>01 Opći prihodi i primici</t>
  </si>
  <si>
    <t>3 Rashodi poslovanja</t>
  </si>
  <si>
    <t>31 Rashodi za zaposlene</t>
  </si>
  <si>
    <t>3111 Plaće za redovan rad</t>
  </si>
  <si>
    <t>3113 Plaće za prekovremeni rad</t>
  </si>
  <si>
    <t>3121 Ostali rashodi za zaposlene</t>
  </si>
  <si>
    <t>3132 Doprinosi za obvezno zdravstveno osiguranje</t>
  </si>
  <si>
    <t>32 Materijalni rashodi</t>
  </si>
  <si>
    <t>3295 Pristojbe i naknade</t>
  </si>
  <si>
    <t>04 Posebne namjene</t>
  </si>
  <si>
    <t>05 Pomoći</t>
  </si>
  <si>
    <t>05-1 POMOĆI - UDUKŽ</t>
  </si>
  <si>
    <t>3114 Plaće za posebne uvjete rada</t>
  </si>
  <si>
    <t>A100066 Redovna djelatnost za materijalne rashode u upravnim tijelima Županije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</si>
  <si>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</si>
  <si>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</si>
  <si>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</si>
  <si>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</si>
  <si>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</si>
  <si>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</si>
  <si>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</si>
  <si>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</si>
  <si>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</si>
  <si>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</si>
  <si>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</si>
  <si>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</si>
  <si>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</si>
  <si>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</si>
  <si>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</si>
  <si>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</si>
  <si>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Funk. kl.: 0133 Ostale opće usluge</t>
  </si>
  <si>
    <t>3227 Službena, radna i zaštitna odjeća i obuća</t>
  </si>
  <si>
    <t>3233 Usluge promidžbe i informiranja</t>
  </si>
  <si>
    <t>3292 Premije osiguranja</t>
  </si>
  <si>
    <t>3293 Reprezentacija</t>
  </si>
  <si>
    <t>3294 Članarine</t>
  </si>
  <si>
    <t>3299 Ostali nespomenuti rashodi poslovanja</t>
  </si>
  <si>
    <t>34 Financijski rashodi</t>
  </si>
  <si>
    <t>3431 Bankarske usluge i usluge platnog prometa</t>
  </si>
  <si>
    <t>3433 Zatezne kamate</t>
  </si>
  <si>
    <t>03 Vlastiti prihodi</t>
  </si>
  <si>
    <t>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</si>
  <si>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</si>
  <si>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</si>
  <si>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</si>
  <si>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4123 Licence</t>
  </si>
  <si>
    <t>42 Rashodi za nabavu proizvedene dugotrajne imovine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</si>
  <si>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</si>
  <si>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</si>
  <si>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</si>
  <si>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</si>
  <si>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4262 Ulaganja u računalne programe</t>
  </si>
  <si>
    <t>06 Donacije</t>
  </si>
  <si>
    <t>4225 Instrumenti, uređaji i strojevi</t>
  </si>
  <si>
    <t>07 Prihodi od nefinancijske imovine i nadoknade šteta s osnova osiguranja</t>
  </si>
  <si>
    <t>A100009 Monografija Karlovačke Županije</t>
  </si>
  <si>
    <t>T100058 Uređenje i opremanje prostora Županije</t>
  </si>
  <si>
    <t>4111 Zemljište</t>
  </si>
  <si>
    <t>4212 Poslovni objekti</t>
  </si>
  <si>
    <t>4231 Prijevozna sredstva u cestovnom prometu</t>
  </si>
  <si>
    <t>45 Rashodi za dodatna ulaganja na nefinancijskoj imovini</t>
  </si>
  <si>
    <t>T100067 Usklađivanje zemljišnih knjiga i sufinanciranje projektne dokumentacije</t>
  </si>
  <si>
    <t>36 Pomoći dane u inozemstvo i unutar općeg proračuna</t>
  </si>
  <si>
    <t>3631 Tekuće pomoći unutar općeg proračuna</t>
  </si>
  <si>
    <t>176A Sufinanciranje projekata iz Razvojnog fonda Karlovačke županije</t>
  </si>
  <si>
    <t>A100078D Dom Nikole Tesle</t>
  </si>
  <si>
    <t>Funk. kl.: 0922 Više srednjoškolsko obrazovanje</t>
  </si>
  <si>
    <t>Funk. kl.: 0960 Dodatne usluge u obrazovanju</t>
  </si>
  <si>
    <t>4511 Dodatna ulaganja na građevinskim objektima</t>
  </si>
  <si>
    <t>K100030 Nikola Tesla Poduzetnički centar</t>
  </si>
  <si>
    <t>Funk. kl.: 0111 Izvršna i zakonodavna tijela</t>
  </si>
  <si>
    <t>56 Fondovi EU-a</t>
  </si>
  <si>
    <t>3682 KAPITALNE POMOĆI TEMELJEM PRIJENOSA EU SREDSTAVA</t>
  </si>
  <si>
    <t>Funk. kl.: 0481 Istraživanje i razvoj: Opći ekonomski, trgovački i poslovi vezani uz rad</t>
  </si>
  <si>
    <t>35 Subvencije</t>
  </si>
  <si>
    <t>3512 Subvencije trgovačkim društvima u javnom sektoru</t>
  </si>
  <si>
    <t>4263 Umjetnička, literarna i znanstvena djela</t>
  </si>
  <si>
    <t>3632 Kapitalne pomoći unutar općeg proračuna</t>
  </si>
  <si>
    <t>3531 Subvencije trgovačkim društvima, zadrugama, poljoprivrednicima i obrtnicima iz EU sredstava</t>
  </si>
  <si>
    <t>101A Donošenje akata i mjera iz djelokruga rada</t>
  </si>
  <si>
    <t>A100001A Redovna djelatnost predstavničkih i izvršnih tijela</t>
  </si>
  <si>
    <t>3222 Materijal i sirovine</t>
  </si>
  <si>
    <t>3241 Naknade troškova osobama izvan radnog odnosa</t>
  </si>
  <si>
    <t>3291 Naknade za rad predstavničkih i izvršnih tijela, povjerenstava i slično</t>
  </si>
  <si>
    <t>3661 TP PROR.KORIS.DRUGIH PRORAČUNA</t>
  </si>
  <si>
    <t>38 Ostali rashodi</t>
  </si>
  <si>
    <t>3811 Tekuće donacije u novcu</t>
  </si>
  <si>
    <t>A100192 Programski sadržaji - mediji</t>
  </si>
  <si>
    <t>A100205A Očuvanje povijesne kulturne baštine</t>
  </si>
  <si>
    <t>Funk. kl.: 0820 Službe kulture</t>
  </si>
  <si>
    <t>T100001 Izbori za zastupnike u Hrvatski sabor</t>
  </si>
  <si>
    <t>Funk. kl.: 0160 Opće javne usluge koje nisu drugdje svrstane</t>
  </si>
  <si>
    <t>T100002A Dan Županije</t>
  </si>
  <si>
    <t>T100042 Izbori za Europski parlament</t>
  </si>
  <si>
    <t>T100042A Izbori za predsjednika Republike Hrvatske</t>
  </si>
  <si>
    <t>T100054 Tekući projekt: Izbori za predstavnike i vijeća nac. manjina</t>
  </si>
  <si>
    <t>T100087 Obilježavanje dana Hrvatskih branitelja i ostalih značajnih datuma iz Domovinskog rata</t>
  </si>
  <si>
    <t>103A Djelovanje političkih stranaka</t>
  </si>
  <si>
    <t>A100003A Sufinanciranje političkih stranaka zastupljenih u Županijskoj skupštini</t>
  </si>
  <si>
    <t>Funk. kl.: 0840 Religijske i druge službe zajednice</t>
  </si>
  <si>
    <t>142A Pomoći JLS</t>
  </si>
  <si>
    <t>A100089A Pomoći JLS</t>
  </si>
  <si>
    <t>Funk. kl.: 0180 Prijenosi općeg karaktera izmešu različitih drŽavnih razina</t>
  </si>
  <si>
    <t>143A Ravnopravnost spolova</t>
  </si>
  <si>
    <t>A100096A Ravnopravnost spolova</t>
  </si>
  <si>
    <t>Funk. kl.: 0112 Financijski i fiskalni poslovi</t>
  </si>
  <si>
    <t>144A Djelovanje vijeća nacionalnih manjina</t>
  </si>
  <si>
    <t>A100097A Vijeća nacionalnih manjina na području KŽ</t>
  </si>
  <si>
    <t>145A Održavanje vozila,opreme i objekata</t>
  </si>
  <si>
    <t>A100098A Tekuće i investicijsko održavanje vozila,opreme i objekata</t>
  </si>
  <si>
    <t>159A Djelovanje vijeća nacionalnih manjina - proračunski korisnici</t>
  </si>
  <si>
    <t>A100158A Vijeća nacionalnih manjina na području Karlovačke županije - proračunski korisnici</t>
  </si>
  <si>
    <t>4241 Knjige</t>
  </si>
  <si>
    <t>611 Donacije</t>
  </si>
  <si>
    <t>503 POMOĆI IZ NENADLEŽNIH PRORAČUNA - KORISNICI</t>
  </si>
  <si>
    <t>112A Zaštita od požara</t>
  </si>
  <si>
    <t>A100104A Vatrogastvo županije</t>
  </si>
  <si>
    <t>Funk. kl.: 0320 Usluge protupožarne zaštite</t>
  </si>
  <si>
    <t>3821 Kapitalne donacije neprofitnim organizacijama</t>
  </si>
  <si>
    <t>113A Zaštita i spašavanje</t>
  </si>
  <si>
    <t>A100105A Sufinanciranje jedinica civilne zaštite i službi spašavanja</t>
  </si>
  <si>
    <t>Funk. kl.: 0360 Rashodi za javni red i sigurnost koji nisu drugdje svrstani</t>
  </si>
  <si>
    <t>A100106A Sufinanciranje posljedica elementarnih nepogoda</t>
  </si>
  <si>
    <t>A100106B Sufinanciranje troškova šteta od potresa</t>
  </si>
  <si>
    <t>37 Naknade građanima i kućanstvima na temelju osiguranja i druge naknade</t>
  </si>
  <si>
    <t>3721 Naknade građanima i kućanstvima u novcu</t>
  </si>
  <si>
    <t>A100106D Obnova zgrada javne namjene oštećene potresom</t>
  </si>
  <si>
    <t>01-1 Opći prihodi i primici - dodatni udio u porezu na dohodak - potres</t>
  </si>
  <si>
    <t>3831 Naknade šteta pravnim i fizičkim osobama</t>
  </si>
  <si>
    <t>A100189 Aktivnosti stožera civilne zaštite</t>
  </si>
  <si>
    <t>T100096 "SKOK"</t>
  </si>
  <si>
    <t>Funk. kl.: 0474 Višenamjenski razvojni projekti</t>
  </si>
  <si>
    <t>T100097 "STREAM"</t>
  </si>
  <si>
    <t>117A Europski poslovi Županije</t>
  </si>
  <si>
    <t>A100026A Poslovi u vezi europskih integracija i suradnje</t>
  </si>
  <si>
    <t>RAZDJEL: 4 UPRAVNI ODJEL ZA GOSPODARSTVO</t>
  </si>
  <si>
    <t>108 Razvoj gospodarstva</t>
  </si>
  <si>
    <t>A100099 Subvencioniranje kamata preko poslovnih banaka</t>
  </si>
  <si>
    <t>Funk. kl.: 0490 Ekonomski poslovi koji nisu drugdje svrstani</t>
  </si>
  <si>
    <t>3522 Subvencije trgovačkim društvima i zadrugama izvan javnog sektora</t>
  </si>
  <si>
    <t>3523 Subvencije poljoprivrednicima i obrtnicima</t>
  </si>
  <si>
    <t>A100100 Unapređenje gospodarstva</t>
  </si>
  <si>
    <t>Funk. kl.: 0442 Proizvodnja</t>
  </si>
  <si>
    <t>A100227 Poduzetnički centar</t>
  </si>
  <si>
    <t>3861 Kapitalne pomoći kreditnim i ostalim financijskim institucijama te trgovačkim društvima u javnom sektoru</t>
  </si>
  <si>
    <t>K100001 Unapređenje i opremanje Poslovnog parka Karlovac</t>
  </si>
  <si>
    <t>Funk. kl.: 0443 Građevinarstvo</t>
  </si>
  <si>
    <t>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</si>
  <si>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</si>
  <si>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</si>
  <si>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</si>
  <si>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</si>
  <si>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181 Održivi razvoj prostora i učinkovito upravljanje razvojem Karlovačke županije</t>
  </si>
  <si>
    <t>A100229 Program ravnomjernog razvitka</t>
  </si>
  <si>
    <t>Funk. kl.: 0412 Opći poslovi vezani uz rad</t>
  </si>
  <si>
    <t>A100230 Jačanje kapaciteta organizacija civilnog društva i organizacija</t>
  </si>
  <si>
    <t>110 Komunalna infrastruktura</t>
  </si>
  <si>
    <t>K100011 Kapitalni projekt: "Projekt vodoopskrbe i odvodnje aglomeracije Plitvička jezera"</t>
  </si>
  <si>
    <t>Funk. kl.: 0451 Cestovni promet</t>
  </si>
  <si>
    <t>T100082 "Navodnjavanje na području Karlovačke županije"</t>
  </si>
  <si>
    <t>111 Unaprjeđenje prometnog sustava na području Karlovačke županije</t>
  </si>
  <si>
    <t>A100018 Unapređenje sigurnosti u prometu</t>
  </si>
  <si>
    <t>A100019 Sufinanciranje linijskog prijevoza na području KŽ</t>
  </si>
  <si>
    <t>A100231 Unaprjeđenje prometne infrastrukture</t>
  </si>
  <si>
    <t>K100039 Kapitalni projekt: "Nadstrešnice na stajalištima javnog prijevoza"</t>
  </si>
  <si>
    <t>T100095 Tekući projekt: Izrada prometnog elaborata "Sustav javnog prijevoza putnika"</t>
  </si>
  <si>
    <t>T100098 Prostorno prikazivanje pokazatelja mobilnosti na području KŽ</t>
  </si>
  <si>
    <t>T1000112 Sanacija klizišta- FSEU.2022.MINGOR.02.035.</t>
  </si>
  <si>
    <t>56-1 FOND SOLIDARNOSTI EUROPSKE UNIJE</t>
  </si>
  <si>
    <t>114A Unapređenje poljoprivrede</t>
  </si>
  <si>
    <t>A100107A Subvencioniranje kamata za poljoprivredne kredite</t>
  </si>
  <si>
    <t>Funk. kl.: 0421 Poljoprivreda</t>
  </si>
  <si>
    <t>A100108A Poticanje razvoja poljoprivrede</t>
  </si>
  <si>
    <t>4264 Ostala nematerijalna proizvedena imovina</t>
  </si>
  <si>
    <t>115A Unapređenje lovstva</t>
  </si>
  <si>
    <t>A100023A Rashodi u funkciji unapređenja lovstva</t>
  </si>
  <si>
    <t>Funk. kl.: 0423 Ribarstvo i lov</t>
  </si>
  <si>
    <t>A100094A Rashodi u vezi provođenja Zakona o lovstvu</t>
  </si>
  <si>
    <t>116A Unapređenje turizma</t>
  </si>
  <si>
    <t>A100024A Sufinanciranje Turističke zajednice KŽ</t>
  </si>
  <si>
    <t>Funk. kl.: 0473 Turizam</t>
  </si>
  <si>
    <t>A100025A Projekti u turizmu na području KŽ</t>
  </si>
  <si>
    <t>3662 KAPITALNE POMOĆI PRORAČUNSKIM KORISNICIMA DRUGIH PRORAČUNA</t>
  </si>
  <si>
    <t>T100070 Promidžba turizma na području Karlovačke županije</t>
  </si>
  <si>
    <t>T100081 ˝Dodir civilizacija˝</t>
  </si>
  <si>
    <t>T100083 "Razvoj cikloturizma ˝BIKE 4RIVERS""</t>
  </si>
  <si>
    <t>175 Susret s rijekom</t>
  </si>
  <si>
    <t>T100071 "Susret s Rijekom"</t>
  </si>
  <si>
    <t>3864 Kapitalne pomoći iz EU sredstava</t>
  </si>
  <si>
    <t>174 Sufinanciranje JU Regionalne razvojne agencije KŽ</t>
  </si>
  <si>
    <t>A100200 Sufinanciranje JU Regionalne razvojne agencije KŽ</t>
  </si>
  <si>
    <t>Funk. kl.: 0411 Opći ekonomski i trgovački poslovi</t>
  </si>
  <si>
    <t>176 Redovno poslovanje Javne ustanove Regionalne razvojne agencije KŽ</t>
  </si>
  <si>
    <t>A100206 Redovno poslovanje Javne ustanove Regionalne razvojne agencije KŽ</t>
  </si>
  <si>
    <t>560 POMOĆI-FOND EU KORISNICI</t>
  </si>
  <si>
    <t>177 Projekti Javne ustanove Regionalne razvojne agencije KŽ</t>
  </si>
  <si>
    <t>T1000114 Interreg Acquaguard - nositelj</t>
  </si>
  <si>
    <t>56-2 Fondovi EU-a - pretfinanciranje projekata EU korisnika</t>
  </si>
  <si>
    <t>T1000115 Interreg Gusti</t>
  </si>
  <si>
    <t>T1000116 Interreg "ECOFOOD CYCLE"</t>
  </si>
  <si>
    <t>T100073 "Europe Direct"</t>
  </si>
  <si>
    <t>511 FONDOVI EU-a KORISNICI</t>
  </si>
  <si>
    <t>T100076 Nacionalna razvojna strategija</t>
  </si>
  <si>
    <t>T100078 Excover</t>
  </si>
  <si>
    <t>T100092 KaŽU5 EduKA II</t>
  </si>
  <si>
    <t>182 Redovno poslovanje Ustanove Nikola Tesla Experience Center Karlovac</t>
  </si>
  <si>
    <t>A100211 Redovno poslovanje Ustanove Nikola Tesla Experience Center Karlovac</t>
  </si>
  <si>
    <t>A100232 Vlastiti prihodi Ustanove</t>
  </si>
  <si>
    <t>T100104 Teslina STEM priča</t>
  </si>
  <si>
    <t>T100108 STEM Amazonka</t>
  </si>
  <si>
    <t>118 Program razvoja, prostornog planiranja i zaštite okoliša</t>
  </si>
  <si>
    <t>T1000118 Izrada dokumenata prostornog razvoja</t>
  </si>
  <si>
    <t>T100076A Plan razvoja Karlovačke županije 2021- 2027</t>
  </si>
  <si>
    <t>119 Planski poslovi i zaštita prirode i okoliša</t>
  </si>
  <si>
    <t>A100031 Projekti planskih poslova i zaštite prirode i okoliša</t>
  </si>
  <si>
    <t>Funk. kl.: 0550 Istraživanje i razvoj: Zaštita okoliša</t>
  </si>
  <si>
    <t>T1000114A Interreg Acquaguard - partner</t>
  </si>
  <si>
    <t>120 Gospodarenje otpadom</t>
  </si>
  <si>
    <t>A100033 Centar za gospodarenje otpadom</t>
  </si>
  <si>
    <t>Funk. kl.: 0510 Gospodarenje otpadom</t>
  </si>
  <si>
    <t>K100020 Izgradnja CGO"Babina gora"</t>
  </si>
  <si>
    <t>146 Zavod za prostorno uređenje KŽ</t>
  </si>
  <si>
    <t>A100111 Zavod za prostorno uređenje KŽ-redovna djelatnost</t>
  </si>
  <si>
    <t>Funk. kl.: 0620 Razvoj zajednice</t>
  </si>
  <si>
    <t>148 Javna ustanova za upravljanje zaštićenim prirodnim vrijednostima</t>
  </si>
  <si>
    <t>A100113 Javna ustanova za upravljanje zaštićenim prirodnim vrijednostima-redovna djelatnost</t>
  </si>
  <si>
    <t>Funk. kl.: 0540 Zaštita bioraznolikosti i krajolika</t>
  </si>
  <si>
    <t>A100114 Održivo upravljanje zaštićenim područjima</t>
  </si>
  <si>
    <t>3296 troškovi sudskih postupaka</t>
  </si>
  <si>
    <t>A100115 Programi Javne ustanove za zaštićene prirodne vrijednosti KŽ</t>
  </si>
  <si>
    <t>3432 Negativne tečajne razlike i razlike zbog primjene valutne klauzule</t>
  </si>
  <si>
    <t>A100127 Pomoći za projekte zaštite prirode</t>
  </si>
  <si>
    <t>504 POMOĆI OD FONDOVA - korisnici</t>
  </si>
  <si>
    <t>T1000103 Razvijanje sustava upravljanja i kontrole invazivnih stranih vrsta</t>
  </si>
  <si>
    <t>4233 Prijevozna sredstva u pomorskom i riječnom prometu</t>
  </si>
  <si>
    <t>T100101 Projekt Misterion 2</t>
  </si>
  <si>
    <t>T100102 Projekt "Ecovista"</t>
  </si>
  <si>
    <t>T100103 Izrada projektne dokumentacije za očuvanost ciljnih stanišnih tipova i vrsta unutar područja ekološke mreže Karlovačke županije</t>
  </si>
  <si>
    <t>T100106 Kontrola populacije signalnog raka na rijeci Dobri</t>
  </si>
  <si>
    <t>T100107 Razvijanje posjetiteljske infrastrukture</t>
  </si>
  <si>
    <t>RAZDJEL: 8</t>
  </si>
  <si>
    <t>121 Zakonski standardi javnih ustanova OŠ</t>
  </si>
  <si>
    <t>A100034 Odgojnoobrazovno, administrativno i tehničko osoblje</t>
  </si>
  <si>
    <t>Funk. kl.: 0912 Osnovno obrazovanje</t>
  </si>
  <si>
    <t>3434 Ostali nespomenuti financijski rashodi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</si>
  <si>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</si>
  <si>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</si>
  <si>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</si>
  <si>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</si>
  <si>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125 Program javnih potreba iznad standarda - vlastiti prihodi</t>
  </si>
  <si>
    <t>A100042 Javne potrebe iznad standarda-vlastiti prihodi</t>
  </si>
  <si>
    <t>4226 Sportska i glazbena oprema</t>
  </si>
  <si>
    <t>140 Javne potrebe iznad zakonskog standarda</t>
  </si>
  <si>
    <t>A100041 Županijske javne potrebe OŠ</t>
  </si>
  <si>
    <t>A100159 Javne potrebe iznad standarda - donacije</t>
  </si>
  <si>
    <t>A100161 Javne potrebe iznad standarda - OSTALO</t>
  </si>
  <si>
    <t>432 PRIHODI ZA POSEBNE NAMJENE - korisnici</t>
  </si>
  <si>
    <t>A100162 Prijenos sredstava od nenadležnih proračuna</t>
  </si>
  <si>
    <t>3722 Naknade građanima i kućanstvima u naravi</t>
  </si>
  <si>
    <t>3812 Tekuće donacije u naravi</t>
  </si>
  <si>
    <t>A100163B Javne potrebe iznad standarda - EU PROJEKTI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</si>
  <si>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</si>
  <si>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</si>
  <si>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</si>
  <si>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</si>
  <si>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</si>
  <si>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</si>
  <si>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</si>
  <si>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</si>
  <si>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512 Pomoći iz državnog proračuna - plaće MZOS</t>
  </si>
  <si>
    <t>3131 Doprinosi za mirovinsko osiguranje</t>
  </si>
  <si>
    <t>4214 Ostali građevinski objekti</t>
  </si>
  <si>
    <t>A100079 Sufinanciranje izgradnje športske dvorane OŠ</t>
  </si>
  <si>
    <t>A100217 PROGRAM PREDŠKOLSKOG ODGOJA</t>
  </si>
  <si>
    <t>Funk. kl.: 0911 Predškolsko obrazovanje</t>
  </si>
  <si>
    <t>A100224 "Produženi boravak"</t>
  </si>
  <si>
    <t>K100036 Sufinanciranje izgradnje školske dvorane i dogradnje škole OŠ S.Raškaj Ozalj</t>
  </si>
  <si>
    <t>3133 Doprinosi za obvezno osiguranje u slučaju nezaposlenosti</t>
  </si>
  <si>
    <t>A100142A Prihodi od nefinancijske imovine i nadoknade štete s osnova osiguranja</t>
  </si>
  <si>
    <t>711 Prihodi od nefinancijske imovine i nadoknade štete s osnova osiguranja</t>
  </si>
  <si>
    <t>A100164 Stručno osposobljavanje bez zasnivanja radnog odnosa - korisnici</t>
  </si>
  <si>
    <t>434 PRIHOD ZA POSEBNE NAMJENE - korisnici</t>
  </si>
  <si>
    <t>A100212 Mjera HZZ - pripravništvo</t>
  </si>
  <si>
    <t>A100166 Prihod od financijske imovine - korisnici</t>
  </si>
  <si>
    <t>1110 OPĆI PRIHODI I PRIMICI KORISNICI</t>
  </si>
  <si>
    <t>3681 TP TEMELJEM PRIJENOSA EU SREDSTAVA</t>
  </si>
  <si>
    <t>K100015A Energetska obnova OŠ</t>
  </si>
  <si>
    <t>183 CJELODNEVNA ŠKOLA - CDŠ</t>
  </si>
  <si>
    <t>A100233 Tekući rashodi provedbe programa CDŠ</t>
  </si>
  <si>
    <t>K100038 Obnova zgrada - CDŠ</t>
  </si>
  <si>
    <t>4213 Ceste, željeznice i ostali prometni objekti</t>
  </si>
  <si>
    <t>4251 Višegodišnji nasadi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</si>
  <si>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</si>
  <si>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</si>
  <si>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</si>
  <si>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</si>
  <si>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</si>
  <si>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4224 Medicinska i laboratorijska oprema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</si>
  <si>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</si>
  <si>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</si>
  <si>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</si>
  <si>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</si>
  <si>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</si>
  <si>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</si>
  <si>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</si>
  <si>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A100191A Shema školskog voća, povrća i mlijeka</t>
  </si>
  <si>
    <t>157 Javne potrebe iznad zakonskog standarda u školstvu - ostali korisnici</t>
  </si>
  <si>
    <t>T1000105 Obnova infrastrukture u području obrazovanja oštećene potresom</t>
  </si>
  <si>
    <t>201 MZOS- Plaće SŠ</t>
  </si>
  <si>
    <t>A200201 MZOS- Plaće SŠ</t>
  </si>
  <si>
    <t>K100031 Dogradnja Medicinske škole Karlovac</t>
  </si>
  <si>
    <t>08 Namjenski primici od zaduživanja</t>
  </si>
  <si>
    <t>5 Izdaci za financijsku imovinu i otplate zajmova</t>
  </si>
  <si>
    <t>54 Izdaci za otplatu glavnice primljenih kredita i zajmova</t>
  </si>
  <si>
    <t>5443 Otplata glavnice primljenih kredita od tuzemnih kreditnih institucija izvan javnog sektora</t>
  </si>
  <si>
    <t>3423 Kamate za primljene kredite i zajmove od kreditnih i ostalih financijskih institucija izvan javnog sektora</t>
  </si>
  <si>
    <t>3691 Tekući prijenosi između proračunskih korisnika istog proračuna</t>
  </si>
  <si>
    <t>A100171A Javne potrebe iznad standarda - projekti EU-a - korisnici</t>
  </si>
  <si>
    <t>A100166A Prihod od financijske imovine - korisnici</t>
  </si>
  <si>
    <t>4211 Stambeni objekti</t>
  </si>
  <si>
    <t>A100209 Centar kompetencija (ORUŽANA)</t>
  </si>
  <si>
    <t>180 Centar kompetentnosti</t>
  </si>
  <si>
    <t>K100023 Mreža kom5tentnosti</t>
  </si>
  <si>
    <t>K100028 RCK RECEPT</t>
  </si>
  <si>
    <t>A100160A Javne potrebe iznad standarda - projekti</t>
  </si>
  <si>
    <t>K100029 RCK PANONIKA</t>
  </si>
  <si>
    <t>A100218 Financiranje deficitarnih zanimanja</t>
  </si>
  <si>
    <t>A100208 KARADAR</t>
  </si>
  <si>
    <t>K100024 RCK STRUKA</t>
  </si>
  <si>
    <t>K100025 RCK KARIJERA</t>
  </si>
  <si>
    <t>K100026 RCK STRUKA I TI</t>
  </si>
  <si>
    <t>3693 Tekući prijenosi između proračunskih korisnika istog proračuna temeljem prijenosa EU sredstava</t>
  </si>
  <si>
    <t>3813 Tekuće donacije iz EU sredstava</t>
  </si>
  <si>
    <t>K100027 RCK KARIJERA I JA</t>
  </si>
  <si>
    <t>K100015B Energetska obnova SŠ</t>
  </si>
  <si>
    <t>4521 Dodatna ulaganja na postrojenjima i opremi</t>
  </si>
  <si>
    <t>A100039 Prehrana i smještaj - učenički domovi</t>
  </si>
  <si>
    <t>4126 Ostala nematerijalna imovina</t>
  </si>
  <si>
    <t>T1000108 Glazbena škola Karlovac FSEU.JID.MZO.OB.13 I MZO.OB.86</t>
  </si>
  <si>
    <t>T1000109 OŠ Josipdol - PŠ Siniša i Zrinko Rendulić FSEU.JID.MZO.OB.24</t>
  </si>
  <si>
    <t>T1000110 Učenički dom Duga Resa - FSEU.JID.MZO.OB.25 i MZO.OB.87</t>
  </si>
  <si>
    <t>T1000111 Cjelovita obnova zgrade Medicinske škole Karlovac- FSEU.2022.MZO.082</t>
  </si>
  <si>
    <t>58 MEHANIZAM ZA OPORAVAK I OTPORNOST</t>
  </si>
  <si>
    <t>T1000113 Trgovačko ugostiteljska škola Karlovac - FSEU</t>
  </si>
  <si>
    <t>126 Stipendiranje učenika i studenata na području KŽ</t>
  </si>
  <si>
    <t>A100045 Stipendije učenika i studenata na području KŽ</t>
  </si>
  <si>
    <t>K100040 Izgradnja dvorane u Generalskom stolu</t>
  </si>
  <si>
    <t>K100041 Rekonstrukcija i dogradnja građevine Prve OŠ u Ogulinu</t>
  </si>
  <si>
    <t>K100042 Dogradnja građevine, izgradnja trodijelne i male školske sportske dvorane OŠ I.G.Kovačića</t>
  </si>
  <si>
    <t>K100043 Dogradnja građevine školske sportske dvorane OŠ A.Klasinca Lasinja</t>
  </si>
  <si>
    <t>K100044 Dogradnja građevine školske sportske dvorane OŠ Barilović</t>
  </si>
  <si>
    <t>K100045 Dogradnja građevine školske sportske dvorane OŠ Cetingrad</t>
  </si>
  <si>
    <t>K100047 Dogradnja građevine školske sportske dvorane OŠ Josipdol - PŠ Oštarije</t>
  </si>
  <si>
    <t>A100043 Sufinanciranje prijevoza učenika SŠ</t>
  </si>
  <si>
    <t>K100046 Rekonstrukcija građevine Gimnazije Karlovac</t>
  </si>
  <si>
    <t>T100105 Interreg "SMART DeCARB"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</si>
  <si>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</si>
  <si>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</si>
  <si>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</si>
  <si>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</si>
  <si>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Funk. kl.: 0942 Drugi stupanj visoke naobrazbe</t>
  </si>
  <si>
    <t>A100157 Sufinanciranje prijevoza Centra za odgoj i obrazovanje</t>
  </si>
  <si>
    <t>T100055 Tekući projekt: Program za mlade Karlovačke županije</t>
  </si>
  <si>
    <t>Funk. kl.: 0860 Rashodi za rekreaciju, kulturu i religiju koji nisu drugdje svrstani</t>
  </si>
  <si>
    <t>T100079 Dani školskog meda</t>
  </si>
  <si>
    <t>127 Program javnih potreba u društvenim djelatnostima</t>
  </si>
  <si>
    <t>A100072 Religija</t>
  </si>
  <si>
    <t>A100073 Kultura</t>
  </si>
  <si>
    <t>A100073D Kultura in Medias Res</t>
  </si>
  <si>
    <t>128 Djelatnost športskih udruga, tehničke kulture i manifestacije</t>
  </si>
  <si>
    <t>A100074 Šport</t>
  </si>
  <si>
    <t>Funk. kl.: 0810 Službe rekreacije i sporta</t>
  </si>
  <si>
    <t>A100075 Tehnička kultura</t>
  </si>
  <si>
    <t>RAZDJEL: 9 UPRAVNI ODJEL ZA HRVATSKE BRANITELJE I ZDRAVSTVO</t>
  </si>
  <si>
    <t>129 Zakonski standardi u zdravstvu</t>
  </si>
  <si>
    <t>K100005 Uređenje i dogradnja prostora i nabavka opreme i održavanje</t>
  </si>
  <si>
    <t>Funk. kl.: 0712 Ostali medicinski proizvodi</t>
  </si>
  <si>
    <t>131 Ulaganje u zdravstvo iznad standarda</t>
  </si>
  <si>
    <t>A100050 Sufinanciranje ulaganja u zdravstvene ustanove</t>
  </si>
  <si>
    <t>Funk. kl.: 0760 Poslovi i usluge zdravstva koji nisu drugdje svrstani</t>
  </si>
  <si>
    <t>149 Financiranje redovne djelatnosti iz HZZO-a</t>
  </si>
  <si>
    <t>A100140 Financiranje redovne djelatnosti iz HZZO-a</t>
  </si>
  <si>
    <t>433 PRIHODI ZA POSEBNE NAMJENE - HZZO</t>
  </si>
  <si>
    <t>150 Prihodi za posebne namjene korisnika</t>
  </si>
  <si>
    <t>A100141 Prihodi za posebne namjene korisnika</t>
  </si>
  <si>
    <t>Funk. kl.: 0731 Usluge općih bolnica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</si>
  <si>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</si>
  <si>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</si>
  <si>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</si>
  <si>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</si>
  <si>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168 Prijenos sredstava iz nenadležnih proračuna</t>
  </si>
  <si>
    <t>A100162B Prijenos sredstava iz nenadležnih proračuna</t>
  </si>
  <si>
    <t>A100183 Županijske javne potrebe u zdravstvu</t>
  </si>
  <si>
    <t>154 Pomoć iz JLS</t>
  </si>
  <si>
    <t>A100145 Pomoći iz JLS</t>
  </si>
  <si>
    <t>Funk. kl.: 0732 Usluge specijalističkih bolnica</t>
  </si>
  <si>
    <t>Funk. kl.: 0721 Opće medicinske usluge</t>
  </si>
  <si>
    <t>155 Pomoći iz fonda</t>
  </si>
  <si>
    <t>A100146 Pomoći - FOND EU KORISNICI</t>
  </si>
  <si>
    <t>156 Pomoći - FOND EU KORISNICI</t>
  </si>
  <si>
    <t>A100147 Pomoći - FOND EU KORISNICI</t>
  </si>
  <si>
    <t>161 Mjere HZZ-a - pripravništvo - korisnici</t>
  </si>
  <si>
    <t>A100212B Mjera HZZ - pripravništvo</t>
  </si>
  <si>
    <t>A100126 Uređenje prostora te rad i djelovanje posudionice ortopedskih pomagala</t>
  </si>
  <si>
    <t>T1000100 Specijalističko usavršavanje</t>
  </si>
  <si>
    <t>3833 Naknade šteta zaposlenicima</t>
  </si>
  <si>
    <t>3834 Ugovorene kazne i ostale naknade šteta</t>
  </si>
  <si>
    <t>Funk. kl.: 0740 SluŽbe javnog zdravstva</t>
  </si>
  <si>
    <t>163 Prihodi od financijske imovine</t>
  </si>
  <si>
    <t>A100166B Prihod od financijske imovine - korisnici</t>
  </si>
  <si>
    <t>A100139 Sufinanciranje rada sa djecom s motoričkim i jezično govornim teškoćama</t>
  </si>
  <si>
    <t>Funk. kl.: 0722 Specijalističke medicinske usluge</t>
  </si>
  <si>
    <t>A100081 Ostali rashodi u zdravstvu</t>
  </si>
  <si>
    <t>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</si>
  <si>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</si>
  <si>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</si>
  <si>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</si>
  <si>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Funk. kl.: 0733 Usluge medicinskih centara i centara za majčinstvo</t>
  </si>
  <si>
    <t>K100033 Centar zdravlja Draganić</t>
  </si>
  <si>
    <t>K100034 Braniteljski centar</t>
  </si>
  <si>
    <t>171 Uspostava registra korisnika palijativne skrbi</t>
  </si>
  <si>
    <t>T100056 Uspostava registra korisnika palijativne skrbi</t>
  </si>
  <si>
    <t>134 Zakonski standardi Doma za stare i nemoćne</t>
  </si>
  <si>
    <t>A100056 Materijalni i financijski rashodi Doma</t>
  </si>
  <si>
    <t>Funk. kl.: 1020 Starost</t>
  </si>
  <si>
    <t>A100057 Hitne intervencije Doma za stare i nemoćne</t>
  </si>
  <si>
    <t>K100007 Kapitalni projekti: Uređenje i dogradnja prostora i nabavka opreme</t>
  </si>
  <si>
    <t>137 Socijalna skrb iznad standarda</t>
  </si>
  <si>
    <t>K100037 Podružnica Doma za starije i nemoćne osobe u Slunju</t>
  </si>
  <si>
    <t>4124 Ostala prava</t>
  </si>
  <si>
    <t>139 Dom za stare i nemoćne iznad standarda</t>
  </si>
  <si>
    <t>A100076 Materijalni i financijski rashodi Doma</t>
  </si>
  <si>
    <t>A100077 Ostali rashodi Doma</t>
  </si>
  <si>
    <t>A100180 Pomoć u kući</t>
  </si>
  <si>
    <t>A100182 Kapitalne donacije</t>
  </si>
  <si>
    <t>A100184 Županijske javne potrebe u socijalnoj skrbi</t>
  </si>
  <si>
    <t>K100032 Projektna dokumentacija - "Dom za starije i nemoćne Slunj"</t>
  </si>
  <si>
    <t>A100061 Ostali rashodi u socijalnoj skrbi</t>
  </si>
  <si>
    <t>Funk. kl.: 1090 Aktivnosti socijalne zaštite koje nisu drugdje svrstane</t>
  </si>
  <si>
    <t>A100122 Poboljšanje demografskog stanja u KŽ</t>
  </si>
  <si>
    <t>Funk. kl.: 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</si>
  <si>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</si>
  <si>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</si>
  <si>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</si>
  <si>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</si>
  <si>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T1000102 Treća dob</t>
  </si>
  <si>
    <t>T1000117 IZRADA ŽUPANIJSKOG SOCIJALNOG PLANA</t>
  </si>
  <si>
    <t>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</si>
  <si>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</si>
  <si>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</si>
  <si>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</si>
  <si>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</si>
  <si>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</si>
  <si>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179 Poslovi državne uprave</t>
  </si>
  <si>
    <t>A100221 Redovna djelatnost odjela</t>
  </si>
  <si>
    <t>A100234 Poslovi vezani uz Državnu imovinu</t>
  </si>
  <si>
    <t>Članak 3.</t>
  </si>
  <si>
    <t>IZVRŠENJE
2023.</t>
  </si>
  <si>
    <t>IND.
(5/2)</t>
  </si>
  <si>
    <t>IND.
(5/4)</t>
  </si>
  <si>
    <t xml:space="preserve">Plan 
2024. </t>
  </si>
  <si>
    <t>III REBALANS 
2024.</t>
  </si>
  <si>
    <t>IZVRŠENJE
2024.</t>
  </si>
  <si>
    <t>POSEBNI DIO 
GODIŠNJEG IZVJEŠTAJA O IZVRŠENJU PRORAČUNA KARLOVAČKE ŽUPANIJE ZA 2024. godinu</t>
  </si>
  <si>
    <t xml:space="preserve">        Rashodi iskazani po razredima, skupinama i odjeljcima u Računu prihoda i rashoda i Računu financiranja u Proračunu Karlovačke županije za 2024. godinu za razdoblje siječanj-prosinac 2024. godine, izvršeni su po programima, nosiocima i korisnicima u Posebnom dijelu Proračuna Karlovačke županije kako slijedi:</t>
  </si>
  <si>
    <t>RAZDJEL: 005 - UPRAVNI ODJEL ZA FINANCIJE</t>
  </si>
  <si>
    <t>GLAVA: 005-001 Odjeli Županije</t>
  </si>
  <si>
    <t>RAZDJEL: 007 - UPRAVNI ODJEL ZA OPĆU UPRAVU</t>
  </si>
  <si>
    <t>GLAVA: 007-001 Poslovi državne uprave</t>
  </si>
  <si>
    <t>RAZDJEL: 006 - UPRAVNI ODJEL ZA GRADITELJSTVO I OKOLIŠ</t>
  </si>
  <si>
    <t>GLAVA: 006-001 Prostorno uređenje</t>
  </si>
  <si>
    <t>GLAVA: 006-002 Zaštita okoliša</t>
  </si>
  <si>
    <t>GLAVA: 006-003 Zavod za prostorno uređenje Karlovačke županije</t>
  </si>
  <si>
    <t>GLAVA: 006-004 Javna ustanova za upravljanje zaštićenim prirodnim vrijednostima</t>
  </si>
  <si>
    <t>RAZDJEL: 001 - UPRAVNI ODJEL ŽUPANA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</si>
  <si>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</si>
  <si>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</si>
  <si>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</si>
  <si>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</si>
  <si>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</si>
  <si>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</si>
  <si>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GLAVA: 002-001 Gospodarstvo i energetika</t>
  </si>
  <si>
    <t>GLAVA: 002-002 Komunalni poslovi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</si>
  <si>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</si>
  <si>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</si>
  <si>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</si>
  <si>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</si>
  <si>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</si>
  <si>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</si>
  <si>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</si>
  <si>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</si>
  <si>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</si>
  <si>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</si>
  <si>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</si>
  <si>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</si>
  <si>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</si>
  <si>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</si>
  <si>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</si>
  <si>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</si>
  <si>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</si>
  <si>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</si>
  <si>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</si>
  <si>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</si>
  <si>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</si>
  <si>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</si>
  <si>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</si>
  <si>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</si>
  <si>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</si>
  <si>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</si>
  <si>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</si>
  <si>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</si>
  <si>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</si>
  <si>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</si>
  <si>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</si>
  <si>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</si>
  <si>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</si>
  <si>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</si>
  <si>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003-044 OSTALI KORISNICI U OŠ I SŠ</t>
  </si>
  <si>
    <t>GLAVA: 003-045 KULTURA, TEHNIČKA KULTURA I SPORT</t>
  </si>
  <si>
    <t>GLAVA: 004-010 OPĆA BOLNICA KARLOVAC</t>
  </si>
  <si>
    <t>GLAVA: 004-011 OPĆA BOLNICA I BOLNICA BRANITELJA DOMOVINSKOG RATA OGULIN</t>
  </si>
  <si>
    <t>GLAVA: 004-012 SPEC. BOLNICA ZA PRODUŽENO LIJEČENJE DUGA RESA</t>
  </si>
  <si>
    <t>GLAVA: 004-013 DOM ZDRAVLJA KARLOVAČKE ŽUPANIJE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</si>
  <si>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</si>
  <si>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</si>
  <si>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</si>
  <si>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</si>
  <si>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</si>
  <si>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</si>
  <si>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</si>
  <si>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</si>
  <si>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</si>
  <si>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004-023 OSTALI RASHODI U ZDRAVSTVU</t>
  </si>
  <si>
    <t>GLAVA: 004-029 DOM ZA STARIJE I NEMOĆNE OSOBE "SVETI ANTUN"</t>
  </si>
  <si>
    <t>GLAVA: 004-030 OSTALI KORISNICI U SOCIJALNOJ SKRBI</t>
  </si>
  <si>
    <t>GLAVA: 002-003 Poljoprivreda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</si>
  <si>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</si>
  <si>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</si>
  <si>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</si>
  <si>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</si>
  <si>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Članak 4.</t>
  </si>
  <si>
    <t>Ovaj Izvještaj objavit će se u Glasniku Karlovačke županije.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</si>
  <si>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</si>
  <si>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</si>
  <si>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GLAVA: 004-030 Ostali korisnici u socijalnoj skrbi</t>
  </si>
  <si>
    <t>GLAVA: 004-013 DOM ZDRAVLJA KARLOVAC</t>
  </si>
  <si>
    <t>RAZDJEL: 004 - UPRAVNI ODJEL ZA HRVATSKE BRANITELJE I ZDRAVSTVO</t>
  </si>
  <si>
    <t>RAZDJEL: 003 - UPRAVNI ODJEL ZA ŠKOLSTVO</t>
  </si>
  <si>
    <t>RAZDJEL: 002 - UPRAVNI ODJEL ZA GOSPODARSTVO</t>
  </si>
  <si>
    <t>IZVJEŠTAJ PO ORGANIZACIJSKOJ KLASIFIKACIJI</t>
  </si>
  <si>
    <t>II. POSEBNI DIO</t>
  </si>
  <si>
    <t>IZVJEŠTAJ RAČUNA FINANCIRANJA PREMA IZVORIMA FINANCIRANJA</t>
  </si>
  <si>
    <t>UKUPNO PRIMICI</t>
  </si>
  <si>
    <t>izvor: 01 Opći prihodi i primici</t>
  </si>
  <si>
    <t>izvor: 03 Vlastiti prihodi</t>
  </si>
  <si>
    <t>izvor: 08 Namjenski primici od zaduživanja</t>
  </si>
  <si>
    <t>UKUPNO IZDACI</t>
  </si>
  <si>
    <t>I. OPĆI DIO</t>
  </si>
  <si>
    <t xml:space="preserve"> RAČUN FINANCIRANJA</t>
  </si>
  <si>
    <t xml:space="preserve">IZVJEŠTAJ RAČUNA FINANCIRANJA PREMA EKONOMSKOJ KLASIFIKACIJI </t>
  </si>
  <si>
    <t>SVEUKUPNO PRIMICI</t>
  </si>
  <si>
    <t>8 Primici od financijske imovine i zaduživanja</t>
  </si>
  <si>
    <t>81 Primljene otplate (povrati) glavnice danih zajmova</t>
  </si>
  <si>
    <t>815 Primici (povrati) glavnice zajmova kreditnim i ostalim financijskim institucijama izvan javnog sektora</t>
  </si>
  <si>
    <t>8153 Povrat zajmova danih tuzemnim kreditnim institucijama izvan javnog sektora</t>
  </si>
  <si>
    <t>818 Primici od povrata depozita i jamčevnih pologa</t>
  </si>
  <si>
    <t>8181 Primici od povrata depozita od kreditnih i ostalih financijskih institucija - tuzemni</t>
  </si>
  <si>
    <t>83 Primici od prodaje dionica i udjela u glavnici</t>
  </si>
  <si>
    <t>832 Primici od prodaje dionica i udjela u glavnici trgovačkih društava u javnom sektoru</t>
  </si>
  <si>
    <t>8321 Dionice i udjeli u glavnici trgovačkih društava u javnom sektoru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</si>
  <si>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</si>
  <si>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</si>
  <si>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</si>
  <si>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IZDACI</t>
  </si>
  <si>
    <t>544 Otplata glavnice primljenih kredita i zajmova od kreditnih i ostalih financijskih institucija izvan javnog sektora</t>
  </si>
  <si>
    <t>842 Primljeni krediti i zajmovi od kreditnih i ostalih financijskih institucija u javnom sektoru</t>
  </si>
  <si>
    <t>IZVJEŠTAJ O RASHODIMA PREMA FUNKCIJSKOJ KLASIFIKACIJI</t>
  </si>
  <si>
    <t>SVEUKUPNO RASHODI I IZDACI</t>
  </si>
  <si>
    <t>01 OPĆE JAVNE USLUGE</t>
  </si>
  <si>
    <t>011 Izvršna i zakonodavna tijela, financijski i fiskalni poslovi, vanjski poslovi</t>
  </si>
  <si>
    <t>013 Opće usluge</t>
  </si>
  <si>
    <t>016 Opće javne usluge koje nisu drugdje svrstane</t>
  </si>
  <si>
    <t>018 Prijenosi općeg karaktera izmešu različitih državnih razina</t>
  </si>
  <si>
    <t>03 JAVNI RED I SIGURNOST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</si>
  <si>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</si>
  <si>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</si>
  <si>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</si>
  <si>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</si>
  <si>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042 Poljoprivreda, šumarstvo, ribarstvo i lov</t>
  </si>
  <si>
    <t>044 Rudarstvo, proizvodnja i graševinarstvo</t>
  </si>
  <si>
    <t>045 Promet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</si>
  <si>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</si>
  <si>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</si>
  <si>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</si>
  <si>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</si>
  <si>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</si>
  <si>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054 Zaˇtita bioraznolikosti i krajolika</t>
  </si>
  <si>
    <t>055 IstraŽivanje i razvoj: Zaštita okoliša</t>
  </si>
  <si>
    <t>06 USLUGE UNAPREĐENJA STANOVANJA I ZAJEDNICE</t>
  </si>
  <si>
    <t>062 Razvoj zajednice</t>
  </si>
  <si>
    <t>07 ZDRAVSTVO</t>
  </si>
  <si>
    <t>071 Medicinski proizvodi, pribor i oprema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</si>
  <si>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</si>
  <si>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</si>
  <si>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</si>
  <si>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</si>
  <si>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</si>
  <si>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</si>
  <si>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</si>
  <si>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</si>
  <si>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</si>
  <si>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</si>
  <si>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</si>
  <si>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</si>
  <si>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</si>
  <si>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</si>
  <si>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</si>
  <si>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</si>
  <si>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</si>
  <si>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109 Aktivnosti socijalne zaštite koje nisu drugdje svrstane</t>
  </si>
  <si>
    <t>IZVJEŠTAJ O PRIHODIMA I RASHODIMA PREMA IZVORIMA FINANCIRANJA</t>
  </si>
  <si>
    <t>SVEUKUPNO PRIHODI, PRIMICI I NEUTROŠENA SREDSTVA</t>
  </si>
  <si>
    <t>RAČUN PRIHODA I RASHODA I RAČUN FINANCIRANJA</t>
  </si>
  <si>
    <t xml:space="preserve">IZVJEŠTAJ O PRIHODIMA I RASHODIMA PREMA EKONOMSKOJ KLASIFIKACIJI </t>
  </si>
  <si>
    <t>A. RAČUN PRIHODA I RASHODA</t>
  </si>
  <si>
    <t>6 Prihodi poslovanja</t>
  </si>
  <si>
    <t>61 Prihodi od poreza</t>
  </si>
  <si>
    <t>6117 Povrat poreza i prireza na dohodak po godišnjoj prijavi</t>
  </si>
  <si>
    <t>613 Porezi na imovinu</t>
  </si>
  <si>
    <t>6132 Porez na nasljedstava i darove</t>
  </si>
  <si>
    <t>614 Porezi na robu i usluge</t>
  </si>
  <si>
    <t>6145 Porezi na korištenje dobara ili izvođenje aktivnosti</t>
  </si>
  <si>
    <t>6147 Porez na dobitke od igara na sreću i ostali porezi od igara na sreću</t>
  </si>
  <si>
    <t>63 Pomoći iz inozemstva i od subjekata unutar općeg proračuna</t>
  </si>
  <si>
    <t>632 Pomoći od međunarodnih organizacija te institucija i tijela EU</t>
  </si>
  <si>
    <t>6321 Tekuće pomoći od međunarodnih organizacija</t>
  </si>
  <si>
    <t>6322 Kapitalne pomoći od međunarodnih organizacija</t>
  </si>
  <si>
    <t>6323 Tekuće pomoći od institucija i tijela EU</t>
  </si>
  <si>
    <t>633 Pomoći iz proračuna i izvanproračunskim korisnicima</t>
  </si>
  <si>
    <t>6331 Tekuće pomoći iz proračuna i izvanproračunskim korisnicima</t>
  </si>
  <si>
    <t>6332 Kapitalne pomoći iz proračuna i izvanproračunskim korisnicima</t>
  </si>
  <si>
    <t>634 Pomoći od izvanproračunskih korisnika</t>
  </si>
  <si>
    <t>6341 Tekuće pomoći od izvanproračunskih korisnika</t>
  </si>
  <si>
    <t>6342 Kapitalne pomoći od izvanproračunskih korisnika</t>
  </si>
  <si>
    <t>6351 Tekuće pomoći izravnanja za decentralizirane funkcije</t>
  </si>
  <si>
    <t>6352 Kapitalne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</si>
  <si>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</si>
  <si>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</si>
  <si>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</si>
  <si>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</si>
  <si>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</si>
  <si>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6382 Kapitalne pomoći temeljem prijenosa EU sredstava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</si>
  <si>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</si>
  <si>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</si>
  <si>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</si>
  <si>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</si>
  <si>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</si>
  <si>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</si>
  <si>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</si>
  <si>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6415 Prihodi od pozitivnih tečajnih razlika i razlika zbog primjene valutne klauzule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</si>
  <si>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</si>
  <si>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</si>
  <si>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</si>
  <si>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</si>
  <si>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6429 Ostali prihodi od nefinancijske imovine</t>
  </si>
  <si>
    <t>643 Prihodi od kamata na dane zajmove</t>
  </si>
  <si>
    <t>6435 Prihodi od kamata na dane zajmove kreditnim i ostalim financijskim institucijama izvan javnog sektora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</si>
  <si>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</si>
  <si>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</si>
  <si>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</si>
  <si>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6513 Ostale upravne pristojbe i naknade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</si>
  <si>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</si>
  <si>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</si>
  <si>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</si>
  <si>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</si>
  <si>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</si>
  <si>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</si>
  <si>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</si>
  <si>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</si>
  <si>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</si>
  <si>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</si>
  <si>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</si>
  <si>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</si>
  <si>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</si>
  <si>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</si>
  <si>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</si>
  <si>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 Prihodi od prodaje nefinancijske imovine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</si>
  <si>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</si>
  <si>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</si>
  <si>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</si>
  <si>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</si>
  <si>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</si>
  <si>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</si>
  <si>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7212 Poslovni objekti</t>
  </si>
  <si>
    <t>723 Prihodi od prodaje prijevoznih sredstava</t>
  </si>
  <si>
    <t>7231 Prijevozna sredstva u cestovnom prometu</t>
  </si>
  <si>
    <t>724 Prihodi od prodaje knjiga, umjetničkih djela i ostalih izložbenih vrijednosti</t>
  </si>
  <si>
    <t>7241 Knjige</t>
  </si>
  <si>
    <t>SVEUKUPNO PRIHODI</t>
  </si>
  <si>
    <t>311 Plaće (Bruto)</t>
  </si>
  <si>
    <t>312 Ostali rashodi za zaposlene</t>
  </si>
  <si>
    <t>313 Doprinosi na plaće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</si>
  <si>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</si>
  <si>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</si>
  <si>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</si>
  <si>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</si>
  <si>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</si>
  <si>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342 Kamate za primljene kredite i zajmove</t>
  </si>
  <si>
    <t>343 Ostali financijski rashodi</t>
  </si>
  <si>
    <t>351 Subvencije trgovačkim društvima u javnom sektoru</t>
  </si>
  <si>
    <t>352 Subvencije trgovačkim društvima, zadrugana, poljoprivrednicima i obrtnicima izvan javnog sektora</t>
  </si>
  <si>
    <t>353 Subvencije trgovačkim društvima, zadrugama, poljoprivrednicima i obrtnicima iz EU sredstava</t>
  </si>
  <si>
    <t>363 Pomoći unutar općeg proračuna</t>
  </si>
  <si>
    <t>366 pomoći proračunskim korisnicima DRUGIH PRORAČUNA</t>
  </si>
  <si>
    <t>368 POMOĆI TEMELJEM PRIJENOSA EU SREDSTAVA</t>
  </si>
  <si>
    <t>369 Prijenosi između proračunskih korisnika istog proračuna</t>
  </si>
  <si>
    <t>372 Ostale naknade građanima i kućanstvima iz proračuna</t>
  </si>
  <si>
    <t>381 Tekuće donacije</t>
  </si>
  <si>
    <t>382 Kapitalne donacije</t>
  </si>
  <si>
    <t>383 Kazne, penali i naknade štete</t>
  </si>
  <si>
    <t>386 Kapitalne pomoći</t>
  </si>
  <si>
    <t>411 Materijalna imovina - prirodna bogatstva</t>
  </si>
  <si>
    <t>412 Nematerijalna imovina</t>
  </si>
  <si>
    <t>421 Građevinski objekti</t>
  </si>
  <si>
    <t>422 Postrojenja i oprema</t>
  </si>
  <si>
    <t>423 Prijevozna sredstva</t>
  </si>
  <si>
    <t>424 Knjige, umjetnička djela i ostale izložbene vrijednosti</t>
  </si>
  <si>
    <t>426 Nematerijalna proizvedena imovina</t>
  </si>
  <si>
    <t>451 Dodatna ulaganja na građevinskim objektima</t>
  </si>
  <si>
    <t>452 Dodatna ulaganja na postrojenjima i opremi</t>
  </si>
  <si>
    <t>SVEUKUPNO RASHODI</t>
  </si>
  <si>
    <t>B. RAČUN FINANCIRANJA</t>
  </si>
  <si>
    <t xml:space="preserve"> Neto zaduživanje/financiranje</t>
  </si>
  <si>
    <t>C. RASPOLOŽIVA SREDSTVA IZ PRETHODNIH GODINA</t>
  </si>
  <si>
    <t>9 Vlastiti izvori</t>
  </si>
  <si>
    <t>92 Rezultat poslovanja</t>
  </si>
  <si>
    <t>922 Višak/manjak prihoda</t>
  </si>
  <si>
    <t>UKUPNO PRORAČUN</t>
  </si>
  <si>
    <t>UKUPNO PRIHODI I PRIMICI</t>
  </si>
  <si>
    <t>UKUPNO RASHODI I IZDACI</t>
  </si>
  <si>
    <t>454 Dodatna ulaganja za ostalu nefinancijsku imovinu</t>
  </si>
  <si>
    <t>453 Dodatna ulaganja na prijevoznim sredstvima</t>
  </si>
  <si>
    <t>425 Višegodišnji nasadi i osnovno stado</t>
  </si>
  <si>
    <t>7227 Uređaji, strojevi i oprema za ostale namjene</t>
  </si>
  <si>
    <t>7224 Medicinska i laboratorijska oprema</t>
  </si>
  <si>
    <t>7221 Uredska oprema i namještaj</t>
  </si>
  <si>
    <t>722 Prihodi od prodaje postrojenja i opreme</t>
  </si>
  <si>
    <t>635 Pomoći izravnanja za decentralizirane funkcije i fiskalnog izravnanja</t>
  </si>
  <si>
    <t>6116 Porez na dohodak utvrđen u postupku nadzora za prethodne godine</t>
  </si>
  <si>
    <t>6115 Porez na dohodak po godišnjoj prijavi</t>
  </si>
  <si>
    <t>6114 Porez na dohodak od kapitala</t>
  </si>
  <si>
    <t>6113 Porez na dohodak od imovine i imovinskih prava</t>
  </si>
  <si>
    <t>6112 Porez na dohodak od samostalnih djelatnosti</t>
  </si>
  <si>
    <t>6111 Porez na dohodak od nesamostalnog rada</t>
  </si>
  <si>
    <t>611 Porez na dohodak</t>
  </si>
  <si>
    <t>SAŽETAK  RAČUNA PRIHODA I RASHODA I  RAČUNA FINANCIRANJA</t>
  </si>
  <si>
    <t>SAŽETAK RAČUNA PRIHODA I RASHODA</t>
  </si>
  <si>
    <t>BROJČANA OZNAKA I NAZIV</t>
  </si>
  <si>
    <t>OSTVARENJE/
IZVRŠENJE
2023.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</si>
  <si>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</si>
  <si>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</si>
  <si>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</si>
  <si>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</si>
  <si>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</si>
  <si>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</si>
  <si>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</si>
  <si>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</si>
  <si>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</si>
  <si>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</si>
  <si>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</si>
  <si>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</si>
  <si>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UKUPNO PRIHODI, PRIMICI I NEUTROŠENA SREDSTVA</t>
  </si>
  <si>
    <t>IZVJEŠTAJ O IZVRŠENJU PRORAČUNA KARLOVAČKE ŽUPANIJE ZA 2024. GODINU</t>
  </si>
  <si>
    <t>OSTVARENJE/
IZVRŠENJE
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</si>
</sst>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9" formatCode="_-* #,##0.00\ _k_n_-;\-* #,##0.00\ _k_n_-;_-* &quot;-&quot;??\ _k_n_-;_-@_-"/>
    <numFmt numFmtId="170" formatCode="#,##0.00_ ;\-#,##0.00\ 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/>
    </xf>
    <xf numFmtId="0" fontId="19" fillId="38" borderId="0" xfId="0" applyFont="1" applyFill="1" applyAlignment="1">
      <alignment horizontal="left" indent="1"/>
    </xf>
    <xf numFmtId="0" fontId="28" fillId="40" borderId="11" xfId="0" applyFont="1" applyFill="1" applyBorder="1" applyAlignment="1">
      <alignment horizontal="left" vertical="center"/>
    </xf>
    <xf numFmtId="0" fontId="28" fillId="41" borderId="11" xfId="0" applyFont="1" applyFill="1" applyBorder="1" applyAlignment="1">
      <alignment horizontal="left" vertical="center"/>
    </xf>
    <xf numFmtId="0" fontId="28" fillId="42" borderId="11" xfId="0" applyFont="1" applyFill="1" applyBorder="1" applyAlignment="1">
      <alignment horizontal="left" vertical="center"/>
    </xf>
    <xf numFmtId="0" fontId="19" fillId="38" borderId="11" xfId="0" applyFont="1" applyFill="1" applyBorder="1" applyAlignment="1">
      <alignment horizontal="left" vertical="center" wrapText="1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11" xfId="0" applyFont="1" applyBorder="1" applyAlignment="1">
      <alignment horizontal="left" vertical="center"/>
    </xf>
    <xf numFmtId="0" fontId="19" fillId="38" borderId="11" xfId="0" applyFont="1" applyFill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169" fontId="27" fillId="0" borderId="0" xfId="0" applyNumberFormat="1" applyFont="1" applyAlignment="1">
      <alignment horizontal="left" indent="1"/>
    </xf>
    <xf numFmtId="170" fontId="29" fillId="35" borderId="11" xfId="43" applyNumberFormat="1" applyFont="1" applyFill="1" applyBorder="1" applyAlignment="1">
      <alignment horizontal="right" vertical="center" wrapText="1"/>
    </xf>
    <xf numFmtId="170" fontId="29" fillId="0" borderId="11" xfId="43" applyNumberFormat="1" applyFont="1" applyBorder="1" applyAlignment="1">
      <alignment horizontal="right" vertical="center"/>
    </xf>
    <xf numFmtId="170" fontId="19" fillId="38" borderId="11" xfId="43" applyNumberFormat="1" applyFont="1" applyFill="1" applyBorder="1" applyAlignment="1">
      <alignment horizontal="right" vertical="center" wrapText="1"/>
    </xf>
    <xf numFmtId="170" fontId="28" fillId="41" borderId="11" xfId="43" applyNumberFormat="1" applyFont="1" applyFill="1" applyBorder="1" applyAlignment="1">
      <alignment horizontal="right" vertical="center" wrapText="1"/>
    </xf>
    <xf numFmtId="170" fontId="28" fillId="40" borderId="11" xfId="43" applyNumberFormat="1" applyFont="1" applyFill="1" applyBorder="1" applyAlignment="1">
      <alignment horizontal="right" vertical="center" wrapText="1"/>
    </xf>
    <xf numFmtId="170" fontId="28" fillId="42" borderId="11" xfId="43" applyNumberFormat="1" applyFont="1" applyFill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7" fillId="0" borderId="0" xfId="0" applyFont="1"/>
    <xf numFmtId="0" fontId="30" fillId="43" borderId="0" xfId="0" applyFont="1" applyFill="1" applyAlignment="1">
      <alignment horizontal="center" vertical="center" wrapText="1"/>
    </xf>
    <xf numFmtId="0" fontId="31" fillId="43" borderId="0" xfId="0" applyFont="1" applyFill="1" applyAlignment="1">
      <alignment vertical="center" wrapText="1"/>
    </xf>
    <xf numFmtId="0" fontId="22" fillId="43" borderId="0" xfId="0" applyFont="1" applyFill="1" applyAlignment="1">
      <alignment vertical="center"/>
    </xf>
    <xf numFmtId="0" fontId="22" fillId="43" borderId="0" xfId="0" applyFont="1" applyFill="1" applyAlignment="1">
      <alignment vertical="center" wrapText="1"/>
    </xf>
    <xf numFmtId="0" fontId="30" fillId="43" borderId="14" xfId="0" applyFont="1" applyFill="1" applyBorder="1" applyAlignment="1">
      <alignment horizontal="left" vertical="center" wrapText="1"/>
    </xf>
    <xf numFmtId="0" fontId="24" fillId="43" borderId="14" xfId="0" applyFont="1" applyFill="1" applyBorder="1" applyAlignment="1">
      <alignment horizontal="center" vertical="center"/>
    </xf>
    <xf numFmtId="0" fontId="24" fillId="43" borderId="14" xfId="0" applyFont="1" applyFill="1" applyBorder="1" applyAlignment="1">
      <alignment horizontal="right" vertical="center"/>
    </xf>
    <xf numFmtId="0" fontId="30" fillId="0" borderId="11" xfId="0" quotePrefix="1" applyFont="1" applyBorder="1" applyAlignment="1">
      <alignment horizontal="center" vertical="center" wrapText="1"/>
    </xf>
    <xf numFmtId="0" fontId="30" fillId="0" borderId="11" xfId="0" quotePrefix="1" applyFont="1" applyBorder="1" applyAlignment="1">
      <alignment horizontal="center" vertical="center" wrapText="1"/>
    </xf>
    <xf numFmtId="0" fontId="30" fillId="43" borderId="11" xfId="0" applyFont="1" applyFill="1" applyBorder="1" applyAlignment="1">
      <alignment horizontal="center" vertical="center" wrapText="1"/>
    </xf>
    <xf numFmtId="0" fontId="25" fillId="44" borderId="11" xfId="0" applyFont="1" applyFill="1" applyBorder="1" applyAlignment="1">
      <alignment horizontal="left" vertical="center" wrapText="1"/>
    </xf>
    <xf numFmtId="0" fontId="23" fillId="44" borderId="11" xfId="0" applyFont="1" applyFill="1" applyBorder="1" applyAlignment="1">
      <alignment vertical="center" wrapText="1"/>
    </xf>
    <xf numFmtId="0" fontId="23" fillId="44" borderId="11" xfId="0" applyFont="1" applyFill="1" applyBorder="1" applyAlignment="1">
      <alignment vertical="center"/>
    </xf>
    <xf numFmtId="4" fontId="30" fillId="44" borderId="11" xfId="43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4" fontId="30" fillId="0" borderId="11" xfId="43" applyNumberFormat="1" applyFont="1" applyBorder="1" applyAlignment="1">
      <alignment horizontal="right" vertical="center"/>
    </xf>
    <xf numFmtId="0" fontId="25" fillId="0" borderId="11" xfId="0" quotePrefix="1" applyFont="1" applyBorder="1" applyAlignment="1">
      <alignment horizontal="left" vertical="center"/>
    </xf>
    <xf numFmtId="0" fontId="25" fillId="0" borderId="11" xfId="0" quotePrefix="1" applyFont="1" applyBorder="1" applyAlignment="1">
      <alignment horizontal="left" vertical="center" wrapText="1"/>
    </xf>
    <xf numFmtId="4" fontId="30" fillId="0" borderId="11" xfId="43" applyNumberFormat="1" applyFont="1" applyBorder="1" applyAlignment="1">
      <alignment horizontal="right" vertical="center" wrapText="1"/>
    </xf>
    <xf numFmtId="0" fontId="25" fillId="44" borderId="11" xfId="0" quotePrefix="1" applyFont="1" applyFill="1" applyBorder="1" applyAlignment="1">
      <alignment horizontal="left" vertical="center" wrapText="1"/>
    </xf>
    <xf numFmtId="4" fontId="30" fillId="44" borderId="11" xfId="43" applyNumberFormat="1" applyFont="1" applyFill="1" applyBorder="1" applyAlignment="1">
      <alignment horizontal="right" vertical="center" wrapText="1"/>
    </xf>
    <xf numFmtId="0" fontId="30" fillId="43" borderId="0" xfId="0" applyFont="1" applyFill="1" applyAlignment="1">
      <alignment horizontal="center" vertical="center" wrapText="1"/>
    </xf>
    <xf numFmtId="0" fontId="31" fillId="43" borderId="0" xfId="0" applyFont="1" applyFill="1" applyAlignment="1">
      <alignment horizontal="center" vertical="center" wrapText="1"/>
    </xf>
    <xf numFmtId="0" fontId="31" fillId="43" borderId="0" xfId="0" applyFont="1" applyFill="1" applyAlignment="1">
      <alignment vertical="center"/>
    </xf>
    <xf numFmtId="0" fontId="30" fillId="44" borderId="11" xfId="0" applyFont="1" applyFill="1" applyBorder="1" applyAlignment="1">
      <alignment horizontal="left" vertical="center" wrapText="1"/>
    </xf>
    <xf numFmtId="0" fontId="22" fillId="43" borderId="0" xfId="0" applyFont="1" applyFill="1"/>
    <xf numFmtId="0" fontId="30" fillId="0" borderId="16" xfId="0" applyFont="1" applyBorder="1" applyAlignment="1">
      <alignment horizontal="left" vertical="center" wrapText="1"/>
    </xf>
    <xf numFmtId="4" fontId="30" fillId="0" borderId="16" xfId="43" applyNumberFormat="1" applyFont="1" applyFill="1" applyBorder="1" applyAlignment="1">
      <alignment horizontal="right" vertical="center"/>
    </xf>
    <xf numFmtId="4" fontId="30" fillId="44" borderId="11" xfId="0" applyNumberFormat="1" applyFont="1" applyFill="1" applyBorder="1" applyAlignment="1">
      <alignment horizontal="right" vertical="center"/>
    </xf>
    <xf numFmtId="0" fontId="25" fillId="43" borderId="0" xfId="0" quotePrefix="1" applyFont="1" applyFill="1" applyAlignment="1">
      <alignment horizontal="left" vertical="center" wrapText="1"/>
    </xf>
    <xf numFmtId="0" fontId="23" fillId="43" borderId="0" xfId="0" applyFont="1" applyFill="1" applyAlignment="1">
      <alignment vertical="center" wrapText="1"/>
    </xf>
    <xf numFmtId="3" fontId="30" fillId="43" borderId="0" xfId="0" applyNumberFormat="1" applyFont="1" applyFill="1" applyAlignment="1">
      <alignment horizontal="right" vertical="center"/>
    </xf>
    <xf numFmtId="0" fontId="32" fillId="44" borderId="11" xfId="0" quotePrefix="1" applyFont="1" applyFill="1" applyBorder="1" applyAlignment="1">
      <alignment horizontal="left" vertical="center" wrapText="1"/>
    </xf>
    <xf numFmtId="0" fontId="33" fillId="44" borderId="11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5" fillId="44" borderId="11" xfId="0" applyFont="1" applyFill="1" applyBorder="1" applyAlignment="1">
      <alignment horizontal="left" vertical="center"/>
    </xf>
    <xf numFmtId="0" fontId="26" fillId="0" borderId="0" xfId="0" applyFont="1" applyAlignment="1">
      <alignment vertical="center" wrapText="1"/>
    </xf>
    <xf numFmtId="43" fontId="19" fillId="0" borderId="0" xfId="43" applyFont="1" applyAlignment="1">
      <alignment horizontal="left" indent="1"/>
    </xf>
    <xf numFmtId="4" fontId="19" fillId="0" borderId="0" xfId="0" applyNumberFormat="1" applyFont="1" applyAlignment="1">
      <alignment horizontal="left" indent="1"/>
    </xf>
    <xf numFmtId="0" fontId="34" fillId="33" borderId="11" xfId="0" applyFont="1" applyFill="1" applyBorder="1" applyAlignment="1">
      <alignment vertical="center"/>
    </xf>
    <xf numFmtId="4" fontId="34" fillId="33" borderId="11" xfId="0" applyNumberFormat="1" applyFont="1" applyFill="1" applyBorder="1" applyAlignment="1">
      <alignment horizontal="right" vertical="center" wrapText="1"/>
    </xf>
    <xf numFmtId="0" fontId="19" fillId="33" borderId="0" xfId="0" applyFont="1" applyFill="1"/>
    <xf numFmtId="0" fontId="34" fillId="34" borderId="11" xfId="0" applyFont="1" applyFill="1" applyBorder="1" applyAlignment="1">
      <alignment vertical="center"/>
    </xf>
    <xf numFmtId="4" fontId="34" fillId="34" borderId="11" xfId="0" applyNumberFormat="1" applyFont="1" applyFill="1" applyBorder="1" applyAlignment="1">
      <alignment horizontal="right" vertical="center" wrapText="1"/>
    </xf>
    <xf numFmtId="0" fontId="19" fillId="34" borderId="0" xfId="0" applyFont="1" applyFill="1"/>
    <xf numFmtId="0" fontId="29" fillId="35" borderId="11" xfId="0" applyFont="1" applyFill="1" applyBorder="1" applyAlignment="1">
      <alignment vertical="center"/>
    </xf>
    <xf numFmtId="4" fontId="29" fillId="35" borderId="11" xfId="0" applyNumberFormat="1" applyFont="1" applyFill="1" applyBorder="1" applyAlignment="1">
      <alignment horizontal="right" vertical="center" wrapText="1"/>
    </xf>
    <xf numFmtId="0" fontId="19" fillId="35" borderId="0" xfId="0" applyFont="1" applyFill="1"/>
    <xf numFmtId="0" fontId="28" fillId="36" borderId="11" xfId="0" applyFont="1" applyFill="1" applyBorder="1" applyAlignment="1">
      <alignment vertical="center"/>
    </xf>
    <xf numFmtId="4" fontId="28" fillId="36" borderId="11" xfId="0" applyNumberFormat="1" applyFont="1" applyFill="1" applyBorder="1" applyAlignment="1">
      <alignment horizontal="right" vertical="center" wrapText="1"/>
    </xf>
    <xf numFmtId="0" fontId="19" fillId="36" borderId="0" xfId="0" applyFont="1" applyFill="1"/>
    <xf numFmtId="0" fontId="28" fillId="37" borderId="11" xfId="0" applyFont="1" applyFill="1" applyBorder="1" applyAlignment="1">
      <alignment vertical="center"/>
    </xf>
    <xf numFmtId="4" fontId="28" fillId="37" borderId="11" xfId="0" applyNumberFormat="1" applyFont="1" applyFill="1" applyBorder="1" applyAlignment="1">
      <alignment horizontal="right" vertical="center" wrapText="1"/>
    </xf>
    <xf numFmtId="0" fontId="19" fillId="37" borderId="0" xfId="0" applyFont="1" applyFill="1"/>
    <xf numFmtId="0" fontId="28" fillId="38" borderId="11" xfId="0" applyFont="1" applyFill="1" applyBorder="1" applyAlignment="1">
      <alignment vertical="center"/>
    </xf>
    <xf numFmtId="4" fontId="28" fillId="38" borderId="11" xfId="0" applyNumberFormat="1" applyFont="1" applyFill="1" applyBorder="1" applyAlignment="1">
      <alignment horizontal="right" vertical="center" wrapText="1"/>
    </xf>
    <xf numFmtId="0" fontId="19" fillId="38" borderId="0" xfId="0" applyFont="1" applyFill="1"/>
    <xf numFmtId="0" fontId="19" fillId="38" borderId="11" xfId="0" applyFont="1" applyFill="1" applyBorder="1" applyAlignment="1">
      <alignment vertical="center"/>
    </xf>
    <xf numFmtId="4" fontId="19" fillId="38" borderId="1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42" applyFont="1" applyAlignment="1">
      <alignment vertical="center" wrapText="1"/>
    </xf>
    <xf numFmtId="0" fontId="18" fillId="0" borderId="0" xfId="42" applyFont="1" applyAlignment="1">
      <alignment horizontal="center" vertical="center" wrapText="1"/>
    </xf>
    <xf numFmtId="0" fontId="18" fillId="0" borderId="13" xfId="42" applyFont="1" applyBorder="1" applyAlignment="1">
      <alignment horizontal="center" vertical="center" wrapText="1"/>
    </xf>
    <xf numFmtId="0" fontId="19" fillId="0" borderId="0" xfId="0" applyFont="1"/>
    <xf numFmtId="0" fontId="34" fillId="33" borderId="11" xfId="0" applyFont="1" applyFill="1" applyBorder="1" applyAlignment="1">
      <alignment horizontal="left" vertical="center"/>
    </xf>
    <xf numFmtId="0" fontId="34" fillId="34" borderId="11" xfId="0" applyFont="1" applyFill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4" fontId="33" fillId="0" borderId="11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/>
    </xf>
    <xf numFmtId="0" fontId="34" fillId="33" borderId="15" xfId="0" applyFont="1" applyFill="1" applyBorder="1" applyAlignment="1">
      <alignment horizontal="left" wrapText="1" indent="1"/>
    </xf>
    <xf numFmtId="4" fontId="34" fillId="33" borderId="10" xfId="0" applyNumberFormat="1" applyFont="1" applyFill="1" applyBorder="1" applyAlignment="1">
      <alignment horizontal="right" vertical="center" wrapText="1"/>
    </xf>
    <xf numFmtId="4" fontId="34" fillId="33" borderId="12" xfId="0" applyNumberFormat="1" applyFont="1" applyFill="1" applyBorder="1" applyAlignment="1">
      <alignment horizontal="right" vertical="center" wrapText="1"/>
    </xf>
    <xf numFmtId="0" fontId="32" fillId="0" borderId="15" xfId="0" applyFont="1" applyBorder="1" applyAlignment="1">
      <alignment horizontal="left" wrapText="1" indent="1"/>
    </xf>
    <xf numFmtId="4" fontId="32" fillId="0" borderId="10" xfId="0" applyNumberFormat="1" applyFont="1" applyBorder="1" applyAlignment="1">
      <alignment horizontal="right" vertical="center" wrapText="1"/>
    </xf>
    <xf numFmtId="4" fontId="32" fillId="0" borderId="12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4" fillId="33" borderId="11" xfId="0" applyFont="1" applyFill="1" applyBorder="1" applyAlignment="1">
      <alignment horizontal="left" vertical="center" wrapText="1"/>
    </xf>
    <xf numFmtId="4" fontId="34" fillId="33" borderId="11" xfId="0" applyNumberFormat="1" applyFont="1" applyFill="1" applyBorder="1" applyAlignment="1">
      <alignment vertical="center" wrapText="1"/>
    </xf>
    <xf numFmtId="0" fontId="28" fillId="38" borderId="11" xfId="0" applyFont="1" applyFill="1" applyBorder="1" applyAlignment="1">
      <alignment horizontal="left" vertical="center" wrapText="1"/>
    </xf>
    <xf numFmtId="4" fontId="28" fillId="38" borderId="11" xfId="0" applyNumberFormat="1" applyFont="1" applyFill="1" applyBorder="1" applyAlignment="1">
      <alignment vertical="center" wrapText="1"/>
    </xf>
    <xf numFmtId="4" fontId="19" fillId="38" borderId="11" xfId="0" applyNumberFormat="1" applyFont="1" applyFill="1" applyBorder="1" applyAlignment="1">
      <alignment vertical="center" wrapText="1"/>
    </xf>
    <xf numFmtId="4" fontId="34" fillId="33" borderId="15" xfId="0" applyNumberFormat="1" applyFont="1" applyFill="1" applyBorder="1" applyAlignment="1">
      <alignment horizontal="left" vertical="center" wrapText="1"/>
    </xf>
    <xf numFmtId="0" fontId="28" fillId="38" borderId="0" xfId="0" applyFont="1" applyFill="1" applyAlignment="1">
      <alignment horizontal="left" indent="1"/>
    </xf>
    <xf numFmtId="0" fontId="28" fillId="39" borderId="15" xfId="0" applyFont="1" applyFill="1" applyBorder="1" applyAlignment="1">
      <alignment horizontal="left" vertical="center" wrapText="1"/>
    </xf>
    <xf numFmtId="4" fontId="28" fillId="39" borderId="10" xfId="0" applyNumberFormat="1" applyFont="1" applyFill="1" applyBorder="1" applyAlignment="1">
      <alignment horizontal="right" vertical="center" wrapText="1"/>
    </xf>
    <xf numFmtId="4" fontId="28" fillId="39" borderId="12" xfId="0" applyNumberFormat="1" applyFont="1" applyFill="1" applyBorder="1" applyAlignment="1">
      <alignment horizontal="right" vertical="center" wrapText="1"/>
    </xf>
    <xf numFmtId="0" fontId="19" fillId="38" borderId="15" xfId="0" applyFont="1" applyFill="1" applyBorder="1" applyAlignment="1">
      <alignment horizontal="left" vertical="center" wrapText="1"/>
    </xf>
    <xf numFmtId="4" fontId="19" fillId="38" borderId="10" xfId="0" applyNumberFormat="1" applyFont="1" applyFill="1" applyBorder="1" applyAlignment="1">
      <alignment horizontal="right" vertical="center" wrapText="1"/>
    </xf>
    <xf numFmtId="4" fontId="19" fillId="38" borderId="12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 indent="1"/>
    </xf>
    <xf numFmtId="0" fontId="34" fillId="33" borderId="11" xfId="0" applyFont="1" applyFill="1" applyBorder="1" applyAlignment="1">
      <alignment wrapText="1"/>
    </xf>
    <xf numFmtId="0" fontId="33" fillId="0" borderId="11" xfId="0" applyFont="1" applyBorder="1" applyAlignment="1">
      <alignment wrapText="1"/>
    </xf>
    <xf numFmtId="0" fontId="33" fillId="0" borderId="0" xfId="0" applyFont="1" applyFill="1" applyAlignment="1">
      <alignment horizontal="left" indent="1"/>
    </xf>
    <xf numFmtId="0" fontId="34" fillId="33" borderId="11" xfId="0" applyFont="1" applyFill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" fontId="27" fillId="0" borderId="0" xfId="0" applyNumberFormat="1" applyFont="1" applyAlignment="1">
      <alignment horizontal="right" vertical="center" wrapText="1"/>
    </xf>
    <xf numFmtId="0" fontId="27" fillId="0" borderId="0" xfId="42" applyFont="1" applyAlignment="1">
      <alignment horizontal="left" vertical="center"/>
    </xf>
    <xf numFmtId="0" fontId="27" fillId="0" borderId="0" xfId="42" applyFont="1" applyAlignment="1">
      <alignment horizontal="left" vertical="center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Normal="100" workbookViewId="0">
      <selection activeCell="I30" activeCellId="1" sqref="A7:E7 I30"/>
    </sheetView>
  </sheetViews>
  <sheetFormatPr defaultColWidth="9.109375" defaultRowHeight="13.8" x14ac:dyDescent="0.3"/>
  <cols>
    <col min="1" max="4" width="9.109375" style="68"/>
    <col min="5" max="5" width="17.5546875" style="68" customWidth="1"/>
    <col min="6" max="9" width="14" style="68" customWidth="1"/>
    <col min="10" max="11" width="10.5546875" style="68" customWidth="1"/>
    <col min="12" max="16384" width="9.109375" style="4"/>
  </cols>
  <sheetData>
    <row r="1" spans="1:11" ht="28.5" customHeight="1" x14ac:dyDescent="0.3">
      <c r="A1" s="32" t="s">
        <v>777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">
      <c r="A2" s="32" t="s">
        <v>562</v>
      </c>
      <c r="B2" s="32"/>
      <c r="C2" s="32"/>
      <c r="D2" s="32"/>
      <c r="E2" s="32"/>
      <c r="F2" s="32"/>
      <c r="G2" s="32"/>
      <c r="H2" s="32"/>
      <c r="I2" s="33"/>
      <c r="J2" s="33"/>
      <c r="K2" s="34"/>
    </row>
    <row r="3" spans="1:11" ht="18" customHeight="1" x14ac:dyDescent="0.3">
      <c r="A3" s="32" t="s">
        <v>760</v>
      </c>
      <c r="B3" s="35"/>
      <c r="C3" s="35"/>
      <c r="D3" s="35"/>
      <c r="E3" s="35"/>
      <c r="F3" s="35"/>
      <c r="G3" s="35"/>
      <c r="H3" s="35"/>
      <c r="I3" s="35"/>
      <c r="J3" s="35"/>
      <c r="K3" s="34"/>
    </row>
    <row r="4" spans="1:11" x14ac:dyDescent="0.3">
      <c r="A4" s="36" t="s">
        <v>761</v>
      </c>
      <c r="B4" s="36"/>
      <c r="C4" s="36"/>
      <c r="D4" s="36"/>
      <c r="E4" s="36"/>
      <c r="F4" s="37"/>
      <c r="G4" s="37"/>
      <c r="H4" s="37"/>
      <c r="I4" s="37"/>
      <c r="J4" s="38"/>
      <c r="K4" s="34"/>
    </row>
    <row r="5" spans="1:11" ht="41.4" x14ac:dyDescent="0.3">
      <c r="A5" s="39" t="s">
        <v>762</v>
      </c>
      <c r="B5" s="39"/>
      <c r="C5" s="39"/>
      <c r="D5" s="39"/>
      <c r="E5" s="39"/>
      <c r="F5" s="40" t="s">
        <v>763</v>
      </c>
      <c r="G5" s="41" t="s">
        <v>465</v>
      </c>
      <c r="H5" s="41" t="s">
        <v>466</v>
      </c>
      <c r="I5" s="40" t="s">
        <v>778</v>
      </c>
      <c r="J5" s="3" t="s">
        <v>463</v>
      </c>
      <c r="K5" s="3" t="s">
        <v>464</v>
      </c>
    </row>
    <row r="6" spans="1:11" x14ac:dyDescent="0.3">
      <c r="A6" s="39">
        <v>1</v>
      </c>
      <c r="B6" s="39"/>
      <c r="C6" s="39"/>
      <c r="D6" s="39"/>
      <c r="E6" s="39"/>
      <c r="F6" s="40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x14ac:dyDescent="0.3">
      <c r="A7" s="42" t="s">
        <v>764</v>
      </c>
      <c r="B7" s="43"/>
      <c r="C7" s="43"/>
      <c r="D7" s="43"/>
      <c r="E7" s="44"/>
      <c r="F7" s="45">
        <f>F8+F9</f>
        <v>157365233.72999999</v>
      </c>
      <c r="G7" s="45">
        <f t="shared" ref="G7:I7" si="0">G8+G9</f>
        <v>125272732.44</v>
      </c>
      <c r="H7" s="45">
        <f t="shared" si="0"/>
        <v>138904382.03999999</v>
      </c>
      <c r="I7" s="45">
        <f t="shared" si="0"/>
        <v>126494243.78</v>
      </c>
      <c r="J7" s="45">
        <f>IFERROR(I7/F7*100,0)</f>
        <v>80.382585645971204</v>
      </c>
      <c r="K7" s="45">
        <f>IFERROR(I7/H7*100,0)</f>
        <v>91.065697080437474</v>
      </c>
    </row>
    <row r="8" spans="1:11" x14ac:dyDescent="0.3">
      <c r="A8" s="46" t="s">
        <v>765</v>
      </c>
      <c r="B8" s="47"/>
      <c r="C8" s="47"/>
      <c r="D8" s="47"/>
      <c r="E8" s="48"/>
      <c r="F8" s="49">
        <f>'RČ. P i R'!B7</f>
        <v>157170568.28</v>
      </c>
      <c r="G8" s="49">
        <f>'RČ. P i R'!C7</f>
        <v>125071668.44</v>
      </c>
      <c r="H8" s="49">
        <f>'RČ. P i R'!D7</f>
        <v>138836666.44</v>
      </c>
      <c r="I8" s="49">
        <f>'RČ. P i R'!E7</f>
        <v>126449855.93000001</v>
      </c>
      <c r="J8" s="49">
        <f t="shared" ref="J8:J13" si="1">IFERROR(I8/F8*100,0)</f>
        <v>80.45390260645307</v>
      </c>
      <c r="K8" s="49">
        <f t="shared" ref="K8:K13" si="2">IFERROR(I8/H8*100,0)</f>
        <v>91.078141799556164</v>
      </c>
    </row>
    <row r="9" spans="1:11" x14ac:dyDescent="0.3">
      <c r="A9" s="50" t="s">
        <v>766</v>
      </c>
      <c r="B9" s="48"/>
      <c r="C9" s="48"/>
      <c r="D9" s="48"/>
      <c r="E9" s="48"/>
      <c r="F9" s="49">
        <f>'RČ. P i R'!B76</f>
        <v>194665.45</v>
      </c>
      <c r="G9" s="49">
        <f>'RČ. P i R'!C76</f>
        <v>201064</v>
      </c>
      <c r="H9" s="49">
        <f>'RČ. P i R'!D76</f>
        <v>67715.600000000006</v>
      </c>
      <c r="I9" s="49">
        <f>'RČ. P i R'!E76</f>
        <v>44387.85</v>
      </c>
      <c r="J9" s="49">
        <f t="shared" si="1"/>
        <v>22.802120252977605</v>
      </c>
      <c r="K9" s="49">
        <f t="shared" si="2"/>
        <v>65.550404928849474</v>
      </c>
    </row>
    <row r="10" spans="1:11" x14ac:dyDescent="0.3">
      <c r="A10" s="70" t="s">
        <v>767</v>
      </c>
      <c r="B10" s="70"/>
      <c r="C10" s="70"/>
      <c r="D10" s="70"/>
      <c r="E10" s="70"/>
      <c r="F10" s="45">
        <f>F11+F12</f>
        <v>163912661.66000003</v>
      </c>
      <c r="G10" s="45">
        <f t="shared" ref="G10:I10" si="3">G11+G12</f>
        <v>132736793</v>
      </c>
      <c r="H10" s="45">
        <f t="shared" si="3"/>
        <v>148316417.25999999</v>
      </c>
      <c r="I10" s="45">
        <f t="shared" si="3"/>
        <v>124556398.25</v>
      </c>
      <c r="J10" s="45">
        <f t="shared" si="1"/>
        <v>75.989491591787001</v>
      </c>
      <c r="K10" s="45">
        <f t="shared" si="2"/>
        <v>83.980182741099753</v>
      </c>
    </row>
    <row r="11" spans="1:11" x14ac:dyDescent="0.3">
      <c r="A11" s="51" t="s">
        <v>768</v>
      </c>
      <c r="B11" s="47"/>
      <c r="C11" s="47"/>
      <c r="D11" s="47"/>
      <c r="E11" s="47"/>
      <c r="F11" s="49">
        <f>'RČ. P i R'!B93</f>
        <v>151262746.83000001</v>
      </c>
      <c r="G11" s="49">
        <f>'RČ. P i R'!C93</f>
        <v>111549525</v>
      </c>
      <c r="H11" s="49">
        <f>'RČ. P i R'!D93</f>
        <v>128467621.95</v>
      </c>
      <c r="I11" s="49">
        <f>'RČ. P i R'!E93</f>
        <v>112211963.5</v>
      </c>
      <c r="J11" s="52">
        <f t="shared" si="1"/>
        <v>74.183476005570554</v>
      </c>
      <c r="K11" s="52">
        <f t="shared" si="2"/>
        <v>87.346493845486791</v>
      </c>
    </row>
    <row r="12" spans="1:11" x14ac:dyDescent="0.3">
      <c r="A12" s="50" t="s">
        <v>769</v>
      </c>
      <c r="B12" s="48"/>
      <c r="C12" s="48"/>
      <c r="D12" s="48"/>
      <c r="E12" s="48"/>
      <c r="F12" s="49">
        <f>'RČ. P i R'!B185</f>
        <v>12649914.83</v>
      </c>
      <c r="G12" s="49">
        <f>'RČ. P i R'!C185</f>
        <v>21187268</v>
      </c>
      <c r="H12" s="49">
        <f>'RČ. P i R'!D185</f>
        <v>19848795.309999999</v>
      </c>
      <c r="I12" s="49">
        <f>'RČ. P i R'!E185</f>
        <v>12344434.75</v>
      </c>
      <c r="J12" s="52">
        <f t="shared" si="1"/>
        <v>97.585121448600304</v>
      </c>
      <c r="K12" s="52">
        <f t="shared" si="2"/>
        <v>62.192362595329733</v>
      </c>
    </row>
    <row r="13" spans="1:11" x14ac:dyDescent="0.3">
      <c r="A13" s="53" t="s">
        <v>770</v>
      </c>
      <c r="B13" s="43"/>
      <c r="C13" s="43"/>
      <c r="D13" s="43"/>
      <c r="E13" s="43"/>
      <c r="F13" s="45">
        <f>F7-F10</f>
        <v>-6547427.930000037</v>
      </c>
      <c r="G13" s="45">
        <f t="shared" ref="G13:I13" si="4">G7-G10</f>
        <v>-7464060.5600000024</v>
      </c>
      <c r="H13" s="45">
        <f t="shared" si="4"/>
        <v>-9412035.2199999988</v>
      </c>
      <c r="I13" s="45">
        <f t="shared" si="4"/>
        <v>1937845.5300000012</v>
      </c>
      <c r="J13" s="54">
        <f t="shared" si="1"/>
        <v>-29.597050180894318</v>
      </c>
      <c r="K13" s="54">
        <f t="shared" si="2"/>
        <v>-20.589016984150231</v>
      </c>
    </row>
    <row r="14" spans="1:11" x14ac:dyDescent="0.3">
      <c r="A14" s="55"/>
      <c r="B14" s="56"/>
      <c r="C14" s="56"/>
      <c r="D14" s="56"/>
      <c r="E14" s="56"/>
      <c r="F14" s="56"/>
      <c r="G14" s="56"/>
      <c r="H14" s="57"/>
      <c r="I14" s="57"/>
      <c r="J14" s="57"/>
      <c r="K14" s="57"/>
    </row>
    <row r="15" spans="1:11" ht="18" customHeight="1" x14ac:dyDescent="0.3">
      <c r="A15" s="36" t="s">
        <v>771</v>
      </c>
      <c r="B15" s="36"/>
      <c r="C15" s="36"/>
      <c r="D15" s="36"/>
      <c r="E15" s="36"/>
      <c r="F15" s="56"/>
      <c r="G15" s="56"/>
      <c r="H15" s="57"/>
      <c r="I15" s="57"/>
      <c r="J15" s="57"/>
      <c r="K15" s="57"/>
    </row>
    <row r="16" spans="1:11" ht="41.4" x14ac:dyDescent="0.3">
      <c r="A16" s="39" t="s">
        <v>762</v>
      </c>
      <c r="B16" s="39"/>
      <c r="C16" s="39"/>
      <c r="D16" s="39"/>
      <c r="E16" s="39"/>
      <c r="F16" s="40" t="s">
        <v>763</v>
      </c>
      <c r="G16" s="41" t="s">
        <v>465</v>
      </c>
      <c r="H16" s="41" t="s">
        <v>466</v>
      </c>
      <c r="I16" s="40" t="s">
        <v>778</v>
      </c>
      <c r="J16" s="3" t="s">
        <v>463</v>
      </c>
      <c r="K16" s="3" t="s">
        <v>464</v>
      </c>
    </row>
    <row r="17" spans="1:22" x14ac:dyDescent="0.3">
      <c r="A17" s="39">
        <v>1</v>
      </c>
      <c r="B17" s="39"/>
      <c r="C17" s="39"/>
      <c r="D17" s="39"/>
      <c r="E17" s="39"/>
      <c r="F17" s="40">
        <v>2</v>
      </c>
      <c r="G17" s="41">
        <v>3</v>
      </c>
      <c r="H17" s="41">
        <v>4</v>
      </c>
      <c r="I17" s="41">
        <v>5</v>
      </c>
      <c r="J17" s="41">
        <v>6</v>
      </c>
      <c r="K17" s="41">
        <v>7</v>
      </c>
    </row>
    <row r="18" spans="1:22" ht="15.75" customHeight="1" x14ac:dyDescent="0.3">
      <c r="A18" s="46" t="s">
        <v>772</v>
      </c>
      <c r="B18" s="46"/>
      <c r="C18" s="46"/>
      <c r="D18" s="46"/>
      <c r="E18" s="46"/>
      <c r="F18" s="49">
        <f>'RČ. P i R'!B227</f>
        <v>516559.58</v>
      </c>
      <c r="G18" s="49">
        <f>'RČ. P i R'!C227</f>
        <v>15500</v>
      </c>
      <c r="H18" s="49">
        <f>'RČ. P i R'!D227</f>
        <v>500000</v>
      </c>
      <c r="I18" s="49">
        <f>'RČ. P i R'!E227</f>
        <v>0</v>
      </c>
      <c r="J18" s="49">
        <f t="shared" ref="J18:J22" si="5">IFERROR(I18/F18*100,0)</f>
        <v>0</v>
      </c>
      <c r="K18" s="49">
        <f t="shared" ref="K18:K22" si="6">IFERROR(I18/H18*100,0)</f>
        <v>0</v>
      </c>
    </row>
    <row r="19" spans="1:22" x14ac:dyDescent="0.3">
      <c r="A19" s="46" t="s">
        <v>773</v>
      </c>
      <c r="B19" s="47"/>
      <c r="C19" s="47"/>
      <c r="D19" s="47"/>
      <c r="E19" s="47"/>
      <c r="F19" s="49">
        <f>'RČ. P i R'!B241</f>
        <v>6417.26</v>
      </c>
      <c r="G19" s="49">
        <f>'RČ. P i R'!C241</f>
        <v>13207</v>
      </c>
      <c r="H19" s="49">
        <f>'RČ. P i R'!D241</f>
        <v>53582.74</v>
      </c>
      <c r="I19" s="49">
        <f>'RČ. P i R'!E241</f>
        <v>11350.95</v>
      </c>
      <c r="J19" s="49">
        <f t="shared" si="5"/>
        <v>176.88156627594955</v>
      </c>
      <c r="K19" s="49">
        <f t="shared" si="6"/>
        <v>21.183967075965136</v>
      </c>
    </row>
    <row r="20" spans="1:22" s="59" customFormat="1" ht="15" customHeight="1" x14ac:dyDescent="0.3">
      <c r="A20" s="58" t="s">
        <v>774</v>
      </c>
      <c r="B20" s="58"/>
      <c r="C20" s="58"/>
      <c r="D20" s="58"/>
      <c r="E20" s="58"/>
      <c r="F20" s="45">
        <f>F18-F19</f>
        <v>510142.32</v>
      </c>
      <c r="G20" s="45">
        <f t="shared" ref="G20:I20" si="7">G18-G19</f>
        <v>2293</v>
      </c>
      <c r="H20" s="45">
        <f t="shared" si="7"/>
        <v>446417.26</v>
      </c>
      <c r="I20" s="45">
        <f t="shared" si="7"/>
        <v>-11350.95</v>
      </c>
      <c r="J20" s="45">
        <f t="shared" si="5"/>
        <v>-2.2250555492043871</v>
      </c>
      <c r="K20" s="45">
        <f t="shared" si="6"/>
        <v>-2.5426772253384646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s="59" customFormat="1" ht="15" customHeight="1" x14ac:dyDescent="0.3">
      <c r="A21" s="60"/>
      <c r="B21" s="60"/>
      <c r="C21" s="60"/>
      <c r="D21" s="60"/>
      <c r="E21" s="60"/>
      <c r="F21" s="61"/>
      <c r="G21" s="61"/>
      <c r="H21" s="61"/>
      <c r="I21" s="61"/>
      <c r="J21" s="61"/>
      <c r="K21" s="6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s="59" customFormat="1" ht="15" customHeight="1" x14ac:dyDescent="0.3">
      <c r="A22" s="58" t="s">
        <v>775</v>
      </c>
      <c r="B22" s="58"/>
      <c r="C22" s="58"/>
      <c r="D22" s="58"/>
      <c r="E22" s="58"/>
      <c r="F22" s="62">
        <f>'RČ. P i R'!B248</f>
        <v>3968598.65</v>
      </c>
      <c r="G22" s="62">
        <f>'RČ. P i R'!C248</f>
        <v>7461767.5599999996</v>
      </c>
      <c r="H22" s="62">
        <f>'RČ. P i R'!D248</f>
        <v>8965617.9600000009</v>
      </c>
      <c r="I22" s="62">
        <f>'RČ. P i R'!E248</f>
        <v>8965617.9600000009</v>
      </c>
      <c r="J22" s="45">
        <f t="shared" si="5"/>
        <v>225.91394975150737</v>
      </c>
      <c r="K22" s="45">
        <f t="shared" si="6"/>
        <v>100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1.25" customHeight="1" x14ac:dyDescent="0.3">
      <c r="A23" s="63"/>
      <c r="B23" s="64"/>
      <c r="C23" s="64"/>
      <c r="D23" s="64"/>
      <c r="E23" s="64"/>
      <c r="F23" s="65"/>
      <c r="G23" s="65"/>
      <c r="H23" s="65"/>
      <c r="I23" s="65"/>
      <c r="J23" s="65"/>
      <c r="K23" s="34"/>
    </row>
    <row r="24" spans="1:22" x14ac:dyDescent="0.3">
      <c r="A24" s="66" t="s">
        <v>776</v>
      </c>
      <c r="B24" s="67"/>
      <c r="C24" s="67"/>
      <c r="D24" s="67"/>
      <c r="E24" s="67"/>
      <c r="F24" s="62">
        <f>F7+F18+F22</f>
        <v>161850391.96000001</v>
      </c>
      <c r="G24" s="62">
        <f t="shared" ref="G24:I24" si="8">G7+G18+G22</f>
        <v>132750000</v>
      </c>
      <c r="H24" s="62">
        <f t="shared" si="8"/>
        <v>148370000</v>
      </c>
      <c r="I24" s="62">
        <f t="shared" si="8"/>
        <v>135459861.74000001</v>
      </c>
      <c r="J24" s="45">
        <f t="shared" ref="J24:J25" si="9">IFERROR(I24/F24*100,0)</f>
        <v>83.694491004679065</v>
      </c>
      <c r="K24" s="45">
        <f t="shared" ref="K24:K25" si="10">IFERROR(I24/H24*100,0)</f>
        <v>91.298686890880916</v>
      </c>
    </row>
    <row r="25" spans="1:22" x14ac:dyDescent="0.3">
      <c r="A25" s="66" t="s">
        <v>744</v>
      </c>
      <c r="B25" s="67"/>
      <c r="C25" s="67"/>
      <c r="D25" s="67"/>
      <c r="E25" s="67"/>
      <c r="F25" s="62">
        <f>F10+F19</f>
        <v>163919078.92000002</v>
      </c>
      <c r="G25" s="62">
        <f t="shared" ref="G25:I25" si="11">G10+G19</f>
        <v>132750000</v>
      </c>
      <c r="H25" s="62">
        <f t="shared" si="11"/>
        <v>148370000</v>
      </c>
      <c r="I25" s="62">
        <f t="shared" si="11"/>
        <v>124567749.2</v>
      </c>
      <c r="J25" s="45">
        <f t="shared" si="9"/>
        <v>75.993441410682124</v>
      </c>
      <c r="K25" s="45">
        <f t="shared" si="10"/>
        <v>83.957504347240004</v>
      </c>
    </row>
    <row r="30" spans="1:22" x14ac:dyDescent="0.3">
      <c r="F30" s="69"/>
      <c r="G30" s="69"/>
      <c r="H30" s="69"/>
      <c r="I30" s="69"/>
      <c r="J30" s="69"/>
      <c r="K30" s="69"/>
    </row>
    <row r="31" spans="1:22" x14ac:dyDescent="0.3">
      <c r="F31" s="69"/>
      <c r="G31" s="69"/>
      <c r="H31" s="69"/>
      <c r="I31" s="69"/>
      <c r="J31" s="69"/>
      <c r="K31" s="69"/>
    </row>
  </sheetData>
  <mergeCells count="22">
    <mergeCell ref="A20:E20"/>
    <mergeCell ref="A22:E22"/>
    <mergeCell ref="A24:E24"/>
    <mergeCell ref="A25:E25"/>
    <mergeCell ref="A13:E13"/>
    <mergeCell ref="A15:E15"/>
    <mergeCell ref="A16:E16"/>
    <mergeCell ref="A17:E17"/>
    <mergeCell ref="A18:E18"/>
    <mergeCell ref="A19:E19"/>
    <mergeCell ref="A7:E7"/>
    <mergeCell ref="A8:E8"/>
    <mergeCell ref="A9:E9"/>
    <mergeCell ref="A10:E10"/>
    <mergeCell ref="A11:E11"/>
    <mergeCell ref="A12:E12"/>
    <mergeCell ref="A1:K1"/>
    <mergeCell ref="A2:J2"/>
    <mergeCell ref="A3:J3"/>
    <mergeCell ref="A4:E4"/>
    <mergeCell ref="A5:E5"/>
    <mergeCell ref="A6:E6"/>
  </mergeCells>
  <pageMargins left="0.27559055118110237" right="0.27559055118110237" top="0.31496062992125984" bottom="0.31496062992125984" header="0.31496062992125984" footer="0.23622047244094491"/>
  <pageSetup paperSize="9" scale="74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3"/>
  <sheetViews>
    <sheetView showGridLines="0" topLeftCell="A238" workbookViewId="0">
      <selection activeCell="I30" activeCellId="1" sqref="A7:E7 I30"/>
    </sheetView>
  </sheetViews>
  <sheetFormatPr defaultRowHeight="10.199999999999999" x14ac:dyDescent="0.2"/>
  <cols>
    <col min="1" max="1" width="46.88671875" style="31" customWidth="1"/>
    <col min="2" max="5" width="12" style="31" customWidth="1"/>
    <col min="6" max="7" width="8.6640625" style="31" customWidth="1"/>
    <col min="8" max="16384" width="8.88671875" style="31"/>
  </cols>
  <sheetData>
    <row r="1" spans="1:11" s="6" customFormat="1" x14ac:dyDescent="0.2">
      <c r="A1" s="5" t="s">
        <v>562</v>
      </c>
      <c r="B1" s="5"/>
      <c r="C1" s="5"/>
      <c r="D1" s="5"/>
      <c r="E1" s="5"/>
      <c r="F1" s="5"/>
      <c r="G1" s="5"/>
      <c r="H1" s="71"/>
      <c r="I1" s="71"/>
      <c r="J1" s="71"/>
      <c r="K1" s="71"/>
    </row>
    <row r="2" spans="1:11" s="6" customFormat="1" x14ac:dyDescent="0.2">
      <c r="A2" s="5" t="s">
        <v>627</v>
      </c>
      <c r="B2" s="5"/>
      <c r="C2" s="5"/>
      <c r="D2" s="5"/>
      <c r="E2" s="5"/>
      <c r="F2" s="5"/>
      <c r="G2" s="5"/>
      <c r="H2" s="71"/>
      <c r="I2" s="71"/>
      <c r="J2" s="71"/>
      <c r="K2" s="71"/>
    </row>
    <row r="3" spans="1:11" s="6" customFormat="1" ht="15.75" customHeight="1" x14ac:dyDescent="0.2">
      <c r="A3" s="5" t="s">
        <v>628</v>
      </c>
      <c r="B3" s="5"/>
      <c r="C3" s="5"/>
      <c r="D3" s="5"/>
      <c r="E3" s="5"/>
      <c r="F3" s="5"/>
      <c r="G3" s="5"/>
      <c r="H3" s="71"/>
      <c r="I3" s="71"/>
      <c r="J3" s="71"/>
      <c r="K3" s="71"/>
    </row>
    <row r="4" spans="1:11" s="7" customFormat="1" ht="20.399999999999999" x14ac:dyDescent="0.2">
      <c r="A4" s="8" t="s">
        <v>0</v>
      </c>
      <c r="B4" s="9" t="s">
        <v>462</v>
      </c>
      <c r="C4" s="9" t="s">
        <v>465</v>
      </c>
      <c r="D4" s="9" t="s">
        <v>466</v>
      </c>
      <c r="E4" s="9" t="s">
        <v>467</v>
      </c>
      <c r="F4" s="9" t="s">
        <v>463</v>
      </c>
      <c r="G4" s="9" t="s">
        <v>464</v>
      </c>
    </row>
    <row r="5" spans="1:11" s="7" customFormat="1" x14ac:dyDescent="0.2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I5" s="72"/>
      <c r="J5" s="73"/>
    </row>
    <row r="6" spans="1:11" s="11" customFormat="1" x14ac:dyDescent="0.2">
      <c r="A6" s="10" t="s">
        <v>629</v>
      </c>
      <c r="B6" s="10"/>
      <c r="C6" s="10"/>
      <c r="D6" s="10"/>
      <c r="E6" s="10"/>
      <c r="F6" s="10"/>
      <c r="G6" s="10"/>
    </row>
    <row r="7" spans="1:11" s="7" customFormat="1" ht="12" customHeight="1" x14ac:dyDescent="0.2">
      <c r="A7" s="12" t="s">
        <v>630</v>
      </c>
      <c r="B7" s="27">
        <v>157170568.28</v>
      </c>
      <c r="C7" s="27">
        <v>125071668.44</v>
      </c>
      <c r="D7" s="27">
        <v>138836666.44</v>
      </c>
      <c r="E7" s="27">
        <v>126449855.93000001</v>
      </c>
      <c r="F7" s="27">
        <f>IFERROR(E7/B7*100,0)</f>
        <v>80.45390260645307</v>
      </c>
      <c r="G7" s="27">
        <f>IFERROR(E7/D7*100,0)</f>
        <v>91.078141799556164</v>
      </c>
    </row>
    <row r="8" spans="1:11" s="6" customFormat="1" x14ac:dyDescent="0.2">
      <c r="A8" s="13" t="s">
        <v>631</v>
      </c>
      <c r="B8" s="26">
        <v>14469926.609999999</v>
      </c>
      <c r="C8" s="26">
        <v>13700000</v>
      </c>
      <c r="D8" s="26">
        <v>17898000</v>
      </c>
      <c r="E8" s="26">
        <v>19415059.969999999</v>
      </c>
      <c r="F8" s="26">
        <f t="shared" ref="F8:F71" si="0">IFERROR(E8/B8*100,0)</f>
        <v>134.17524838434548</v>
      </c>
      <c r="G8" s="26">
        <f t="shared" ref="G8:G71" si="1">IFERROR(E8/D8*100,0)</f>
        <v>108.47614241814728</v>
      </c>
    </row>
    <row r="9" spans="1:11" s="7" customFormat="1" ht="12" customHeight="1" x14ac:dyDescent="0.2">
      <c r="A9" s="14" t="s">
        <v>759</v>
      </c>
      <c r="B9" s="28">
        <v>13565379.119999999</v>
      </c>
      <c r="C9" s="28">
        <v>12850000</v>
      </c>
      <c r="D9" s="28">
        <v>16910000</v>
      </c>
      <c r="E9" s="28">
        <v>18398805.870000001</v>
      </c>
      <c r="F9" s="28">
        <f t="shared" si="0"/>
        <v>135.6306057298014</v>
      </c>
      <c r="G9" s="28">
        <f t="shared" si="1"/>
        <v>108.8042925487877</v>
      </c>
    </row>
    <row r="10" spans="1:11" s="11" customFormat="1" x14ac:dyDescent="0.2">
      <c r="A10" s="15" t="s">
        <v>758</v>
      </c>
      <c r="B10" s="25">
        <v>12369137.93</v>
      </c>
      <c r="C10" s="25">
        <v>0</v>
      </c>
      <c r="D10" s="25">
        <v>0</v>
      </c>
      <c r="E10" s="25">
        <v>16764152.91</v>
      </c>
      <c r="F10" s="25">
        <f t="shared" si="0"/>
        <v>135.53210421674066</v>
      </c>
      <c r="G10" s="25">
        <f t="shared" si="1"/>
        <v>0</v>
      </c>
    </row>
    <row r="11" spans="1:11" s="11" customFormat="1" x14ac:dyDescent="0.2">
      <c r="A11" s="15" t="s">
        <v>757</v>
      </c>
      <c r="B11" s="25">
        <v>844665.46</v>
      </c>
      <c r="C11" s="25">
        <v>0</v>
      </c>
      <c r="D11" s="25">
        <v>0</v>
      </c>
      <c r="E11" s="25">
        <v>1031702.44</v>
      </c>
      <c r="F11" s="25">
        <f t="shared" si="0"/>
        <v>122.14332050466466</v>
      </c>
      <c r="G11" s="25">
        <f t="shared" si="1"/>
        <v>0</v>
      </c>
    </row>
    <row r="12" spans="1:11" s="11" customFormat="1" x14ac:dyDescent="0.2">
      <c r="A12" s="15" t="s">
        <v>756</v>
      </c>
      <c r="B12" s="25">
        <v>326197.82</v>
      </c>
      <c r="C12" s="25">
        <v>0</v>
      </c>
      <c r="D12" s="25">
        <v>0</v>
      </c>
      <c r="E12" s="25">
        <v>476808.11</v>
      </c>
      <c r="F12" s="25">
        <f t="shared" si="0"/>
        <v>146.17145816609073</v>
      </c>
      <c r="G12" s="25">
        <f t="shared" si="1"/>
        <v>0</v>
      </c>
    </row>
    <row r="13" spans="1:11" s="11" customFormat="1" x14ac:dyDescent="0.2">
      <c r="A13" s="15" t="s">
        <v>755</v>
      </c>
      <c r="B13" s="25">
        <v>1134469.55</v>
      </c>
      <c r="C13" s="25">
        <v>0</v>
      </c>
      <c r="D13" s="25">
        <v>0</v>
      </c>
      <c r="E13" s="25">
        <v>1633525.74</v>
      </c>
      <c r="F13" s="25">
        <f t="shared" si="0"/>
        <v>143.9902675219445</v>
      </c>
      <c r="G13" s="25">
        <f t="shared" si="1"/>
        <v>0</v>
      </c>
    </row>
    <row r="14" spans="1:11" s="11" customFormat="1" x14ac:dyDescent="0.2">
      <c r="A14" s="15" t="s">
        <v>754</v>
      </c>
      <c r="B14" s="25">
        <v>344824.86</v>
      </c>
      <c r="C14" s="25">
        <v>0</v>
      </c>
      <c r="D14" s="25">
        <v>0</v>
      </c>
      <c r="E14" s="25">
        <v>531791.6</v>
      </c>
      <c r="F14" s="25">
        <f t="shared" si="0"/>
        <v>154.22078326951251</v>
      </c>
      <c r="G14" s="25">
        <f t="shared" si="1"/>
        <v>0</v>
      </c>
    </row>
    <row r="15" spans="1:11" s="11" customFormat="1" ht="20.399999999999999" x14ac:dyDescent="0.2">
      <c r="A15" s="15" t="s">
        <v>753</v>
      </c>
      <c r="B15" s="25">
        <v>51378.62</v>
      </c>
      <c r="C15" s="25">
        <v>0</v>
      </c>
      <c r="D15" s="25">
        <v>0</v>
      </c>
      <c r="E15" s="25">
        <v>10907.71</v>
      </c>
      <c r="F15" s="25">
        <f t="shared" si="0"/>
        <v>21.230056393106704</v>
      </c>
      <c r="G15" s="25">
        <f t="shared" si="1"/>
        <v>0</v>
      </c>
    </row>
    <row r="16" spans="1:11" s="11" customFormat="1" x14ac:dyDescent="0.2">
      <c r="A16" s="15" t="s">
        <v>632</v>
      </c>
      <c r="B16" s="25">
        <v>-1505295.12</v>
      </c>
      <c r="C16" s="25">
        <v>0</v>
      </c>
      <c r="D16" s="25">
        <v>0</v>
      </c>
      <c r="E16" s="25">
        <v>-2050082.64</v>
      </c>
      <c r="F16" s="25">
        <f t="shared" si="0"/>
        <v>136.19140942940143</v>
      </c>
      <c r="G16" s="25">
        <f t="shared" si="1"/>
        <v>0</v>
      </c>
    </row>
    <row r="17" spans="1:7" s="7" customFormat="1" ht="12" customHeight="1" x14ac:dyDescent="0.2">
      <c r="A17" s="14" t="s">
        <v>633</v>
      </c>
      <c r="B17" s="28">
        <v>54143.17</v>
      </c>
      <c r="C17" s="28">
        <v>30000</v>
      </c>
      <c r="D17" s="28">
        <v>78000</v>
      </c>
      <c r="E17" s="28">
        <v>80936.679999999993</v>
      </c>
      <c r="F17" s="28">
        <f t="shared" si="0"/>
        <v>149.48640798091429</v>
      </c>
      <c r="G17" s="28">
        <f t="shared" si="1"/>
        <v>103.76497435897436</v>
      </c>
    </row>
    <row r="18" spans="1:7" s="11" customFormat="1" x14ac:dyDescent="0.2">
      <c r="A18" s="15" t="s">
        <v>634</v>
      </c>
      <c r="B18" s="25">
        <v>54143.17</v>
      </c>
      <c r="C18" s="25">
        <v>0</v>
      </c>
      <c r="D18" s="25">
        <v>0</v>
      </c>
      <c r="E18" s="25">
        <v>80936.679999999993</v>
      </c>
      <c r="F18" s="25">
        <f t="shared" si="0"/>
        <v>149.48640798091429</v>
      </c>
      <c r="G18" s="25">
        <f t="shared" si="1"/>
        <v>0</v>
      </c>
    </row>
    <row r="19" spans="1:7" s="7" customFormat="1" ht="12" customHeight="1" x14ac:dyDescent="0.2">
      <c r="A19" s="14" t="s">
        <v>635</v>
      </c>
      <c r="B19" s="28">
        <v>850404.32</v>
      </c>
      <c r="C19" s="28">
        <v>820000</v>
      </c>
      <c r="D19" s="28">
        <v>910000</v>
      </c>
      <c r="E19" s="28">
        <v>935317.42</v>
      </c>
      <c r="F19" s="28">
        <f t="shared" si="0"/>
        <v>109.98502688697538</v>
      </c>
      <c r="G19" s="28">
        <f t="shared" si="1"/>
        <v>102.78213406593406</v>
      </c>
    </row>
    <row r="20" spans="1:7" s="11" customFormat="1" x14ac:dyDescent="0.2">
      <c r="A20" s="15" t="s">
        <v>636</v>
      </c>
      <c r="B20" s="25">
        <v>837199.1</v>
      </c>
      <c r="C20" s="25">
        <v>0</v>
      </c>
      <c r="D20" s="25">
        <v>0</v>
      </c>
      <c r="E20" s="25">
        <v>923878.1</v>
      </c>
      <c r="F20" s="25">
        <f t="shared" si="0"/>
        <v>110.35345116830632</v>
      </c>
      <c r="G20" s="25">
        <f t="shared" si="1"/>
        <v>0</v>
      </c>
    </row>
    <row r="21" spans="1:7" s="11" customFormat="1" ht="20.399999999999999" x14ac:dyDescent="0.2">
      <c r="A21" s="15" t="s">
        <v>637</v>
      </c>
      <c r="B21" s="25">
        <v>13205.22</v>
      </c>
      <c r="C21" s="25">
        <v>0</v>
      </c>
      <c r="D21" s="25">
        <v>0</v>
      </c>
      <c r="E21" s="25">
        <v>11439.32</v>
      </c>
      <c r="F21" s="25">
        <f t="shared" si="0"/>
        <v>86.62725800857541</v>
      </c>
      <c r="G21" s="25">
        <f t="shared" si="1"/>
        <v>0</v>
      </c>
    </row>
    <row r="22" spans="1:7" s="6" customFormat="1" x14ac:dyDescent="0.2">
      <c r="A22" s="13" t="s">
        <v>638</v>
      </c>
      <c r="B22" s="26">
        <v>67036385.950000003</v>
      </c>
      <c r="C22" s="26">
        <v>73152199.280000001</v>
      </c>
      <c r="D22" s="26">
        <v>75237969.900000006</v>
      </c>
      <c r="E22" s="26">
        <v>66755610.350000001</v>
      </c>
      <c r="F22" s="26">
        <f t="shared" si="0"/>
        <v>99.581159401687586</v>
      </c>
      <c r="G22" s="26">
        <f t="shared" si="1"/>
        <v>88.725959032023255</v>
      </c>
    </row>
    <row r="23" spans="1:7" s="7" customFormat="1" ht="12" customHeight="1" x14ac:dyDescent="0.2">
      <c r="A23" s="14" t="s">
        <v>639</v>
      </c>
      <c r="B23" s="28">
        <v>165129.14000000001</v>
      </c>
      <c r="C23" s="28">
        <v>300948</v>
      </c>
      <c r="D23" s="28">
        <v>320333.12</v>
      </c>
      <c r="E23" s="28">
        <v>492994.65</v>
      </c>
      <c r="F23" s="28">
        <f t="shared" si="0"/>
        <v>298.55097047074793</v>
      </c>
      <c r="G23" s="28">
        <f t="shared" si="1"/>
        <v>153.90061758209706</v>
      </c>
    </row>
    <row r="24" spans="1:7" s="11" customFormat="1" x14ac:dyDescent="0.2">
      <c r="A24" s="15" t="s">
        <v>640</v>
      </c>
      <c r="B24" s="25">
        <v>123532.72</v>
      </c>
      <c r="C24" s="25">
        <v>0</v>
      </c>
      <c r="D24" s="25">
        <v>0</v>
      </c>
      <c r="E24" s="25">
        <v>70945.86</v>
      </c>
      <c r="F24" s="25">
        <f t="shared" si="0"/>
        <v>57.430824804958561</v>
      </c>
      <c r="G24" s="25">
        <f t="shared" si="1"/>
        <v>0</v>
      </c>
    </row>
    <row r="25" spans="1:7" s="11" customFormat="1" x14ac:dyDescent="0.2">
      <c r="A25" s="15" t="s">
        <v>641</v>
      </c>
      <c r="B25" s="25">
        <v>0</v>
      </c>
      <c r="C25" s="25">
        <v>0</v>
      </c>
      <c r="D25" s="25">
        <v>0</v>
      </c>
      <c r="E25" s="25">
        <v>201327.07</v>
      </c>
      <c r="F25" s="25">
        <f t="shared" si="0"/>
        <v>0</v>
      </c>
      <c r="G25" s="25">
        <f t="shared" si="1"/>
        <v>0</v>
      </c>
    </row>
    <row r="26" spans="1:7" s="11" customFormat="1" x14ac:dyDescent="0.2">
      <c r="A26" s="15" t="s">
        <v>642</v>
      </c>
      <c r="B26" s="25">
        <v>41596.42</v>
      </c>
      <c r="C26" s="25">
        <v>0</v>
      </c>
      <c r="D26" s="25">
        <v>0</v>
      </c>
      <c r="E26" s="25">
        <v>220721.72</v>
      </c>
      <c r="F26" s="25">
        <f t="shared" si="0"/>
        <v>530.62672220349737</v>
      </c>
      <c r="G26" s="25">
        <f t="shared" si="1"/>
        <v>0</v>
      </c>
    </row>
    <row r="27" spans="1:7" s="7" customFormat="1" ht="12" customHeight="1" x14ac:dyDescent="0.2">
      <c r="A27" s="14" t="s">
        <v>643</v>
      </c>
      <c r="B27" s="28">
        <v>5474151.2400000002</v>
      </c>
      <c r="C27" s="28">
        <v>9678047</v>
      </c>
      <c r="D27" s="28">
        <v>8639455.7200000007</v>
      </c>
      <c r="E27" s="28">
        <v>5778438.3300000001</v>
      </c>
      <c r="F27" s="28">
        <f t="shared" si="0"/>
        <v>105.55861679115756</v>
      </c>
      <c r="G27" s="28">
        <f t="shared" si="1"/>
        <v>66.884286664299267</v>
      </c>
    </row>
    <row r="28" spans="1:7" s="11" customFormat="1" x14ac:dyDescent="0.2">
      <c r="A28" s="15" t="s">
        <v>644</v>
      </c>
      <c r="B28" s="25">
        <v>4893037.53</v>
      </c>
      <c r="C28" s="25">
        <v>0</v>
      </c>
      <c r="D28" s="25">
        <v>0</v>
      </c>
      <c r="E28" s="25">
        <v>5144380.0199999996</v>
      </c>
      <c r="F28" s="25">
        <f t="shared" si="0"/>
        <v>105.13673742453391</v>
      </c>
      <c r="G28" s="25">
        <f t="shared" si="1"/>
        <v>0</v>
      </c>
    </row>
    <row r="29" spans="1:7" s="11" customFormat="1" x14ac:dyDescent="0.2">
      <c r="A29" s="15" t="s">
        <v>645</v>
      </c>
      <c r="B29" s="25">
        <v>581113.71</v>
      </c>
      <c r="C29" s="25">
        <v>0</v>
      </c>
      <c r="D29" s="25">
        <v>0</v>
      </c>
      <c r="E29" s="25">
        <v>634058.31000000006</v>
      </c>
      <c r="F29" s="25">
        <f t="shared" si="0"/>
        <v>109.1108846838255</v>
      </c>
      <c r="G29" s="25">
        <f t="shared" si="1"/>
        <v>0</v>
      </c>
    </row>
    <row r="30" spans="1:7" s="7" customFormat="1" ht="12" customHeight="1" x14ac:dyDescent="0.2">
      <c r="A30" s="14" t="s">
        <v>646</v>
      </c>
      <c r="B30" s="28">
        <v>3963653.45</v>
      </c>
      <c r="C30" s="28">
        <v>1123688</v>
      </c>
      <c r="D30" s="28">
        <v>1084024.46</v>
      </c>
      <c r="E30" s="28">
        <v>724075.73</v>
      </c>
      <c r="F30" s="28">
        <f t="shared" si="0"/>
        <v>18.267886916299403</v>
      </c>
      <c r="G30" s="28">
        <f t="shared" si="1"/>
        <v>66.795146854896615</v>
      </c>
    </row>
    <row r="31" spans="1:7" s="11" customFormat="1" x14ac:dyDescent="0.2">
      <c r="A31" s="15" t="s">
        <v>647</v>
      </c>
      <c r="B31" s="25">
        <v>3963653.45</v>
      </c>
      <c r="C31" s="25">
        <v>0</v>
      </c>
      <c r="D31" s="25">
        <v>0</v>
      </c>
      <c r="E31" s="25">
        <v>670773.81999999995</v>
      </c>
      <c r="F31" s="25">
        <f t="shared" si="0"/>
        <v>16.923119754578948</v>
      </c>
      <c r="G31" s="25">
        <f t="shared" si="1"/>
        <v>0</v>
      </c>
    </row>
    <row r="32" spans="1:7" s="11" customFormat="1" x14ac:dyDescent="0.2">
      <c r="A32" s="15" t="s">
        <v>648</v>
      </c>
      <c r="B32" s="25">
        <v>0</v>
      </c>
      <c r="C32" s="25">
        <v>0</v>
      </c>
      <c r="D32" s="25">
        <v>0</v>
      </c>
      <c r="E32" s="25">
        <v>53301.91</v>
      </c>
      <c r="F32" s="25">
        <f t="shared" si="0"/>
        <v>0</v>
      </c>
      <c r="G32" s="25">
        <f t="shared" si="1"/>
        <v>0</v>
      </c>
    </row>
    <row r="33" spans="1:7" s="7" customFormat="1" ht="12" customHeight="1" x14ac:dyDescent="0.2">
      <c r="A33" s="14" t="s">
        <v>752</v>
      </c>
      <c r="B33" s="28">
        <v>7554717.75</v>
      </c>
      <c r="C33" s="28">
        <v>6494610</v>
      </c>
      <c r="D33" s="28">
        <v>7273428</v>
      </c>
      <c r="E33" s="28">
        <v>7271590.1900000004</v>
      </c>
      <c r="F33" s="28">
        <f t="shared" si="0"/>
        <v>96.252307903892245</v>
      </c>
      <c r="G33" s="28">
        <f t="shared" si="1"/>
        <v>99.974732547019102</v>
      </c>
    </row>
    <row r="34" spans="1:7" s="11" customFormat="1" x14ac:dyDescent="0.2">
      <c r="A34" s="15" t="s">
        <v>649</v>
      </c>
      <c r="B34" s="25">
        <v>5390030.4400000004</v>
      </c>
      <c r="C34" s="25">
        <v>0</v>
      </c>
      <c r="D34" s="25">
        <v>0</v>
      </c>
      <c r="E34" s="25">
        <v>5950139.5899999999</v>
      </c>
      <c r="F34" s="25">
        <f t="shared" si="0"/>
        <v>110.39157674961106</v>
      </c>
      <c r="G34" s="25">
        <f t="shared" si="1"/>
        <v>0</v>
      </c>
    </row>
    <row r="35" spans="1:7" s="11" customFormat="1" x14ac:dyDescent="0.2">
      <c r="A35" s="15" t="s">
        <v>650</v>
      </c>
      <c r="B35" s="25">
        <v>2164687.31</v>
      </c>
      <c r="C35" s="25">
        <v>0</v>
      </c>
      <c r="D35" s="25">
        <v>0</v>
      </c>
      <c r="E35" s="25">
        <v>1321450.6000000001</v>
      </c>
      <c r="F35" s="25">
        <f t="shared" si="0"/>
        <v>61.045796032314712</v>
      </c>
      <c r="G35" s="25">
        <f t="shared" si="1"/>
        <v>0</v>
      </c>
    </row>
    <row r="36" spans="1:7" s="7" customFormat="1" ht="12" customHeight="1" x14ac:dyDescent="0.2">
      <c r="A36" s="14" t="s">
        <v>651</v>
      </c>
      <c r="B36" s="28">
        <v>37920293.600000001</v>
      </c>
      <c r="C36" s="28">
        <v>41420873.289999999</v>
      </c>
      <c r="D36" s="28">
        <v>49627432.810000002</v>
      </c>
      <c r="E36" s="28">
        <v>46109927.729999997</v>
      </c>
      <c r="F36" s="28">
        <f t="shared" si="0"/>
        <v>121.59696920173633</v>
      </c>
      <c r="G36" s="28">
        <f t="shared" si="1"/>
        <v>92.912176026781651</v>
      </c>
    </row>
    <row r="37" spans="1:7" s="11" customFormat="1" ht="20.399999999999999" x14ac:dyDescent="0.2">
      <c r="A37" s="15" t="s">
        <v>652</v>
      </c>
      <c r="B37" s="25">
        <v>37371308.270000003</v>
      </c>
      <c r="C37" s="25">
        <v>0</v>
      </c>
      <c r="D37" s="25">
        <v>0</v>
      </c>
      <c r="E37" s="25">
        <v>44961176.969999999</v>
      </c>
      <c r="F37" s="25">
        <f t="shared" si="0"/>
        <v>120.3093470669123</v>
      </c>
      <c r="G37" s="25">
        <f t="shared" si="1"/>
        <v>0</v>
      </c>
    </row>
    <row r="38" spans="1:7" s="11" customFormat="1" ht="20.399999999999999" x14ac:dyDescent="0.2">
      <c r="A38" s="15" t="s">
        <v>653</v>
      </c>
      <c r="B38" s="25">
        <v>548985.32999999996</v>
      </c>
      <c r="C38" s="25">
        <v>0</v>
      </c>
      <c r="D38" s="25">
        <v>0</v>
      </c>
      <c r="E38" s="25">
        <v>1148750.76</v>
      </c>
      <c r="F38" s="25">
        <f t="shared" si="0"/>
        <v>209.2498100085844</v>
      </c>
      <c r="G38" s="25">
        <f t="shared" si="1"/>
        <v>0</v>
      </c>
    </row>
    <row r="39" spans="1:7" s="7" customFormat="1" ht="12" customHeight="1" x14ac:dyDescent="0.2">
      <c r="A39" s="14" t="s">
        <v>654</v>
      </c>
      <c r="B39" s="28">
        <v>11948654.529999999</v>
      </c>
      <c r="C39" s="28">
        <v>14111544.99</v>
      </c>
      <c r="D39" s="28">
        <v>8155787.1399999997</v>
      </c>
      <c r="E39" s="28">
        <v>6366400.6100000003</v>
      </c>
      <c r="F39" s="28">
        <f t="shared" si="0"/>
        <v>53.281317942665474</v>
      </c>
      <c r="G39" s="28">
        <f t="shared" si="1"/>
        <v>78.059916237588325</v>
      </c>
    </row>
    <row r="40" spans="1:7" s="11" customFormat="1" ht="20.399999999999999" x14ac:dyDescent="0.2">
      <c r="A40" s="15" t="s">
        <v>655</v>
      </c>
      <c r="B40" s="25">
        <v>8432236.8100000005</v>
      </c>
      <c r="C40" s="25">
        <v>0</v>
      </c>
      <c r="D40" s="25">
        <v>0</v>
      </c>
      <c r="E40" s="25">
        <v>5145531.47</v>
      </c>
      <c r="F40" s="25">
        <f t="shared" si="0"/>
        <v>61.022141407340278</v>
      </c>
      <c r="G40" s="25">
        <f t="shared" si="1"/>
        <v>0</v>
      </c>
    </row>
    <row r="41" spans="1:7" s="11" customFormat="1" x14ac:dyDescent="0.2">
      <c r="A41" s="15" t="s">
        <v>656</v>
      </c>
      <c r="B41" s="25">
        <v>3516417.72</v>
      </c>
      <c r="C41" s="25">
        <v>0</v>
      </c>
      <c r="D41" s="25">
        <v>0</v>
      </c>
      <c r="E41" s="25">
        <v>1220869.1399999999</v>
      </c>
      <c r="F41" s="25">
        <f t="shared" si="0"/>
        <v>34.719115793785718</v>
      </c>
      <c r="G41" s="25">
        <f t="shared" si="1"/>
        <v>0</v>
      </c>
    </row>
    <row r="42" spans="1:7" s="7" customFormat="1" ht="12" customHeight="1" x14ac:dyDescent="0.2">
      <c r="A42" s="14" t="s">
        <v>657</v>
      </c>
      <c r="B42" s="28">
        <v>9786.24</v>
      </c>
      <c r="C42" s="28">
        <v>22488</v>
      </c>
      <c r="D42" s="28">
        <v>137508.65</v>
      </c>
      <c r="E42" s="28">
        <v>12183.11</v>
      </c>
      <c r="F42" s="28">
        <f t="shared" si="0"/>
        <v>124.49224625596757</v>
      </c>
      <c r="G42" s="28">
        <f t="shared" si="1"/>
        <v>8.8598862689728985</v>
      </c>
    </row>
    <row r="43" spans="1:7" s="11" customFormat="1" x14ac:dyDescent="0.2">
      <c r="A43" s="15" t="s">
        <v>658</v>
      </c>
      <c r="B43" s="25">
        <v>6756.91</v>
      </c>
      <c r="C43" s="25">
        <v>0</v>
      </c>
      <c r="D43" s="25">
        <v>0</v>
      </c>
      <c r="E43" s="25">
        <v>3509.08</v>
      </c>
      <c r="F43" s="25">
        <f t="shared" si="0"/>
        <v>51.933206154884402</v>
      </c>
      <c r="G43" s="25">
        <f t="shared" si="1"/>
        <v>0</v>
      </c>
    </row>
    <row r="44" spans="1:7" s="11" customFormat="1" ht="20.399999999999999" x14ac:dyDescent="0.2">
      <c r="A44" s="15" t="s">
        <v>659</v>
      </c>
      <c r="B44" s="25">
        <v>3029.33</v>
      </c>
      <c r="C44" s="25">
        <v>0</v>
      </c>
      <c r="D44" s="25">
        <v>0</v>
      </c>
      <c r="E44" s="25">
        <v>8674.0300000000007</v>
      </c>
      <c r="F44" s="25">
        <f t="shared" si="0"/>
        <v>286.33493214671233</v>
      </c>
      <c r="G44" s="25">
        <f t="shared" si="1"/>
        <v>0</v>
      </c>
    </row>
    <row r="45" spans="1:7" s="6" customFormat="1" x14ac:dyDescent="0.2">
      <c r="A45" s="13" t="s">
        <v>660</v>
      </c>
      <c r="B45" s="26">
        <v>238282.59</v>
      </c>
      <c r="C45" s="26">
        <v>142675</v>
      </c>
      <c r="D45" s="26">
        <v>332374.68</v>
      </c>
      <c r="E45" s="26">
        <v>402325.08</v>
      </c>
      <c r="F45" s="26">
        <f t="shared" si="0"/>
        <v>168.84367422731137</v>
      </c>
      <c r="G45" s="26">
        <f t="shared" si="1"/>
        <v>121.04564643732792</v>
      </c>
    </row>
    <row r="46" spans="1:7" s="7" customFormat="1" ht="12" customHeight="1" x14ac:dyDescent="0.2">
      <c r="A46" s="14" t="s">
        <v>661</v>
      </c>
      <c r="B46" s="28">
        <v>79635.66</v>
      </c>
      <c r="C46" s="28">
        <v>6460</v>
      </c>
      <c r="D46" s="28">
        <v>196958.27</v>
      </c>
      <c r="E46" s="28">
        <v>210721.09</v>
      </c>
      <c r="F46" s="28">
        <f t="shared" si="0"/>
        <v>264.60644640855617</v>
      </c>
      <c r="G46" s="28">
        <f t="shared" si="1"/>
        <v>106.98768322853365</v>
      </c>
    </row>
    <row r="47" spans="1:7" s="11" customFormat="1" x14ac:dyDescent="0.2">
      <c r="A47" s="15" t="s">
        <v>662</v>
      </c>
      <c r="B47" s="25">
        <v>78994.34</v>
      </c>
      <c r="C47" s="25">
        <v>0</v>
      </c>
      <c r="D47" s="25">
        <v>0</v>
      </c>
      <c r="E47" s="25">
        <v>188364.5</v>
      </c>
      <c r="F47" s="25">
        <f t="shared" si="0"/>
        <v>238.45316006184748</v>
      </c>
      <c r="G47" s="25">
        <f t="shared" si="1"/>
        <v>0</v>
      </c>
    </row>
    <row r="48" spans="1:7" s="11" customFormat="1" x14ac:dyDescent="0.2">
      <c r="A48" s="15" t="s">
        <v>663</v>
      </c>
      <c r="B48" s="25">
        <v>640.38</v>
      </c>
      <c r="C48" s="25">
        <v>0</v>
      </c>
      <c r="D48" s="25">
        <v>0</v>
      </c>
      <c r="E48" s="25">
        <v>22356.59</v>
      </c>
      <c r="F48" s="25">
        <f t="shared" si="0"/>
        <v>3491.1443205596674</v>
      </c>
      <c r="G48" s="25">
        <f t="shared" si="1"/>
        <v>0</v>
      </c>
    </row>
    <row r="49" spans="1:7" s="11" customFormat="1" ht="20.399999999999999" x14ac:dyDescent="0.2">
      <c r="A49" s="15" t="s">
        <v>664</v>
      </c>
      <c r="B49" s="25">
        <v>0.94</v>
      </c>
      <c r="C49" s="25">
        <v>0</v>
      </c>
      <c r="D49" s="25">
        <v>0</v>
      </c>
      <c r="E49" s="25">
        <v>0</v>
      </c>
      <c r="F49" s="25">
        <f t="shared" si="0"/>
        <v>0</v>
      </c>
      <c r="G49" s="25">
        <f t="shared" si="1"/>
        <v>0</v>
      </c>
    </row>
    <row r="50" spans="1:7" s="7" customFormat="1" ht="12" customHeight="1" x14ac:dyDescent="0.2">
      <c r="A50" s="14" t="s">
        <v>665</v>
      </c>
      <c r="B50" s="28">
        <v>158520.78</v>
      </c>
      <c r="C50" s="28">
        <v>135715</v>
      </c>
      <c r="D50" s="28">
        <v>134916.41</v>
      </c>
      <c r="E50" s="28">
        <v>191603.99</v>
      </c>
      <c r="F50" s="28">
        <f t="shared" si="0"/>
        <v>120.86995156092468</v>
      </c>
      <c r="G50" s="28">
        <f t="shared" si="1"/>
        <v>142.01681619011356</v>
      </c>
    </row>
    <row r="51" spans="1:7" s="11" customFormat="1" x14ac:dyDescent="0.2">
      <c r="A51" s="15" t="s">
        <v>666</v>
      </c>
      <c r="B51" s="25">
        <v>8547.9</v>
      </c>
      <c r="C51" s="25">
        <v>0</v>
      </c>
      <c r="D51" s="25">
        <v>0</v>
      </c>
      <c r="E51" s="25">
        <v>14150.22</v>
      </c>
      <c r="F51" s="25">
        <f t="shared" si="0"/>
        <v>165.54030814586039</v>
      </c>
      <c r="G51" s="25">
        <f t="shared" si="1"/>
        <v>0</v>
      </c>
    </row>
    <row r="52" spans="1:7" s="11" customFormat="1" x14ac:dyDescent="0.2">
      <c r="A52" s="15" t="s">
        <v>667</v>
      </c>
      <c r="B52" s="25">
        <v>20213.939999999999</v>
      </c>
      <c r="C52" s="25">
        <v>0</v>
      </c>
      <c r="D52" s="25">
        <v>0</v>
      </c>
      <c r="E52" s="25">
        <v>14824.1</v>
      </c>
      <c r="F52" s="25">
        <f t="shared" si="0"/>
        <v>73.336024545437468</v>
      </c>
      <c r="G52" s="25">
        <f t="shared" si="1"/>
        <v>0</v>
      </c>
    </row>
    <row r="53" spans="1:7" s="11" customFormat="1" x14ac:dyDescent="0.2">
      <c r="A53" s="15" t="s">
        <v>668</v>
      </c>
      <c r="B53" s="25">
        <v>98068.21</v>
      </c>
      <c r="C53" s="25">
        <v>0</v>
      </c>
      <c r="D53" s="25">
        <v>0</v>
      </c>
      <c r="E53" s="25">
        <v>143692.42000000001</v>
      </c>
      <c r="F53" s="25">
        <f t="shared" si="0"/>
        <v>146.52293541403478</v>
      </c>
      <c r="G53" s="25">
        <f t="shared" si="1"/>
        <v>0</v>
      </c>
    </row>
    <row r="54" spans="1:7" s="11" customFormat="1" x14ac:dyDescent="0.2">
      <c r="A54" s="15" t="s">
        <v>669</v>
      </c>
      <c r="B54" s="25">
        <v>31690.73</v>
      </c>
      <c r="C54" s="25">
        <v>0</v>
      </c>
      <c r="D54" s="25">
        <v>0</v>
      </c>
      <c r="E54" s="25">
        <v>18937.25</v>
      </c>
      <c r="F54" s="25">
        <f t="shared" si="0"/>
        <v>59.756433505949538</v>
      </c>
      <c r="G54" s="25">
        <f t="shared" si="1"/>
        <v>0</v>
      </c>
    </row>
    <row r="55" spans="1:7" s="7" customFormat="1" ht="12" customHeight="1" x14ac:dyDescent="0.2">
      <c r="A55" s="14" t="s">
        <v>670</v>
      </c>
      <c r="B55" s="28">
        <v>126.15</v>
      </c>
      <c r="C55" s="28">
        <v>500</v>
      </c>
      <c r="D55" s="28">
        <v>500</v>
      </c>
      <c r="E55" s="28">
        <v>0</v>
      </c>
      <c r="F55" s="28">
        <f t="shared" si="0"/>
        <v>0</v>
      </c>
      <c r="G55" s="28">
        <f t="shared" si="1"/>
        <v>0</v>
      </c>
    </row>
    <row r="56" spans="1:7" s="11" customFormat="1" ht="20.399999999999999" x14ac:dyDescent="0.2">
      <c r="A56" s="15" t="s">
        <v>671</v>
      </c>
      <c r="B56" s="25">
        <v>126.15</v>
      </c>
      <c r="C56" s="25">
        <v>0</v>
      </c>
      <c r="D56" s="25">
        <v>0</v>
      </c>
      <c r="E56" s="25">
        <v>0</v>
      </c>
      <c r="F56" s="25">
        <f t="shared" si="0"/>
        <v>0</v>
      </c>
      <c r="G56" s="25">
        <f t="shared" si="1"/>
        <v>0</v>
      </c>
    </row>
    <row r="57" spans="1:7" s="6" customFormat="1" x14ac:dyDescent="0.2">
      <c r="A57" s="13" t="s">
        <v>672</v>
      </c>
      <c r="B57" s="26">
        <v>9875349.8800000008</v>
      </c>
      <c r="C57" s="26">
        <v>7738854</v>
      </c>
      <c r="D57" s="26">
        <v>8954182.3100000005</v>
      </c>
      <c r="E57" s="26">
        <v>8468199.8200000003</v>
      </c>
      <c r="F57" s="26">
        <f t="shared" si="0"/>
        <v>85.750883998046248</v>
      </c>
      <c r="G57" s="26">
        <f t="shared" si="1"/>
        <v>94.572564270248819</v>
      </c>
    </row>
    <row r="58" spans="1:7" s="7" customFormat="1" ht="12" customHeight="1" x14ac:dyDescent="0.2">
      <c r="A58" s="14" t="s">
        <v>673</v>
      </c>
      <c r="B58" s="28">
        <v>154041.71</v>
      </c>
      <c r="C58" s="28">
        <v>202400</v>
      </c>
      <c r="D58" s="28">
        <v>199411.51</v>
      </c>
      <c r="E58" s="28">
        <v>216356.01</v>
      </c>
      <c r="F58" s="28">
        <f t="shared" si="0"/>
        <v>140.45287474411964</v>
      </c>
      <c r="G58" s="28">
        <f t="shared" si="1"/>
        <v>108.49725274132874</v>
      </c>
    </row>
    <row r="59" spans="1:7" s="11" customFormat="1" x14ac:dyDescent="0.2">
      <c r="A59" s="15" t="s">
        <v>674</v>
      </c>
      <c r="B59" s="25">
        <v>136557.51</v>
      </c>
      <c r="C59" s="25">
        <v>0</v>
      </c>
      <c r="D59" s="25">
        <v>0</v>
      </c>
      <c r="E59" s="25">
        <v>196640.23</v>
      </c>
      <c r="F59" s="25">
        <f t="shared" si="0"/>
        <v>143.99810746402741</v>
      </c>
      <c r="G59" s="25">
        <f t="shared" si="1"/>
        <v>0</v>
      </c>
    </row>
    <row r="60" spans="1:7" s="11" customFormat="1" x14ac:dyDescent="0.2">
      <c r="A60" s="15" t="s">
        <v>675</v>
      </c>
      <c r="B60" s="25">
        <v>17484.2</v>
      </c>
      <c r="C60" s="25">
        <v>0</v>
      </c>
      <c r="D60" s="25">
        <v>0</v>
      </c>
      <c r="E60" s="25">
        <v>19715.78</v>
      </c>
      <c r="F60" s="25">
        <f t="shared" si="0"/>
        <v>112.76340924949382</v>
      </c>
      <c r="G60" s="25">
        <f t="shared" si="1"/>
        <v>0</v>
      </c>
    </row>
    <row r="61" spans="1:7" s="7" customFormat="1" ht="12" customHeight="1" x14ac:dyDescent="0.2">
      <c r="A61" s="14" t="s">
        <v>676</v>
      </c>
      <c r="B61" s="28">
        <v>9721308.1699999999</v>
      </c>
      <c r="C61" s="28">
        <v>7536454</v>
      </c>
      <c r="D61" s="28">
        <v>8754770.8000000007</v>
      </c>
      <c r="E61" s="28">
        <v>8251843.8099999996</v>
      </c>
      <c r="F61" s="28">
        <f t="shared" si="0"/>
        <v>84.884088290351983</v>
      </c>
      <c r="G61" s="28">
        <f t="shared" si="1"/>
        <v>94.255395126963208</v>
      </c>
    </row>
    <row r="62" spans="1:7" s="11" customFormat="1" x14ac:dyDescent="0.2">
      <c r="A62" s="15" t="s">
        <v>677</v>
      </c>
      <c r="B62" s="25">
        <v>9721308.1699999999</v>
      </c>
      <c r="C62" s="25">
        <v>0</v>
      </c>
      <c r="D62" s="25">
        <v>0</v>
      </c>
      <c r="E62" s="25">
        <v>8251843.8099999996</v>
      </c>
      <c r="F62" s="25">
        <f t="shared" si="0"/>
        <v>84.884088290351983</v>
      </c>
      <c r="G62" s="25">
        <f t="shared" si="1"/>
        <v>0</v>
      </c>
    </row>
    <row r="63" spans="1:7" s="6" customFormat="1" x14ac:dyDescent="0.2">
      <c r="A63" s="13" t="s">
        <v>678</v>
      </c>
      <c r="B63" s="26">
        <v>3775231.58</v>
      </c>
      <c r="C63" s="26">
        <v>3657522.16</v>
      </c>
      <c r="D63" s="26">
        <v>3759148.51</v>
      </c>
      <c r="E63" s="26">
        <v>3316428.13</v>
      </c>
      <c r="F63" s="26">
        <f t="shared" si="0"/>
        <v>87.847011758679969</v>
      </c>
      <c r="G63" s="26">
        <f t="shared" si="1"/>
        <v>88.222854754945558</v>
      </c>
    </row>
    <row r="64" spans="1:7" s="7" customFormat="1" ht="12" customHeight="1" x14ac:dyDescent="0.2">
      <c r="A64" s="14" t="s">
        <v>679</v>
      </c>
      <c r="B64" s="28">
        <v>3520950.16</v>
      </c>
      <c r="C64" s="28">
        <v>3422870.16</v>
      </c>
      <c r="D64" s="28">
        <v>3562109.84</v>
      </c>
      <c r="E64" s="28">
        <v>3253008.49</v>
      </c>
      <c r="F64" s="28">
        <f t="shared" si="0"/>
        <v>92.390074899554946</v>
      </c>
      <c r="G64" s="28">
        <f t="shared" si="1"/>
        <v>91.322520531820558</v>
      </c>
    </row>
    <row r="65" spans="1:7" s="11" customFormat="1" x14ac:dyDescent="0.2">
      <c r="A65" s="15" t="s">
        <v>680</v>
      </c>
      <c r="B65" s="25">
        <v>175867.4</v>
      </c>
      <c r="C65" s="25">
        <v>0</v>
      </c>
      <c r="D65" s="25">
        <v>0</v>
      </c>
      <c r="E65" s="25">
        <v>228045.45</v>
      </c>
      <c r="F65" s="25">
        <f t="shared" si="0"/>
        <v>129.66897219154887</v>
      </c>
      <c r="G65" s="25">
        <f t="shared" si="1"/>
        <v>0</v>
      </c>
    </row>
    <row r="66" spans="1:7" s="11" customFormat="1" x14ac:dyDescent="0.2">
      <c r="A66" s="15" t="s">
        <v>681</v>
      </c>
      <c r="B66" s="25">
        <v>3345082.76</v>
      </c>
      <c r="C66" s="25">
        <v>0</v>
      </c>
      <c r="D66" s="25">
        <v>0</v>
      </c>
      <c r="E66" s="25">
        <v>3024963.04</v>
      </c>
      <c r="F66" s="25">
        <f t="shared" si="0"/>
        <v>90.430140508691039</v>
      </c>
      <c r="G66" s="25">
        <f t="shared" si="1"/>
        <v>0</v>
      </c>
    </row>
    <row r="67" spans="1:7" s="7" customFormat="1" ht="12" customHeight="1" x14ac:dyDescent="0.2">
      <c r="A67" s="14" t="s">
        <v>682</v>
      </c>
      <c r="B67" s="28">
        <v>254281.42</v>
      </c>
      <c r="C67" s="28">
        <v>234652</v>
      </c>
      <c r="D67" s="28">
        <v>197038.67</v>
      </c>
      <c r="E67" s="28">
        <v>63419.64</v>
      </c>
      <c r="F67" s="28">
        <f t="shared" si="0"/>
        <v>24.940729055233369</v>
      </c>
      <c r="G67" s="28">
        <f t="shared" si="1"/>
        <v>32.186392650742107</v>
      </c>
    </row>
    <row r="68" spans="1:7" s="11" customFormat="1" x14ac:dyDescent="0.2">
      <c r="A68" s="15" t="s">
        <v>683</v>
      </c>
      <c r="B68" s="25">
        <v>193914.16</v>
      </c>
      <c r="C68" s="25">
        <v>0</v>
      </c>
      <c r="D68" s="25">
        <v>0</v>
      </c>
      <c r="E68" s="25">
        <v>47788.29</v>
      </c>
      <c r="F68" s="25">
        <f t="shared" si="0"/>
        <v>24.644043529363717</v>
      </c>
      <c r="G68" s="25">
        <f t="shared" si="1"/>
        <v>0</v>
      </c>
    </row>
    <row r="69" spans="1:7" s="11" customFormat="1" x14ac:dyDescent="0.2">
      <c r="A69" s="15" t="s">
        <v>684</v>
      </c>
      <c r="B69" s="25">
        <v>60367.26</v>
      </c>
      <c r="C69" s="25">
        <v>0</v>
      </c>
      <c r="D69" s="25">
        <v>0</v>
      </c>
      <c r="E69" s="25">
        <v>15631.35</v>
      </c>
      <c r="F69" s="25">
        <f t="shared" si="0"/>
        <v>25.893754329747615</v>
      </c>
      <c r="G69" s="25">
        <f t="shared" si="1"/>
        <v>0</v>
      </c>
    </row>
    <row r="70" spans="1:7" s="6" customFormat="1" x14ac:dyDescent="0.2">
      <c r="A70" s="13" t="s">
        <v>685</v>
      </c>
      <c r="B70" s="26">
        <v>61470689.450000003</v>
      </c>
      <c r="C70" s="26">
        <v>26639865</v>
      </c>
      <c r="D70" s="26">
        <v>32612774.039999999</v>
      </c>
      <c r="E70" s="26">
        <v>28020652.800000001</v>
      </c>
      <c r="F70" s="26">
        <f t="shared" si="0"/>
        <v>45.583762034736701</v>
      </c>
      <c r="G70" s="26">
        <f t="shared" si="1"/>
        <v>85.919255950543487</v>
      </c>
    </row>
    <row r="71" spans="1:7" s="7" customFormat="1" ht="12" customHeight="1" x14ac:dyDescent="0.2">
      <c r="A71" s="14" t="s">
        <v>686</v>
      </c>
      <c r="B71" s="28">
        <v>61470689.450000003</v>
      </c>
      <c r="C71" s="28">
        <v>26639865</v>
      </c>
      <c r="D71" s="28">
        <v>32612774.039999999</v>
      </c>
      <c r="E71" s="28">
        <v>28020652.800000001</v>
      </c>
      <c r="F71" s="28">
        <f t="shared" si="0"/>
        <v>45.583762034736701</v>
      </c>
      <c r="G71" s="28">
        <f t="shared" si="1"/>
        <v>85.919255950543487</v>
      </c>
    </row>
    <row r="72" spans="1:7" s="11" customFormat="1" x14ac:dyDescent="0.2">
      <c r="A72" s="15" t="s">
        <v>687</v>
      </c>
      <c r="B72" s="25">
        <v>61470689.450000003</v>
      </c>
      <c r="C72" s="25">
        <v>0</v>
      </c>
      <c r="D72" s="25">
        <v>0</v>
      </c>
      <c r="E72" s="25">
        <v>28020652.800000001</v>
      </c>
      <c r="F72" s="25">
        <f t="shared" ref="F72:F135" si="2">IFERROR(E72/B72*100,0)</f>
        <v>45.583762034736701</v>
      </c>
      <c r="G72" s="25">
        <f t="shared" ref="G72:G135" si="3">IFERROR(E72/D72*100,0)</f>
        <v>0</v>
      </c>
    </row>
    <row r="73" spans="1:7" s="6" customFormat="1" x14ac:dyDescent="0.2">
      <c r="A73" s="13" t="s">
        <v>688</v>
      </c>
      <c r="B73" s="26">
        <v>304702.21999999997</v>
      </c>
      <c r="C73" s="26">
        <v>40553</v>
      </c>
      <c r="D73" s="26">
        <v>42217</v>
      </c>
      <c r="E73" s="26">
        <v>71579.78</v>
      </c>
      <c r="F73" s="26">
        <f t="shared" si="2"/>
        <v>23.491715944832961</v>
      </c>
      <c r="G73" s="26">
        <f t="shared" si="3"/>
        <v>169.55202880356254</v>
      </c>
    </row>
    <row r="74" spans="1:7" s="7" customFormat="1" ht="12" customHeight="1" x14ac:dyDescent="0.2">
      <c r="A74" s="14" t="s">
        <v>689</v>
      </c>
      <c r="B74" s="28">
        <v>304702.21999999997</v>
      </c>
      <c r="C74" s="28">
        <v>40553</v>
      </c>
      <c r="D74" s="28">
        <v>42217</v>
      </c>
      <c r="E74" s="28">
        <v>71579.78</v>
      </c>
      <c r="F74" s="28">
        <f t="shared" si="2"/>
        <v>23.491715944832961</v>
      </c>
      <c r="G74" s="28">
        <f t="shared" si="3"/>
        <v>169.55202880356254</v>
      </c>
    </row>
    <row r="75" spans="1:7" s="11" customFormat="1" x14ac:dyDescent="0.2">
      <c r="A75" s="15" t="s">
        <v>690</v>
      </c>
      <c r="B75" s="25">
        <v>304702.21999999997</v>
      </c>
      <c r="C75" s="25">
        <v>0</v>
      </c>
      <c r="D75" s="25">
        <v>0</v>
      </c>
      <c r="E75" s="25">
        <v>71579.78</v>
      </c>
      <c r="F75" s="25">
        <f t="shared" si="2"/>
        <v>23.491715944832961</v>
      </c>
      <c r="G75" s="25">
        <f t="shared" si="3"/>
        <v>0</v>
      </c>
    </row>
    <row r="76" spans="1:7" s="7" customFormat="1" ht="12" customHeight="1" x14ac:dyDescent="0.2">
      <c r="A76" s="12" t="s">
        <v>691</v>
      </c>
      <c r="B76" s="27">
        <v>194665.45</v>
      </c>
      <c r="C76" s="27">
        <v>201064</v>
      </c>
      <c r="D76" s="27">
        <v>67715.600000000006</v>
      </c>
      <c r="E76" s="27">
        <v>44387.85</v>
      </c>
      <c r="F76" s="27">
        <f t="shared" si="2"/>
        <v>22.802120252977605</v>
      </c>
      <c r="G76" s="27">
        <f t="shared" si="3"/>
        <v>65.550404928849474</v>
      </c>
    </row>
    <row r="77" spans="1:7" s="6" customFormat="1" x14ac:dyDescent="0.2">
      <c r="A77" s="13" t="s">
        <v>692</v>
      </c>
      <c r="B77" s="26">
        <v>8087.51</v>
      </c>
      <c r="C77" s="26">
        <v>12169</v>
      </c>
      <c r="D77" s="26">
        <v>13226.15</v>
      </c>
      <c r="E77" s="26">
        <v>12843.03</v>
      </c>
      <c r="F77" s="26">
        <f t="shared" si="2"/>
        <v>158.80079282745865</v>
      </c>
      <c r="G77" s="26">
        <f t="shared" si="3"/>
        <v>97.103314267568422</v>
      </c>
    </row>
    <row r="78" spans="1:7" s="7" customFormat="1" ht="12" customHeight="1" x14ac:dyDescent="0.2">
      <c r="A78" s="14" t="s">
        <v>693</v>
      </c>
      <c r="B78" s="28">
        <v>8087.51</v>
      </c>
      <c r="C78" s="28">
        <v>12169</v>
      </c>
      <c r="D78" s="28">
        <v>13226.15</v>
      </c>
      <c r="E78" s="28">
        <v>12843.03</v>
      </c>
      <c r="F78" s="28">
        <f t="shared" si="2"/>
        <v>158.80079282745865</v>
      </c>
      <c r="G78" s="28">
        <f t="shared" si="3"/>
        <v>97.103314267568422</v>
      </c>
    </row>
    <row r="79" spans="1:7" s="11" customFormat="1" x14ac:dyDescent="0.2">
      <c r="A79" s="15" t="s">
        <v>694</v>
      </c>
      <c r="B79" s="25">
        <v>8087.51</v>
      </c>
      <c r="C79" s="25">
        <v>0</v>
      </c>
      <c r="D79" s="25">
        <v>0</v>
      </c>
      <c r="E79" s="25">
        <v>12843.03</v>
      </c>
      <c r="F79" s="25">
        <f t="shared" si="2"/>
        <v>158.80079282745865</v>
      </c>
      <c r="G79" s="25">
        <f t="shared" si="3"/>
        <v>0</v>
      </c>
    </row>
    <row r="80" spans="1:7" s="6" customFormat="1" x14ac:dyDescent="0.2">
      <c r="A80" s="13" t="s">
        <v>695</v>
      </c>
      <c r="B80" s="26">
        <v>186577.94</v>
      </c>
      <c r="C80" s="26">
        <v>188895</v>
      </c>
      <c r="D80" s="26">
        <v>54489.45</v>
      </c>
      <c r="E80" s="26">
        <v>31544.82</v>
      </c>
      <c r="F80" s="26">
        <f t="shared" si="2"/>
        <v>16.907046996016785</v>
      </c>
      <c r="G80" s="26">
        <f t="shared" si="3"/>
        <v>57.891610210783931</v>
      </c>
    </row>
    <row r="81" spans="1:7" s="7" customFormat="1" ht="12" customHeight="1" x14ac:dyDescent="0.2">
      <c r="A81" s="14" t="s">
        <v>696</v>
      </c>
      <c r="B81" s="28">
        <v>173666.04</v>
      </c>
      <c r="C81" s="28">
        <v>161541</v>
      </c>
      <c r="D81" s="28">
        <v>14589.45</v>
      </c>
      <c r="E81" s="28">
        <v>20377.7</v>
      </c>
      <c r="F81" s="28">
        <f t="shared" si="2"/>
        <v>11.733842724806761</v>
      </c>
      <c r="G81" s="28">
        <f t="shared" si="3"/>
        <v>139.67421664284808</v>
      </c>
    </row>
    <row r="82" spans="1:7" s="11" customFormat="1" x14ac:dyDescent="0.2">
      <c r="A82" s="15" t="s">
        <v>697</v>
      </c>
      <c r="B82" s="25">
        <v>7220.94</v>
      </c>
      <c r="C82" s="25">
        <v>0</v>
      </c>
      <c r="D82" s="25">
        <v>0</v>
      </c>
      <c r="E82" s="25">
        <v>5177.7</v>
      </c>
      <c r="F82" s="25">
        <f t="shared" si="2"/>
        <v>71.70396098014939</v>
      </c>
      <c r="G82" s="25">
        <f t="shared" si="3"/>
        <v>0</v>
      </c>
    </row>
    <row r="83" spans="1:7" s="11" customFormat="1" x14ac:dyDescent="0.2">
      <c r="A83" s="15" t="s">
        <v>698</v>
      </c>
      <c r="B83" s="25">
        <v>166445.1</v>
      </c>
      <c r="C83" s="25">
        <v>0</v>
      </c>
      <c r="D83" s="25">
        <v>0</v>
      </c>
      <c r="E83" s="25">
        <v>15200</v>
      </c>
      <c r="F83" s="25">
        <f t="shared" si="2"/>
        <v>9.1321402672713106</v>
      </c>
      <c r="G83" s="25">
        <f t="shared" si="3"/>
        <v>0</v>
      </c>
    </row>
    <row r="84" spans="1:7" s="7" customFormat="1" ht="12" customHeight="1" x14ac:dyDescent="0.2">
      <c r="A84" s="14" t="s">
        <v>751</v>
      </c>
      <c r="B84" s="28">
        <v>4196</v>
      </c>
      <c r="C84" s="28">
        <v>6020</v>
      </c>
      <c r="D84" s="28">
        <v>11520</v>
      </c>
      <c r="E84" s="28">
        <v>2949.2</v>
      </c>
      <c r="F84" s="28">
        <f t="shared" si="2"/>
        <v>70.285986653956144</v>
      </c>
      <c r="G84" s="28">
        <f t="shared" si="3"/>
        <v>25.600694444444443</v>
      </c>
    </row>
    <row r="85" spans="1:7" s="11" customFormat="1" x14ac:dyDescent="0.2">
      <c r="A85" s="15" t="s">
        <v>750</v>
      </c>
      <c r="B85" s="25">
        <v>0</v>
      </c>
      <c r="C85" s="25">
        <v>0</v>
      </c>
      <c r="D85" s="25">
        <v>0</v>
      </c>
      <c r="E85" s="25">
        <v>449.2</v>
      </c>
      <c r="F85" s="25">
        <f t="shared" si="2"/>
        <v>0</v>
      </c>
      <c r="G85" s="25">
        <f t="shared" si="3"/>
        <v>0</v>
      </c>
    </row>
    <row r="86" spans="1:7" s="11" customFormat="1" x14ac:dyDescent="0.2">
      <c r="A86" s="15" t="s">
        <v>749</v>
      </c>
      <c r="B86" s="25">
        <v>0</v>
      </c>
      <c r="C86" s="25">
        <v>0</v>
      </c>
      <c r="D86" s="25">
        <v>0</v>
      </c>
      <c r="E86" s="25">
        <v>2500</v>
      </c>
      <c r="F86" s="25">
        <f t="shared" si="2"/>
        <v>0</v>
      </c>
      <c r="G86" s="25">
        <f t="shared" si="3"/>
        <v>0</v>
      </c>
    </row>
    <row r="87" spans="1:7" s="11" customFormat="1" x14ac:dyDescent="0.2">
      <c r="A87" s="15" t="s">
        <v>748</v>
      </c>
      <c r="B87" s="25">
        <v>4196</v>
      </c>
      <c r="C87" s="25">
        <v>0</v>
      </c>
      <c r="D87" s="25">
        <v>0</v>
      </c>
      <c r="E87" s="25">
        <v>0</v>
      </c>
      <c r="F87" s="25">
        <f t="shared" si="2"/>
        <v>0</v>
      </c>
      <c r="G87" s="25">
        <f t="shared" si="3"/>
        <v>0</v>
      </c>
    </row>
    <row r="88" spans="1:7" s="7" customFormat="1" ht="12" customHeight="1" x14ac:dyDescent="0.2">
      <c r="A88" s="14" t="s">
        <v>699</v>
      </c>
      <c r="B88" s="28">
        <v>8696</v>
      </c>
      <c r="C88" s="28">
        <v>21054</v>
      </c>
      <c r="D88" s="28">
        <v>28100</v>
      </c>
      <c r="E88" s="28">
        <v>8202</v>
      </c>
      <c r="F88" s="28">
        <f t="shared" si="2"/>
        <v>94.319227230910769</v>
      </c>
      <c r="G88" s="28">
        <f t="shared" si="3"/>
        <v>29.188612099644129</v>
      </c>
    </row>
    <row r="89" spans="1:7" s="11" customFormat="1" x14ac:dyDescent="0.2">
      <c r="A89" s="15" t="s">
        <v>700</v>
      </c>
      <c r="B89" s="25">
        <v>8696</v>
      </c>
      <c r="C89" s="25">
        <v>0</v>
      </c>
      <c r="D89" s="25">
        <v>0</v>
      </c>
      <c r="E89" s="25">
        <v>8202</v>
      </c>
      <c r="F89" s="25">
        <f t="shared" si="2"/>
        <v>94.319227230910769</v>
      </c>
      <c r="G89" s="25">
        <f t="shared" si="3"/>
        <v>0</v>
      </c>
    </row>
    <row r="90" spans="1:7" s="7" customFormat="1" ht="12" customHeight="1" x14ac:dyDescent="0.2">
      <c r="A90" s="14" t="s">
        <v>701</v>
      </c>
      <c r="B90" s="28">
        <v>19.899999999999999</v>
      </c>
      <c r="C90" s="28">
        <v>280</v>
      </c>
      <c r="D90" s="28">
        <v>280</v>
      </c>
      <c r="E90" s="28">
        <v>15.92</v>
      </c>
      <c r="F90" s="28">
        <f t="shared" si="2"/>
        <v>80</v>
      </c>
      <c r="G90" s="28">
        <f t="shared" si="3"/>
        <v>5.6857142857142859</v>
      </c>
    </row>
    <row r="91" spans="1:7" s="11" customFormat="1" x14ac:dyDescent="0.2">
      <c r="A91" s="15" t="s">
        <v>702</v>
      </c>
      <c r="B91" s="25">
        <v>19.899999999999999</v>
      </c>
      <c r="C91" s="25">
        <v>0</v>
      </c>
      <c r="D91" s="25">
        <v>0</v>
      </c>
      <c r="E91" s="25">
        <v>15.92</v>
      </c>
      <c r="F91" s="25">
        <f t="shared" si="2"/>
        <v>80</v>
      </c>
      <c r="G91" s="25">
        <f t="shared" si="3"/>
        <v>0</v>
      </c>
    </row>
    <row r="92" spans="1:7" s="6" customFormat="1" x14ac:dyDescent="0.2">
      <c r="A92" s="16" t="s">
        <v>703</v>
      </c>
      <c r="B92" s="23">
        <v>157365233.72999999</v>
      </c>
      <c r="C92" s="23">
        <v>125272732.44</v>
      </c>
      <c r="D92" s="23">
        <v>138904382.03999999</v>
      </c>
      <c r="E92" s="23">
        <v>126494243.78</v>
      </c>
      <c r="F92" s="23">
        <f t="shared" si="2"/>
        <v>80.382585645971204</v>
      </c>
      <c r="G92" s="23">
        <f t="shared" si="3"/>
        <v>91.065697080437474</v>
      </c>
    </row>
    <row r="93" spans="1:7" s="7" customFormat="1" ht="12" customHeight="1" x14ac:dyDescent="0.2">
      <c r="A93" s="12" t="s">
        <v>6</v>
      </c>
      <c r="B93" s="27">
        <v>151262746.83000001</v>
      </c>
      <c r="C93" s="27">
        <v>111549525</v>
      </c>
      <c r="D93" s="27">
        <v>128467621.95</v>
      </c>
      <c r="E93" s="27">
        <v>112211963.5</v>
      </c>
      <c r="F93" s="27">
        <f t="shared" si="2"/>
        <v>74.183476005570554</v>
      </c>
      <c r="G93" s="27">
        <f t="shared" si="3"/>
        <v>87.346493845486791</v>
      </c>
    </row>
    <row r="94" spans="1:7" s="6" customFormat="1" x14ac:dyDescent="0.2">
      <c r="A94" s="13" t="s">
        <v>7</v>
      </c>
      <c r="B94" s="26">
        <v>96682471.560000002</v>
      </c>
      <c r="C94" s="26">
        <v>66915184</v>
      </c>
      <c r="D94" s="26">
        <v>83058731.340000004</v>
      </c>
      <c r="E94" s="26">
        <v>77425605.659999996</v>
      </c>
      <c r="F94" s="26">
        <f t="shared" si="2"/>
        <v>80.08236075341803</v>
      </c>
      <c r="G94" s="26">
        <f t="shared" si="3"/>
        <v>93.217900647987435</v>
      </c>
    </row>
    <row r="95" spans="1:7" s="7" customFormat="1" ht="12" customHeight="1" x14ac:dyDescent="0.2">
      <c r="A95" s="14" t="s">
        <v>704</v>
      </c>
      <c r="B95" s="28">
        <v>80804325.189999998</v>
      </c>
      <c r="C95" s="28">
        <v>54842338</v>
      </c>
      <c r="D95" s="28">
        <v>68655250.120000005</v>
      </c>
      <c r="E95" s="28">
        <v>64446140.880000003</v>
      </c>
      <c r="F95" s="28">
        <f t="shared" si="2"/>
        <v>79.755806051797322</v>
      </c>
      <c r="G95" s="28">
        <f t="shared" si="3"/>
        <v>93.869209954602084</v>
      </c>
    </row>
    <row r="96" spans="1:7" s="11" customFormat="1" x14ac:dyDescent="0.2">
      <c r="A96" s="15" t="s">
        <v>8</v>
      </c>
      <c r="B96" s="25">
        <v>73391600.510000005</v>
      </c>
      <c r="C96" s="25">
        <v>0</v>
      </c>
      <c r="D96" s="25">
        <v>0</v>
      </c>
      <c r="E96" s="25">
        <v>63137046.950000003</v>
      </c>
      <c r="F96" s="25">
        <f t="shared" si="2"/>
        <v>86.027619661186208</v>
      </c>
      <c r="G96" s="25">
        <f t="shared" si="3"/>
        <v>0</v>
      </c>
    </row>
    <row r="97" spans="1:7" s="11" customFormat="1" x14ac:dyDescent="0.2">
      <c r="A97" s="15" t="s">
        <v>9</v>
      </c>
      <c r="B97" s="25">
        <v>2940937.65</v>
      </c>
      <c r="C97" s="25">
        <v>0</v>
      </c>
      <c r="D97" s="25">
        <v>0</v>
      </c>
      <c r="E97" s="25">
        <v>1026388.92</v>
      </c>
      <c r="F97" s="25">
        <f t="shared" si="2"/>
        <v>34.900057129738883</v>
      </c>
      <c r="G97" s="25">
        <f t="shared" si="3"/>
        <v>0</v>
      </c>
    </row>
    <row r="98" spans="1:7" s="11" customFormat="1" x14ac:dyDescent="0.2">
      <c r="A98" s="15" t="s">
        <v>17</v>
      </c>
      <c r="B98" s="25">
        <v>4471787.03</v>
      </c>
      <c r="C98" s="25">
        <v>0</v>
      </c>
      <c r="D98" s="25">
        <v>0</v>
      </c>
      <c r="E98" s="25">
        <v>282705.01</v>
      </c>
      <c r="F98" s="25">
        <f t="shared" si="2"/>
        <v>6.3219694521096184</v>
      </c>
      <c r="G98" s="25">
        <f t="shared" si="3"/>
        <v>0</v>
      </c>
    </row>
    <row r="99" spans="1:7" s="7" customFormat="1" ht="12" customHeight="1" x14ac:dyDescent="0.2">
      <c r="A99" s="14" t="s">
        <v>705</v>
      </c>
      <c r="B99" s="28">
        <v>3847640.09</v>
      </c>
      <c r="C99" s="28">
        <v>3251022</v>
      </c>
      <c r="D99" s="28">
        <v>3689344.06</v>
      </c>
      <c r="E99" s="28">
        <v>3244259.38</v>
      </c>
      <c r="F99" s="28">
        <f t="shared" si="2"/>
        <v>84.318161369401892</v>
      </c>
      <c r="G99" s="28">
        <f t="shared" si="3"/>
        <v>87.935940027236171</v>
      </c>
    </row>
    <row r="100" spans="1:7" s="11" customFormat="1" x14ac:dyDescent="0.2">
      <c r="A100" s="15" t="s">
        <v>10</v>
      </c>
      <c r="B100" s="25">
        <v>3847640.09</v>
      </c>
      <c r="C100" s="25">
        <v>0</v>
      </c>
      <c r="D100" s="25">
        <v>0</v>
      </c>
      <c r="E100" s="25">
        <v>3244259.38</v>
      </c>
      <c r="F100" s="25">
        <f t="shared" si="2"/>
        <v>84.318161369401892</v>
      </c>
      <c r="G100" s="25">
        <f t="shared" si="3"/>
        <v>0</v>
      </c>
    </row>
    <row r="101" spans="1:7" s="7" customFormat="1" ht="12" customHeight="1" x14ac:dyDescent="0.2">
      <c r="A101" s="14" t="s">
        <v>706</v>
      </c>
      <c r="B101" s="28">
        <v>12030506.279999999</v>
      </c>
      <c r="C101" s="28">
        <v>8821824</v>
      </c>
      <c r="D101" s="28">
        <v>10714137.16</v>
      </c>
      <c r="E101" s="28">
        <v>9735205.4000000004</v>
      </c>
      <c r="F101" s="28">
        <f t="shared" si="2"/>
        <v>80.920995122077272</v>
      </c>
      <c r="G101" s="28">
        <f t="shared" si="3"/>
        <v>90.863176890671809</v>
      </c>
    </row>
    <row r="102" spans="1:7" s="11" customFormat="1" x14ac:dyDescent="0.2">
      <c r="A102" s="15" t="s">
        <v>275</v>
      </c>
      <c r="B102" s="25">
        <v>32744.58</v>
      </c>
      <c r="C102" s="25">
        <v>0</v>
      </c>
      <c r="D102" s="25">
        <v>0</v>
      </c>
      <c r="E102" s="25">
        <v>73000.039999999994</v>
      </c>
      <c r="F102" s="25">
        <f t="shared" si="2"/>
        <v>222.93778084800599</v>
      </c>
      <c r="G102" s="25">
        <f t="shared" si="3"/>
        <v>0</v>
      </c>
    </row>
    <row r="103" spans="1:7" s="11" customFormat="1" x14ac:dyDescent="0.2">
      <c r="A103" s="15" t="s">
        <v>11</v>
      </c>
      <c r="B103" s="25">
        <v>11989252.359999999</v>
      </c>
      <c r="C103" s="25">
        <v>0</v>
      </c>
      <c r="D103" s="25">
        <v>0</v>
      </c>
      <c r="E103" s="25">
        <v>9660867.6400000006</v>
      </c>
      <c r="F103" s="25">
        <f t="shared" si="2"/>
        <v>80.579400198729331</v>
      </c>
      <c r="G103" s="25">
        <f t="shared" si="3"/>
        <v>0</v>
      </c>
    </row>
    <row r="104" spans="1:7" s="11" customFormat="1" x14ac:dyDescent="0.2">
      <c r="A104" s="15" t="s">
        <v>282</v>
      </c>
      <c r="B104" s="25">
        <v>8509.34</v>
      </c>
      <c r="C104" s="25">
        <v>0</v>
      </c>
      <c r="D104" s="25">
        <v>0</v>
      </c>
      <c r="E104" s="25">
        <v>1337.72</v>
      </c>
      <c r="F104" s="25">
        <f t="shared" si="2"/>
        <v>15.720608178777674</v>
      </c>
      <c r="G104" s="25">
        <f t="shared" si="3"/>
        <v>0</v>
      </c>
    </row>
    <row r="105" spans="1:7" s="6" customFormat="1" x14ac:dyDescent="0.2">
      <c r="A105" s="13" t="s">
        <v>12</v>
      </c>
      <c r="B105" s="26">
        <v>46020240.07</v>
      </c>
      <c r="C105" s="26">
        <v>31039837</v>
      </c>
      <c r="D105" s="26">
        <v>29719726.870000001</v>
      </c>
      <c r="E105" s="26">
        <v>23554707.52</v>
      </c>
      <c r="F105" s="26">
        <f t="shared" si="2"/>
        <v>51.183365154487767</v>
      </c>
      <c r="G105" s="26">
        <f t="shared" si="3"/>
        <v>79.256137255342139</v>
      </c>
    </row>
    <row r="106" spans="1:7" s="7" customFormat="1" ht="12" customHeight="1" x14ac:dyDescent="0.2">
      <c r="A106" s="14" t="s">
        <v>707</v>
      </c>
      <c r="B106" s="28">
        <v>3869215.89</v>
      </c>
      <c r="C106" s="28">
        <v>3480060</v>
      </c>
      <c r="D106" s="28">
        <v>3464228.83</v>
      </c>
      <c r="E106" s="28">
        <v>2916668.19</v>
      </c>
      <c r="F106" s="28">
        <f t="shared" si="2"/>
        <v>75.381376302576896</v>
      </c>
      <c r="G106" s="28">
        <f t="shared" si="3"/>
        <v>84.193866315696013</v>
      </c>
    </row>
    <row r="107" spans="1:7" s="11" customFormat="1" x14ac:dyDescent="0.2">
      <c r="A107" s="15" t="s">
        <v>19</v>
      </c>
      <c r="B107" s="25">
        <v>382292.68</v>
      </c>
      <c r="C107" s="25">
        <v>0</v>
      </c>
      <c r="D107" s="25">
        <v>0</v>
      </c>
      <c r="E107" s="25">
        <v>324961.84000000003</v>
      </c>
      <c r="F107" s="25">
        <f t="shared" si="2"/>
        <v>85.003416753886057</v>
      </c>
      <c r="G107" s="25">
        <f t="shared" si="3"/>
        <v>0</v>
      </c>
    </row>
    <row r="108" spans="1:7" s="11" customFormat="1" x14ac:dyDescent="0.2">
      <c r="A108" s="15" t="s">
        <v>20</v>
      </c>
      <c r="B108" s="25">
        <v>3237596.8</v>
      </c>
      <c r="C108" s="25">
        <v>0</v>
      </c>
      <c r="D108" s="25">
        <v>0</v>
      </c>
      <c r="E108" s="25">
        <v>2359817.7400000002</v>
      </c>
      <c r="F108" s="25">
        <f t="shared" si="2"/>
        <v>72.887943921862046</v>
      </c>
      <c r="G108" s="25">
        <f t="shared" si="3"/>
        <v>0</v>
      </c>
    </row>
    <row r="109" spans="1:7" s="11" customFormat="1" x14ac:dyDescent="0.2">
      <c r="A109" s="15" t="s">
        <v>21</v>
      </c>
      <c r="B109" s="25">
        <v>192450.97</v>
      </c>
      <c r="C109" s="25">
        <v>0</v>
      </c>
      <c r="D109" s="25">
        <v>0</v>
      </c>
      <c r="E109" s="25">
        <v>161332.26999999999</v>
      </c>
      <c r="F109" s="25">
        <f t="shared" si="2"/>
        <v>83.830323120740829</v>
      </c>
      <c r="G109" s="25">
        <f t="shared" si="3"/>
        <v>0</v>
      </c>
    </row>
    <row r="110" spans="1:7" s="11" customFormat="1" x14ac:dyDescent="0.2">
      <c r="A110" s="15" t="s">
        <v>22</v>
      </c>
      <c r="B110" s="25">
        <v>56875.44</v>
      </c>
      <c r="C110" s="25">
        <v>0</v>
      </c>
      <c r="D110" s="25">
        <v>0</v>
      </c>
      <c r="E110" s="25">
        <v>70556.34</v>
      </c>
      <c r="F110" s="25">
        <f t="shared" si="2"/>
        <v>124.05414358113096</v>
      </c>
      <c r="G110" s="25">
        <f t="shared" si="3"/>
        <v>0</v>
      </c>
    </row>
    <row r="111" spans="1:7" s="7" customFormat="1" ht="12" customHeight="1" x14ac:dyDescent="0.2">
      <c r="A111" s="14" t="s">
        <v>708</v>
      </c>
      <c r="B111" s="28">
        <v>19716580.68</v>
      </c>
      <c r="C111" s="28">
        <v>8937160</v>
      </c>
      <c r="D111" s="28">
        <v>8470382.3000000007</v>
      </c>
      <c r="E111" s="28">
        <v>6797751.5</v>
      </c>
      <c r="F111" s="28">
        <f t="shared" si="2"/>
        <v>34.477334636910278</v>
      </c>
      <c r="G111" s="28">
        <f t="shared" si="3"/>
        <v>80.253184085917823</v>
      </c>
    </row>
    <row r="112" spans="1:7" s="11" customFormat="1" x14ac:dyDescent="0.2">
      <c r="A112" s="15" t="s">
        <v>23</v>
      </c>
      <c r="B112" s="25">
        <v>999024.02</v>
      </c>
      <c r="C112" s="25">
        <v>0</v>
      </c>
      <c r="D112" s="25">
        <v>0</v>
      </c>
      <c r="E112" s="25">
        <v>910907.7</v>
      </c>
      <c r="F112" s="25">
        <f t="shared" si="2"/>
        <v>91.179759621795682</v>
      </c>
      <c r="G112" s="25">
        <f t="shared" si="3"/>
        <v>0</v>
      </c>
    </row>
    <row r="113" spans="1:7" s="11" customFormat="1" x14ac:dyDescent="0.2">
      <c r="A113" s="15" t="s">
        <v>86</v>
      </c>
      <c r="B113" s="25">
        <v>14487065.470000001</v>
      </c>
      <c r="C113" s="25">
        <v>0</v>
      </c>
      <c r="D113" s="25">
        <v>0</v>
      </c>
      <c r="E113" s="25">
        <v>3413813.5</v>
      </c>
      <c r="F113" s="25">
        <f t="shared" si="2"/>
        <v>23.564561829787877</v>
      </c>
      <c r="G113" s="25">
        <f t="shared" si="3"/>
        <v>0</v>
      </c>
    </row>
    <row r="114" spans="1:7" s="11" customFormat="1" x14ac:dyDescent="0.2">
      <c r="A114" s="15" t="s">
        <v>24</v>
      </c>
      <c r="B114" s="25">
        <v>3428593.95</v>
      </c>
      <c r="C114" s="25">
        <v>0</v>
      </c>
      <c r="D114" s="25">
        <v>0</v>
      </c>
      <c r="E114" s="25">
        <v>2016739.58</v>
      </c>
      <c r="F114" s="25">
        <f t="shared" si="2"/>
        <v>58.821184701676323</v>
      </c>
      <c r="G114" s="25">
        <f t="shared" si="3"/>
        <v>0</v>
      </c>
    </row>
    <row r="115" spans="1:7" s="11" customFormat="1" x14ac:dyDescent="0.2">
      <c r="A115" s="15" t="s">
        <v>25</v>
      </c>
      <c r="B115" s="25">
        <v>198522.42</v>
      </c>
      <c r="C115" s="25">
        <v>0</v>
      </c>
      <c r="D115" s="25">
        <v>0</v>
      </c>
      <c r="E115" s="25">
        <v>138381.29</v>
      </c>
      <c r="F115" s="25">
        <f t="shared" si="2"/>
        <v>69.705623173443072</v>
      </c>
      <c r="G115" s="25">
        <f t="shared" si="3"/>
        <v>0</v>
      </c>
    </row>
    <row r="116" spans="1:7" s="11" customFormat="1" x14ac:dyDescent="0.2">
      <c r="A116" s="15" t="s">
        <v>26</v>
      </c>
      <c r="B116" s="25">
        <v>532340.04</v>
      </c>
      <c r="C116" s="25">
        <v>0</v>
      </c>
      <c r="D116" s="25">
        <v>0</v>
      </c>
      <c r="E116" s="25">
        <v>252578.1</v>
      </c>
      <c r="F116" s="25">
        <f t="shared" si="2"/>
        <v>47.446759781586216</v>
      </c>
      <c r="G116" s="25">
        <f t="shared" si="3"/>
        <v>0</v>
      </c>
    </row>
    <row r="117" spans="1:7" s="11" customFormat="1" x14ac:dyDescent="0.2">
      <c r="A117" s="15" t="s">
        <v>36</v>
      </c>
      <c r="B117" s="25">
        <v>71034.78</v>
      </c>
      <c r="C117" s="25">
        <v>0</v>
      </c>
      <c r="D117" s="25">
        <v>0</v>
      </c>
      <c r="E117" s="25">
        <v>65331.33</v>
      </c>
      <c r="F117" s="25">
        <f t="shared" si="2"/>
        <v>91.970904956698689</v>
      </c>
      <c r="G117" s="25">
        <f t="shared" si="3"/>
        <v>0</v>
      </c>
    </row>
    <row r="118" spans="1:7" s="7" customFormat="1" ht="12" customHeight="1" x14ac:dyDescent="0.2">
      <c r="A118" s="14" t="s">
        <v>709</v>
      </c>
      <c r="B118" s="28">
        <v>20862536.16</v>
      </c>
      <c r="C118" s="28">
        <v>16013778</v>
      </c>
      <c r="D118" s="28">
        <v>14459416.43</v>
      </c>
      <c r="E118" s="28">
        <v>11215221.619999999</v>
      </c>
      <c r="F118" s="28">
        <f t="shared" si="2"/>
        <v>53.757709676271681</v>
      </c>
      <c r="G118" s="28">
        <f t="shared" si="3"/>
        <v>77.563445760722175</v>
      </c>
    </row>
    <row r="119" spans="1:7" s="11" customFormat="1" x14ac:dyDescent="0.2">
      <c r="A119" s="15" t="s">
        <v>27</v>
      </c>
      <c r="B119" s="25">
        <v>3183083.21</v>
      </c>
      <c r="C119" s="25">
        <v>0</v>
      </c>
      <c r="D119" s="25">
        <v>0</v>
      </c>
      <c r="E119" s="25">
        <v>3411707.2</v>
      </c>
      <c r="F119" s="25">
        <f t="shared" si="2"/>
        <v>107.18246979160813</v>
      </c>
      <c r="G119" s="25">
        <f t="shared" si="3"/>
        <v>0</v>
      </c>
    </row>
    <row r="120" spans="1:7" s="11" customFormat="1" x14ac:dyDescent="0.2">
      <c r="A120" s="15" t="s">
        <v>28</v>
      </c>
      <c r="B120" s="25">
        <v>2683933.65</v>
      </c>
      <c r="C120" s="25">
        <v>0</v>
      </c>
      <c r="D120" s="25">
        <v>0</v>
      </c>
      <c r="E120" s="25">
        <v>1833156.45</v>
      </c>
      <c r="F120" s="25">
        <f t="shared" si="2"/>
        <v>68.301109082931319</v>
      </c>
      <c r="G120" s="25">
        <f t="shared" si="3"/>
        <v>0</v>
      </c>
    </row>
    <row r="121" spans="1:7" s="11" customFormat="1" x14ac:dyDescent="0.2">
      <c r="A121" s="15" t="s">
        <v>37</v>
      </c>
      <c r="B121" s="25">
        <v>571775.01</v>
      </c>
      <c r="C121" s="25">
        <v>0</v>
      </c>
      <c r="D121" s="25">
        <v>0</v>
      </c>
      <c r="E121" s="25">
        <v>233250.2</v>
      </c>
      <c r="F121" s="25">
        <f t="shared" si="2"/>
        <v>40.794052891538577</v>
      </c>
      <c r="G121" s="25">
        <f t="shared" si="3"/>
        <v>0</v>
      </c>
    </row>
    <row r="122" spans="1:7" s="11" customFormat="1" x14ac:dyDescent="0.2">
      <c r="A122" s="15" t="s">
        <v>29</v>
      </c>
      <c r="B122" s="25">
        <v>1195940.2</v>
      </c>
      <c r="C122" s="25">
        <v>0</v>
      </c>
      <c r="D122" s="25">
        <v>0</v>
      </c>
      <c r="E122" s="25">
        <v>632722.1</v>
      </c>
      <c r="F122" s="25">
        <f t="shared" si="2"/>
        <v>52.905830910274609</v>
      </c>
      <c r="G122" s="25">
        <f t="shared" si="3"/>
        <v>0</v>
      </c>
    </row>
    <row r="123" spans="1:7" s="11" customFormat="1" x14ac:dyDescent="0.2">
      <c r="A123" s="15" t="s">
        <v>30</v>
      </c>
      <c r="B123" s="25">
        <v>390124.66</v>
      </c>
      <c r="C123" s="25">
        <v>0</v>
      </c>
      <c r="D123" s="25">
        <v>0</v>
      </c>
      <c r="E123" s="25">
        <v>363135.56</v>
      </c>
      <c r="F123" s="25">
        <f t="shared" si="2"/>
        <v>93.081929247948608</v>
      </c>
      <c r="G123" s="25">
        <f t="shared" si="3"/>
        <v>0</v>
      </c>
    </row>
    <row r="124" spans="1:7" s="11" customFormat="1" x14ac:dyDescent="0.2">
      <c r="A124" s="15" t="s">
        <v>31</v>
      </c>
      <c r="B124" s="25">
        <v>1189709.8999999999</v>
      </c>
      <c r="C124" s="25">
        <v>0</v>
      </c>
      <c r="D124" s="25">
        <v>0</v>
      </c>
      <c r="E124" s="25">
        <v>693522.92</v>
      </c>
      <c r="F124" s="25">
        <f t="shared" si="2"/>
        <v>58.293447839679246</v>
      </c>
      <c r="G124" s="25">
        <f t="shared" si="3"/>
        <v>0</v>
      </c>
    </row>
    <row r="125" spans="1:7" s="11" customFormat="1" x14ac:dyDescent="0.2">
      <c r="A125" s="15" t="s">
        <v>32</v>
      </c>
      <c r="B125" s="25">
        <v>3148892.06</v>
      </c>
      <c r="C125" s="25">
        <v>0</v>
      </c>
      <c r="D125" s="25">
        <v>0</v>
      </c>
      <c r="E125" s="25">
        <v>1925051.08</v>
      </c>
      <c r="F125" s="25">
        <f t="shared" si="2"/>
        <v>61.13423525860712</v>
      </c>
      <c r="G125" s="25">
        <f t="shared" si="3"/>
        <v>0</v>
      </c>
    </row>
    <row r="126" spans="1:7" s="11" customFormat="1" x14ac:dyDescent="0.2">
      <c r="A126" s="15" t="s">
        <v>33</v>
      </c>
      <c r="B126" s="25">
        <v>794874.29</v>
      </c>
      <c r="C126" s="25">
        <v>0</v>
      </c>
      <c r="D126" s="25">
        <v>0</v>
      </c>
      <c r="E126" s="25">
        <v>483661.6</v>
      </c>
      <c r="F126" s="25">
        <f t="shared" si="2"/>
        <v>60.847558674969846</v>
      </c>
      <c r="G126" s="25">
        <f t="shared" si="3"/>
        <v>0</v>
      </c>
    </row>
    <row r="127" spans="1:7" s="11" customFormat="1" x14ac:dyDescent="0.2">
      <c r="A127" s="15" t="s">
        <v>34</v>
      </c>
      <c r="B127" s="25">
        <v>7704203.1799999997</v>
      </c>
      <c r="C127" s="25">
        <v>0</v>
      </c>
      <c r="D127" s="25">
        <v>0</v>
      </c>
      <c r="E127" s="25">
        <v>1639014.51</v>
      </c>
      <c r="F127" s="25">
        <f t="shared" si="2"/>
        <v>21.27428978320377</v>
      </c>
      <c r="G127" s="25">
        <f t="shared" si="3"/>
        <v>0</v>
      </c>
    </row>
    <row r="128" spans="1:7" s="7" customFormat="1" ht="12" customHeight="1" x14ac:dyDescent="0.2">
      <c r="A128" s="14" t="s">
        <v>710</v>
      </c>
      <c r="B128" s="28">
        <v>123754.22</v>
      </c>
      <c r="C128" s="28">
        <v>69335</v>
      </c>
      <c r="D128" s="28">
        <v>102992.2</v>
      </c>
      <c r="E128" s="28">
        <v>27363.26</v>
      </c>
      <c r="F128" s="28">
        <f t="shared" si="2"/>
        <v>22.110971246071447</v>
      </c>
      <c r="G128" s="28">
        <f t="shared" si="3"/>
        <v>26.568283811783804</v>
      </c>
    </row>
    <row r="129" spans="1:7" s="11" customFormat="1" x14ac:dyDescent="0.2">
      <c r="A129" s="15" t="s">
        <v>87</v>
      </c>
      <c r="B129" s="25">
        <v>123754.22</v>
      </c>
      <c r="C129" s="25">
        <v>0</v>
      </c>
      <c r="D129" s="25">
        <v>0</v>
      </c>
      <c r="E129" s="25">
        <v>27363.26</v>
      </c>
      <c r="F129" s="25">
        <f t="shared" si="2"/>
        <v>22.110971246071447</v>
      </c>
      <c r="G129" s="25">
        <f t="shared" si="3"/>
        <v>0</v>
      </c>
    </row>
    <row r="130" spans="1:7" s="7" customFormat="1" ht="12" customHeight="1" x14ac:dyDescent="0.2">
      <c r="A130" s="14" t="s">
        <v>711</v>
      </c>
      <c r="B130" s="28">
        <v>1448153.12</v>
      </c>
      <c r="C130" s="28">
        <v>2539504</v>
      </c>
      <c r="D130" s="28">
        <v>3222707.11</v>
      </c>
      <c r="E130" s="28">
        <v>2597702.9500000002</v>
      </c>
      <c r="F130" s="28">
        <f t="shared" si="2"/>
        <v>179.3804062653264</v>
      </c>
      <c r="G130" s="28">
        <f t="shared" si="3"/>
        <v>80.606237592593402</v>
      </c>
    </row>
    <row r="131" spans="1:7" s="11" customFormat="1" ht="20.399999999999999" x14ac:dyDescent="0.2">
      <c r="A131" s="15" t="s">
        <v>88</v>
      </c>
      <c r="B131" s="25">
        <v>258460.16</v>
      </c>
      <c r="C131" s="25">
        <v>0</v>
      </c>
      <c r="D131" s="25">
        <v>0</v>
      </c>
      <c r="E131" s="25">
        <v>233523.52</v>
      </c>
      <c r="F131" s="25">
        <f t="shared" si="2"/>
        <v>90.351843781262062</v>
      </c>
      <c r="G131" s="25">
        <f t="shared" si="3"/>
        <v>0</v>
      </c>
    </row>
    <row r="132" spans="1:7" s="11" customFormat="1" x14ac:dyDescent="0.2">
      <c r="A132" s="15" t="s">
        <v>38</v>
      </c>
      <c r="B132" s="25">
        <v>222873.49</v>
      </c>
      <c r="C132" s="25">
        <v>0</v>
      </c>
      <c r="D132" s="25">
        <v>0</v>
      </c>
      <c r="E132" s="25">
        <v>136323.78</v>
      </c>
      <c r="F132" s="25">
        <f t="shared" si="2"/>
        <v>61.166440207850655</v>
      </c>
      <c r="G132" s="25">
        <f t="shared" si="3"/>
        <v>0</v>
      </c>
    </row>
    <row r="133" spans="1:7" s="11" customFormat="1" x14ac:dyDescent="0.2">
      <c r="A133" s="15" t="s">
        <v>39</v>
      </c>
      <c r="B133" s="25">
        <v>197626.54</v>
      </c>
      <c r="C133" s="25">
        <v>0</v>
      </c>
      <c r="D133" s="25">
        <v>0</v>
      </c>
      <c r="E133" s="25">
        <v>184709.05</v>
      </c>
      <c r="F133" s="25">
        <f t="shared" si="2"/>
        <v>93.463686608084103</v>
      </c>
      <c r="G133" s="25">
        <f t="shared" si="3"/>
        <v>0</v>
      </c>
    </row>
    <row r="134" spans="1:7" s="11" customFormat="1" x14ac:dyDescent="0.2">
      <c r="A134" s="15" t="s">
        <v>40</v>
      </c>
      <c r="B134" s="25">
        <v>54010.77</v>
      </c>
      <c r="C134" s="25">
        <v>0</v>
      </c>
      <c r="D134" s="25">
        <v>0</v>
      </c>
      <c r="E134" s="25">
        <v>73119.88</v>
      </c>
      <c r="F134" s="25">
        <f t="shared" si="2"/>
        <v>135.38018435952682</v>
      </c>
      <c r="G134" s="25">
        <f t="shared" si="3"/>
        <v>0</v>
      </c>
    </row>
    <row r="135" spans="1:7" s="11" customFormat="1" x14ac:dyDescent="0.2">
      <c r="A135" s="15" t="s">
        <v>13</v>
      </c>
      <c r="B135" s="25">
        <v>184668.23</v>
      </c>
      <c r="C135" s="25">
        <v>0</v>
      </c>
      <c r="D135" s="25">
        <v>0</v>
      </c>
      <c r="E135" s="25">
        <v>124367.9</v>
      </c>
      <c r="F135" s="25">
        <f t="shared" si="2"/>
        <v>67.346668130192171</v>
      </c>
      <c r="G135" s="25">
        <f t="shared" si="3"/>
        <v>0</v>
      </c>
    </row>
    <row r="136" spans="1:7" s="11" customFormat="1" x14ac:dyDescent="0.2">
      <c r="A136" s="15" t="s">
        <v>233</v>
      </c>
      <c r="B136" s="25">
        <v>294059.55</v>
      </c>
      <c r="C136" s="25">
        <v>0</v>
      </c>
      <c r="D136" s="25">
        <v>0</v>
      </c>
      <c r="E136" s="25">
        <v>36039.120000000003</v>
      </c>
      <c r="F136" s="25">
        <f t="shared" ref="F136:F199" si="4">IFERROR(E136/B136*100,0)</f>
        <v>12.255721672702011</v>
      </c>
      <c r="G136" s="25">
        <f t="shared" ref="G136:G199" si="5">IFERROR(E136/D136*100,0)</f>
        <v>0</v>
      </c>
    </row>
    <row r="137" spans="1:7" s="11" customFormat="1" x14ac:dyDescent="0.2">
      <c r="A137" s="15" t="s">
        <v>41</v>
      </c>
      <c r="B137" s="25">
        <v>236454.38</v>
      </c>
      <c r="C137" s="25">
        <v>0</v>
      </c>
      <c r="D137" s="25">
        <v>0</v>
      </c>
      <c r="E137" s="25">
        <v>1809619.7</v>
      </c>
      <c r="F137" s="25">
        <f t="shared" si="4"/>
        <v>765.31451859762547</v>
      </c>
      <c r="G137" s="25">
        <f t="shared" si="5"/>
        <v>0</v>
      </c>
    </row>
    <row r="138" spans="1:7" s="6" customFormat="1" x14ac:dyDescent="0.2">
      <c r="A138" s="13" t="s">
        <v>42</v>
      </c>
      <c r="B138" s="26">
        <v>349590.66</v>
      </c>
      <c r="C138" s="26">
        <v>253239</v>
      </c>
      <c r="D138" s="26">
        <v>178249.17</v>
      </c>
      <c r="E138" s="26">
        <v>82686.61</v>
      </c>
      <c r="F138" s="26">
        <f t="shared" si="4"/>
        <v>23.652408219372912</v>
      </c>
      <c r="G138" s="26">
        <f t="shared" si="5"/>
        <v>46.388216001230184</v>
      </c>
    </row>
    <row r="139" spans="1:7" s="7" customFormat="1" ht="12" customHeight="1" x14ac:dyDescent="0.2">
      <c r="A139" s="14" t="s">
        <v>712</v>
      </c>
      <c r="B139" s="28">
        <v>1459.83</v>
      </c>
      <c r="C139" s="28">
        <v>0</v>
      </c>
      <c r="D139" s="28">
        <v>2000</v>
      </c>
      <c r="E139" s="28">
        <v>1855.89</v>
      </c>
      <c r="F139" s="28">
        <f t="shared" si="4"/>
        <v>127.13055629765111</v>
      </c>
      <c r="G139" s="28">
        <f t="shared" si="5"/>
        <v>92.794499999999999</v>
      </c>
    </row>
    <row r="140" spans="1:7" s="11" customFormat="1" ht="20.399999999999999" x14ac:dyDescent="0.2">
      <c r="A140" s="15" t="s">
        <v>320</v>
      </c>
      <c r="B140" s="25">
        <v>1459.83</v>
      </c>
      <c r="C140" s="25">
        <v>0</v>
      </c>
      <c r="D140" s="25">
        <v>0</v>
      </c>
      <c r="E140" s="25">
        <v>1855.89</v>
      </c>
      <c r="F140" s="25">
        <f t="shared" si="4"/>
        <v>127.13055629765111</v>
      </c>
      <c r="G140" s="25">
        <f t="shared" si="5"/>
        <v>0</v>
      </c>
    </row>
    <row r="141" spans="1:7" s="7" customFormat="1" ht="12" customHeight="1" x14ac:dyDescent="0.2">
      <c r="A141" s="14" t="s">
        <v>713</v>
      </c>
      <c r="B141" s="28">
        <v>348130.83</v>
      </c>
      <c r="C141" s="28">
        <v>253239</v>
      </c>
      <c r="D141" s="28">
        <v>176249.17</v>
      </c>
      <c r="E141" s="28">
        <v>80830.720000000001</v>
      </c>
      <c r="F141" s="28">
        <f t="shared" si="4"/>
        <v>23.218489439731606</v>
      </c>
      <c r="G141" s="28">
        <f t="shared" si="5"/>
        <v>45.861617390879054</v>
      </c>
    </row>
    <row r="142" spans="1:7" s="11" customFormat="1" x14ac:dyDescent="0.2">
      <c r="A142" s="15" t="s">
        <v>43</v>
      </c>
      <c r="B142" s="25">
        <v>93676.84</v>
      </c>
      <c r="C142" s="25">
        <v>0</v>
      </c>
      <c r="D142" s="25">
        <v>0</v>
      </c>
      <c r="E142" s="25">
        <v>65628.67</v>
      </c>
      <c r="F142" s="25">
        <f t="shared" si="4"/>
        <v>70.058586519357405</v>
      </c>
      <c r="G142" s="25">
        <f t="shared" si="5"/>
        <v>0</v>
      </c>
    </row>
    <row r="143" spans="1:7" s="11" customFormat="1" x14ac:dyDescent="0.2">
      <c r="A143" s="15" t="s">
        <v>235</v>
      </c>
      <c r="B143" s="25">
        <v>6.31</v>
      </c>
      <c r="C143" s="25">
        <v>0</v>
      </c>
      <c r="D143" s="25">
        <v>0</v>
      </c>
      <c r="E143" s="25">
        <v>1186</v>
      </c>
      <c r="F143" s="25">
        <f t="shared" si="4"/>
        <v>18795.562599049128</v>
      </c>
      <c r="G143" s="25">
        <f t="shared" si="5"/>
        <v>0</v>
      </c>
    </row>
    <row r="144" spans="1:7" s="11" customFormat="1" x14ac:dyDescent="0.2">
      <c r="A144" s="15" t="s">
        <v>44</v>
      </c>
      <c r="B144" s="25">
        <v>254044.99</v>
      </c>
      <c r="C144" s="25">
        <v>0</v>
      </c>
      <c r="D144" s="25">
        <v>0</v>
      </c>
      <c r="E144" s="25">
        <v>13241.91</v>
      </c>
      <c r="F144" s="25">
        <f t="shared" si="4"/>
        <v>5.212427137413731</v>
      </c>
      <c r="G144" s="25">
        <f t="shared" si="5"/>
        <v>0</v>
      </c>
    </row>
    <row r="145" spans="1:7" s="11" customFormat="1" x14ac:dyDescent="0.2">
      <c r="A145" s="15" t="s">
        <v>249</v>
      </c>
      <c r="B145" s="25">
        <v>402.69</v>
      </c>
      <c r="C145" s="25">
        <v>0</v>
      </c>
      <c r="D145" s="25">
        <v>0</v>
      </c>
      <c r="E145" s="25">
        <v>774.14</v>
      </c>
      <c r="F145" s="25">
        <f t="shared" si="4"/>
        <v>192.24217139735279</v>
      </c>
      <c r="G145" s="25">
        <f t="shared" si="5"/>
        <v>0</v>
      </c>
    </row>
    <row r="146" spans="1:7" s="6" customFormat="1" x14ac:dyDescent="0.2">
      <c r="A146" s="13" t="s">
        <v>79</v>
      </c>
      <c r="B146" s="26">
        <v>882356.16</v>
      </c>
      <c r="C146" s="26">
        <v>1629903</v>
      </c>
      <c r="D146" s="26">
        <v>931982</v>
      </c>
      <c r="E146" s="26">
        <v>583723.86</v>
      </c>
      <c r="F146" s="26">
        <f t="shared" si="4"/>
        <v>66.155129466087701</v>
      </c>
      <c r="G146" s="26">
        <f t="shared" si="5"/>
        <v>62.632525091686318</v>
      </c>
    </row>
    <row r="147" spans="1:7" s="7" customFormat="1" ht="12" customHeight="1" x14ac:dyDescent="0.2">
      <c r="A147" s="14" t="s">
        <v>714</v>
      </c>
      <c r="B147" s="28">
        <v>107943.56</v>
      </c>
      <c r="C147" s="28">
        <v>86701</v>
      </c>
      <c r="D147" s="28">
        <v>98982</v>
      </c>
      <c r="E147" s="28">
        <v>98982</v>
      </c>
      <c r="F147" s="28">
        <f t="shared" si="4"/>
        <v>91.69792065408997</v>
      </c>
      <c r="G147" s="28">
        <f t="shared" si="5"/>
        <v>100</v>
      </c>
    </row>
    <row r="148" spans="1:7" s="11" customFormat="1" x14ac:dyDescent="0.2">
      <c r="A148" s="15" t="s">
        <v>80</v>
      </c>
      <c r="B148" s="25">
        <v>107943.56</v>
      </c>
      <c r="C148" s="25">
        <v>0</v>
      </c>
      <c r="D148" s="25">
        <v>0</v>
      </c>
      <c r="E148" s="25">
        <v>98982</v>
      </c>
      <c r="F148" s="25">
        <f t="shared" si="4"/>
        <v>91.69792065408997</v>
      </c>
      <c r="G148" s="25">
        <f t="shared" si="5"/>
        <v>0</v>
      </c>
    </row>
    <row r="149" spans="1:7" s="7" customFormat="1" ht="12" customHeight="1" x14ac:dyDescent="0.2">
      <c r="A149" s="14" t="s">
        <v>715</v>
      </c>
      <c r="B149" s="28">
        <v>448350.71999999997</v>
      </c>
      <c r="C149" s="28">
        <v>631000</v>
      </c>
      <c r="D149" s="28">
        <v>433000</v>
      </c>
      <c r="E149" s="28">
        <v>387309.91</v>
      </c>
      <c r="F149" s="28">
        <f t="shared" si="4"/>
        <v>86.385477422674811</v>
      </c>
      <c r="G149" s="28">
        <f t="shared" si="5"/>
        <v>89.448016166281747</v>
      </c>
    </row>
    <row r="150" spans="1:7" s="11" customFormat="1" ht="20.399999999999999" x14ac:dyDescent="0.2">
      <c r="A150" s="15" t="s">
        <v>144</v>
      </c>
      <c r="B150" s="25">
        <v>151802.20000000001</v>
      </c>
      <c r="C150" s="25">
        <v>0</v>
      </c>
      <c r="D150" s="25">
        <v>0</v>
      </c>
      <c r="E150" s="25">
        <v>155996.22</v>
      </c>
      <c r="F150" s="25">
        <f t="shared" si="4"/>
        <v>102.7628189841781</v>
      </c>
      <c r="G150" s="25">
        <f t="shared" si="5"/>
        <v>0</v>
      </c>
    </row>
    <row r="151" spans="1:7" s="11" customFormat="1" x14ac:dyDescent="0.2">
      <c r="A151" s="15" t="s">
        <v>145</v>
      </c>
      <c r="B151" s="25">
        <v>296548.52</v>
      </c>
      <c r="C151" s="25">
        <v>0</v>
      </c>
      <c r="D151" s="25">
        <v>0</v>
      </c>
      <c r="E151" s="25">
        <v>231313.69</v>
      </c>
      <c r="F151" s="25">
        <f t="shared" si="4"/>
        <v>78.001970807340399</v>
      </c>
      <c r="G151" s="25">
        <f t="shared" si="5"/>
        <v>0</v>
      </c>
    </row>
    <row r="152" spans="1:7" s="7" customFormat="1" ht="12" customHeight="1" x14ac:dyDescent="0.2">
      <c r="A152" s="14" t="s">
        <v>716</v>
      </c>
      <c r="B152" s="28">
        <v>326061.88</v>
      </c>
      <c r="C152" s="28">
        <v>912202</v>
      </c>
      <c r="D152" s="28">
        <v>400000</v>
      </c>
      <c r="E152" s="28">
        <v>97431.95</v>
      </c>
      <c r="F152" s="28">
        <f t="shared" si="4"/>
        <v>29.881429255084953</v>
      </c>
      <c r="G152" s="28">
        <f t="shared" si="5"/>
        <v>24.3579875</v>
      </c>
    </row>
    <row r="153" spans="1:7" s="11" customFormat="1" ht="20.399999999999999" x14ac:dyDescent="0.2">
      <c r="A153" s="15" t="s">
        <v>83</v>
      </c>
      <c r="B153" s="25">
        <v>326061.88</v>
      </c>
      <c r="C153" s="25">
        <v>0</v>
      </c>
      <c r="D153" s="25">
        <v>0</v>
      </c>
      <c r="E153" s="25">
        <v>97431.95</v>
      </c>
      <c r="F153" s="25">
        <f t="shared" si="4"/>
        <v>29.881429255084953</v>
      </c>
      <c r="G153" s="25">
        <f t="shared" si="5"/>
        <v>0</v>
      </c>
    </row>
    <row r="154" spans="1:7" s="6" customFormat="1" x14ac:dyDescent="0.2">
      <c r="A154" s="13" t="s">
        <v>67</v>
      </c>
      <c r="B154" s="26">
        <v>3152073.35</v>
      </c>
      <c r="C154" s="26">
        <v>7710461</v>
      </c>
      <c r="D154" s="26">
        <v>9200247.25</v>
      </c>
      <c r="E154" s="26">
        <v>5687472.3799999999</v>
      </c>
      <c r="F154" s="26">
        <f t="shared" si="4"/>
        <v>180.43591466550103</v>
      </c>
      <c r="G154" s="26">
        <f t="shared" si="5"/>
        <v>61.818690579212422</v>
      </c>
    </row>
    <row r="155" spans="1:7" s="7" customFormat="1" ht="12" customHeight="1" x14ac:dyDescent="0.2">
      <c r="A155" s="14" t="s">
        <v>717</v>
      </c>
      <c r="B155" s="28">
        <v>2251031.16</v>
      </c>
      <c r="C155" s="28">
        <v>5151982</v>
      </c>
      <c r="D155" s="28">
        <v>3790221.68</v>
      </c>
      <c r="E155" s="28">
        <v>1034369.26</v>
      </c>
      <c r="F155" s="28">
        <f t="shared" si="4"/>
        <v>45.950908116260813</v>
      </c>
      <c r="G155" s="28">
        <f t="shared" si="5"/>
        <v>27.290468667257478</v>
      </c>
    </row>
    <row r="156" spans="1:7" s="11" customFormat="1" x14ac:dyDescent="0.2">
      <c r="A156" s="15" t="s">
        <v>68</v>
      </c>
      <c r="B156" s="25">
        <v>1763627.94</v>
      </c>
      <c r="C156" s="25">
        <v>0</v>
      </c>
      <c r="D156" s="25">
        <v>0</v>
      </c>
      <c r="E156" s="25">
        <v>506749.14</v>
      </c>
      <c r="F156" s="25">
        <f t="shared" si="4"/>
        <v>28.733335898500229</v>
      </c>
      <c r="G156" s="25">
        <f t="shared" si="5"/>
        <v>0</v>
      </c>
    </row>
    <row r="157" spans="1:7" s="11" customFormat="1" x14ac:dyDescent="0.2">
      <c r="A157" s="15" t="s">
        <v>82</v>
      </c>
      <c r="B157" s="25">
        <v>487403.22</v>
      </c>
      <c r="C157" s="25">
        <v>0</v>
      </c>
      <c r="D157" s="25">
        <v>0</v>
      </c>
      <c r="E157" s="25">
        <v>527620.12</v>
      </c>
      <c r="F157" s="25">
        <f t="shared" si="4"/>
        <v>108.25125857806192</v>
      </c>
      <c r="G157" s="25">
        <f t="shared" si="5"/>
        <v>0</v>
      </c>
    </row>
    <row r="158" spans="1:7" s="7" customFormat="1" ht="12" customHeight="1" x14ac:dyDescent="0.2">
      <c r="A158" s="14" t="s">
        <v>718</v>
      </c>
      <c r="B158" s="28">
        <v>440954.78</v>
      </c>
      <c r="C158" s="28">
        <v>350172</v>
      </c>
      <c r="D158" s="28">
        <v>791516.49</v>
      </c>
      <c r="E158" s="28">
        <v>740584.27</v>
      </c>
      <c r="F158" s="28">
        <f t="shared" si="4"/>
        <v>167.95016259943932</v>
      </c>
      <c r="G158" s="28">
        <f t="shared" si="5"/>
        <v>93.565235766597866</v>
      </c>
    </row>
    <row r="159" spans="1:7" s="11" customFormat="1" x14ac:dyDescent="0.2">
      <c r="A159" s="15" t="s">
        <v>89</v>
      </c>
      <c r="B159" s="25">
        <v>78583.55</v>
      </c>
      <c r="C159" s="25">
        <v>0</v>
      </c>
      <c r="D159" s="25">
        <v>0</v>
      </c>
      <c r="E159" s="25">
        <v>421431.82</v>
      </c>
      <c r="F159" s="25">
        <f t="shared" si="4"/>
        <v>536.28503675387526</v>
      </c>
      <c r="G159" s="25">
        <f t="shared" si="5"/>
        <v>0</v>
      </c>
    </row>
    <row r="160" spans="1:7" s="11" customFormat="1" ht="20.399999999999999" x14ac:dyDescent="0.2">
      <c r="A160" s="15" t="s">
        <v>187</v>
      </c>
      <c r="B160" s="25">
        <v>362371.23</v>
      </c>
      <c r="C160" s="25">
        <v>0</v>
      </c>
      <c r="D160" s="25">
        <v>0</v>
      </c>
      <c r="E160" s="25">
        <v>319152.45</v>
      </c>
      <c r="F160" s="25">
        <f t="shared" si="4"/>
        <v>88.073341252836229</v>
      </c>
      <c r="G160" s="25">
        <f t="shared" si="5"/>
        <v>0</v>
      </c>
    </row>
    <row r="161" spans="1:7" s="7" customFormat="1" ht="12" customHeight="1" x14ac:dyDescent="0.2">
      <c r="A161" s="14" t="s">
        <v>719</v>
      </c>
      <c r="B161" s="28">
        <v>450301.17</v>
      </c>
      <c r="C161" s="28">
        <v>2100286</v>
      </c>
      <c r="D161" s="28">
        <v>4065000</v>
      </c>
      <c r="E161" s="28">
        <v>3900335.74</v>
      </c>
      <c r="F161" s="28">
        <f t="shared" si="4"/>
        <v>866.16158248045417</v>
      </c>
      <c r="G161" s="28">
        <f t="shared" si="5"/>
        <v>95.949218696186961</v>
      </c>
    </row>
    <row r="162" spans="1:7" s="11" customFormat="1" x14ac:dyDescent="0.2">
      <c r="A162" s="15" t="s">
        <v>290</v>
      </c>
      <c r="B162" s="25">
        <v>152746.09</v>
      </c>
      <c r="C162" s="25">
        <v>0</v>
      </c>
      <c r="D162" s="25">
        <v>0</v>
      </c>
      <c r="E162" s="25">
        <v>3753959.65</v>
      </c>
      <c r="F162" s="25">
        <f t="shared" si="4"/>
        <v>2457.646968246454</v>
      </c>
      <c r="G162" s="25">
        <f t="shared" si="5"/>
        <v>0</v>
      </c>
    </row>
    <row r="163" spans="1:7" s="11" customFormat="1" ht="20.399999999999999" x14ac:dyDescent="0.2">
      <c r="A163" s="15" t="s">
        <v>77</v>
      </c>
      <c r="B163" s="25">
        <v>297555.08</v>
      </c>
      <c r="C163" s="25">
        <v>0</v>
      </c>
      <c r="D163" s="25">
        <v>0</v>
      </c>
      <c r="E163" s="25">
        <v>146376.09</v>
      </c>
      <c r="F163" s="25">
        <f t="shared" si="4"/>
        <v>49.192939337483324</v>
      </c>
      <c r="G163" s="25">
        <f t="shared" si="5"/>
        <v>0</v>
      </c>
    </row>
    <row r="164" spans="1:7" s="7" customFormat="1" ht="12" customHeight="1" x14ac:dyDescent="0.2">
      <c r="A164" s="14" t="s">
        <v>720</v>
      </c>
      <c r="B164" s="28">
        <v>9786.24</v>
      </c>
      <c r="C164" s="28">
        <v>108021</v>
      </c>
      <c r="D164" s="28">
        <v>553509.07999999996</v>
      </c>
      <c r="E164" s="28">
        <v>12183.11</v>
      </c>
      <c r="F164" s="28">
        <f t="shared" si="4"/>
        <v>124.49224625596757</v>
      </c>
      <c r="G164" s="28">
        <f t="shared" si="5"/>
        <v>2.20106777652139</v>
      </c>
    </row>
    <row r="165" spans="1:7" s="11" customFormat="1" x14ac:dyDescent="0.2">
      <c r="A165" s="15" t="s">
        <v>321</v>
      </c>
      <c r="B165" s="25">
        <v>6756.91</v>
      </c>
      <c r="C165" s="25">
        <v>0</v>
      </c>
      <c r="D165" s="25">
        <v>0</v>
      </c>
      <c r="E165" s="25">
        <v>3509.08</v>
      </c>
      <c r="F165" s="25">
        <f t="shared" si="4"/>
        <v>51.933206154884402</v>
      </c>
      <c r="G165" s="25">
        <f t="shared" si="5"/>
        <v>0</v>
      </c>
    </row>
    <row r="166" spans="1:7" s="11" customFormat="1" ht="20.399999999999999" x14ac:dyDescent="0.2">
      <c r="A166" s="15" t="s">
        <v>336</v>
      </c>
      <c r="B166" s="25">
        <v>3029.33</v>
      </c>
      <c r="C166" s="25">
        <v>0</v>
      </c>
      <c r="D166" s="25">
        <v>0</v>
      </c>
      <c r="E166" s="25">
        <v>8674.0300000000007</v>
      </c>
      <c r="F166" s="25">
        <f t="shared" si="4"/>
        <v>286.33493214671233</v>
      </c>
      <c r="G166" s="25">
        <f t="shared" si="5"/>
        <v>0</v>
      </c>
    </row>
    <row r="167" spans="1:7" s="6" customFormat="1" x14ac:dyDescent="0.2">
      <c r="A167" s="13" t="s">
        <v>129</v>
      </c>
      <c r="B167" s="26">
        <v>1081976.3600000001</v>
      </c>
      <c r="C167" s="26">
        <v>1274676</v>
      </c>
      <c r="D167" s="26">
        <v>1463164.5</v>
      </c>
      <c r="E167" s="26">
        <v>1208464.6000000001</v>
      </c>
      <c r="F167" s="26">
        <f t="shared" si="4"/>
        <v>111.69048092695853</v>
      </c>
      <c r="G167" s="26">
        <f t="shared" si="5"/>
        <v>82.592531461773447</v>
      </c>
    </row>
    <row r="168" spans="1:7" s="7" customFormat="1" ht="12" customHeight="1" x14ac:dyDescent="0.2">
      <c r="A168" s="14" t="s">
        <v>721</v>
      </c>
      <c r="B168" s="28">
        <v>1081976.3600000001</v>
      </c>
      <c r="C168" s="28">
        <v>1274676</v>
      </c>
      <c r="D168" s="28">
        <v>1463164.5</v>
      </c>
      <c r="E168" s="28">
        <v>1208464.6000000001</v>
      </c>
      <c r="F168" s="28">
        <f t="shared" si="4"/>
        <v>111.69048092695853</v>
      </c>
      <c r="G168" s="28">
        <f t="shared" si="5"/>
        <v>82.592531461773447</v>
      </c>
    </row>
    <row r="169" spans="1:7" s="11" customFormat="1" x14ac:dyDescent="0.2">
      <c r="A169" s="15" t="s">
        <v>130</v>
      </c>
      <c r="B169" s="25">
        <v>746656.88</v>
      </c>
      <c r="C169" s="25">
        <v>0</v>
      </c>
      <c r="D169" s="25">
        <v>0</v>
      </c>
      <c r="E169" s="25">
        <v>837723.21</v>
      </c>
      <c r="F169" s="25">
        <f t="shared" si="4"/>
        <v>112.19654334397882</v>
      </c>
      <c r="G169" s="25">
        <f t="shared" si="5"/>
        <v>0</v>
      </c>
    </row>
    <row r="170" spans="1:7" s="11" customFormat="1" x14ac:dyDescent="0.2">
      <c r="A170" s="15" t="s">
        <v>263</v>
      </c>
      <c r="B170" s="25">
        <v>335319.48</v>
      </c>
      <c r="C170" s="25">
        <v>0</v>
      </c>
      <c r="D170" s="25">
        <v>0</v>
      </c>
      <c r="E170" s="25">
        <v>370741.39</v>
      </c>
      <c r="F170" s="25">
        <f t="shared" si="4"/>
        <v>110.56363024301483</v>
      </c>
      <c r="G170" s="25">
        <f t="shared" si="5"/>
        <v>0</v>
      </c>
    </row>
    <row r="171" spans="1:7" s="6" customFormat="1" x14ac:dyDescent="0.2">
      <c r="A171" s="13" t="s">
        <v>90</v>
      </c>
      <c r="B171" s="26">
        <v>3094038.67</v>
      </c>
      <c r="C171" s="26">
        <v>2726225</v>
      </c>
      <c r="D171" s="26">
        <v>3915520.82</v>
      </c>
      <c r="E171" s="26">
        <v>3669302.87</v>
      </c>
      <c r="F171" s="26">
        <f t="shared" si="4"/>
        <v>118.59266354935376</v>
      </c>
      <c r="G171" s="26">
        <f t="shared" si="5"/>
        <v>93.711744584721686</v>
      </c>
    </row>
    <row r="172" spans="1:7" s="7" customFormat="1" ht="12" customHeight="1" x14ac:dyDescent="0.2">
      <c r="A172" s="14" t="s">
        <v>722</v>
      </c>
      <c r="B172" s="28">
        <v>1248561.1299999999</v>
      </c>
      <c r="C172" s="28">
        <v>1471237</v>
      </c>
      <c r="D172" s="28">
        <v>1567101.5</v>
      </c>
      <c r="E172" s="28">
        <v>1349208.29</v>
      </c>
      <c r="F172" s="28">
        <f t="shared" si="4"/>
        <v>108.06105184453405</v>
      </c>
      <c r="G172" s="28">
        <f t="shared" si="5"/>
        <v>86.095781926059033</v>
      </c>
    </row>
    <row r="173" spans="1:7" s="11" customFormat="1" x14ac:dyDescent="0.2">
      <c r="A173" s="15" t="s">
        <v>91</v>
      </c>
      <c r="B173" s="25">
        <v>1217095.4099999999</v>
      </c>
      <c r="C173" s="25">
        <v>0</v>
      </c>
      <c r="D173" s="25">
        <v>0</v>
      </c>
      <c r="E173" s="25">
        <v>1289018.67</v>
      </c>
      <c r="F173" s="25">
        <f t="shared" si="4"/>
        <v>105.90941839144723</v>
      </c>
      <c r="G173" s="25">
        <f t="shared" si="5"/>
        <v>0</v>
      </c>
    </row>
    <row r="174" spans="1:7" s="11" customFormat="1" x14ac:dyDescent="0.2">
      <c r="A174" s="15" t="s">
        <v>264</v>
      </c>
      <c r="B174" s="25">
        <v>16121.16</v>
      </c>
      <c r="C174" s="25">
        <v>0</v>
      </c>
      <c r="D174" s="25">
        <v>0</v>
      </c>
      <c r="E174" s="25">
        <v>17689.66</v>
      </c>
      <c r="F174" s="25">
        <f t="shared" si="4"/>
        <v>109.72944874934558</v>
      </c>
      <c r="G174" s="25">
        <f t="shared" si="5"/>
        <v>0</v>
      </c>
    </row>
    <row r="175" spans="1:7" s="11" customFormat="1" x14ac:dyDescent="0.2">
      <c r="A175" s="15" t="s">
        <v>337</v>
      </c>
      <c r="B175" s="25">
        <v>15344.56</v>
      </c>
      <c r="C175" s="25">
        <v>0</v>
      </c>
      <c r="D175" s="25">
        <v>0</v>
      </c>
      <c r="E175" s="25">
        <v>42499.96</v>
      </c>
      <c r="F175" s="25">
        <f t="shared" si="4"/>
        <v>276.97086133457066</v>
      </c>
      <c r="G175" s="25">
        <f t="shared" si="5"/>
        <v>0</v>
      </c>
    </row>
    <row r="176" spans="1:7" s="7" customFormat="1" ht="12" customHeight="1" x14ac:dyDescent="0.2">
      <c r="A176" s="14" t="s">
        <v>723</v>
      </c>
      <c r="B176" s="28">
        <v>354259.09</v>
      </c>
      <c r="C176" s="28">
        <v>207655</v>
      </c>
      <c r="D176" s="28">
        <v>228779</v>
      </c>
      <c r="E176" s="28">
        <v>226725.74</v>
      </c>
      <c r="F176" s="28">
        <f t="shared" si="4"/>
        <v>63.99997809512805</v>
      </c>
      <c r="G176" s="28">
        <f t="shared" si="5"/>
        <v>99.102513779673828</v>
      </c>
    </row>
    <row r="177" spans="1:7" s="11" customFormat="1" x14ac:dyDescent="0.2">
      <c r="A177" s="15" t="s">
        <v>123</v>
      </c>
      <c r="B177" s="25">
        <v>354259.09</v>
      </c>
      <c r="C177" s="25">
        <v>0</v>
      </c>
      <c r="D177" s="25">
        <v>0</v>
      </c>
      <c r="E177" s="25">
        <v>226725.74</v>
      </c>
      <c r="F177" s="25">
        <f t="shared" si="4"/>
        <v>63.99997809512805</v>
      </c>
      <c r="G177" s="25">
        <f t="shared" si="5"/>
        <v>0</v>
      </c>
    </row>
    <row r="178" spans="1:7" s="7" customFormat="1" ht="12" customHeight="1" x14ac:dyDescent="0.2">
      <c r="A178" s="14" t="s">
        <v>724</v>
      </c>
      <c r="B178" s="28">
        <v>884275.55</v>
      </c>
      <c r="C178" s="28">
        <v>84923</v>
      </c>
      <c r="D178" s="28">
        <v>161148</v>
      </c>
      <c r="E178" s="28">
        <v>143968.66</v>
      </c>
      <c r="F178" s="28">
        <f t="shared" si="4"/>
        <v>16.280972599547731</v>
      </c>
      <c r="G178" s="28">
        <f t="shared" si="5"/>
        <v>89.339402288579436</v>
      </c>
    </row>
    <row r="179" spans="1:7" s="11" customFormat="1" x14ac:dyDescent="0.2">
      <c r="A179" s="15" t="s">
        <v>133</v>
      </c>
      <c r="B179" s="25">
        <v>881970.46</v>
      </c>
      <c r="C179" s="25">
        <v>0</v>
      </c>
      <c r="D179" s="25">
        <v>0</v>
      </c>
      <c r="E179" s="25">
        <v>143180.37</v>
      </c>
      <c r="F179" s="25">
        <f t="shared" si="4"/>
        <v>16.234145755856723</v>
      </c>
      <c r="G179" s="25">
        <f t="shared" si="5"/>
        <v>0</v>
      </c>
    </row>
    <row r="180" spans="1:7" s="11" customFormat="1" x14ac:dyDescent="0.2">
      <c r="A180" s="15" t="s">
        <v>410</v>
      </c>
      <c r="B180" s="25">
        <v>159.02000000000001</v>
      </c>
      <c r="C180" s="25">
        <v>0</v>
      </c>
      <c r="D180" s="25">
        <v>0</v>
      </c>
      <c r="E180" s="25">
        <v>0</v>
      </c>
      <c r="F180" s="25">
        <f t="shared" si="4"/>
        <v>0</v>
      </c>
      <c r="G180" s="25">
        <f t="shared" si="5"/>
        <v>0</v>
      </c>
    </row>
    <row r="181" spans="1:7" s="11" customFormat="1" x14ac:dyDescent="0.2">
      <c r="A181" s="15" t="s">
        <v>411</v>
      </c>
      <c r="B181" s="25">
        <v>2146.0700000000002</v>
      </c>
      <c r="C181" s="25">
        <v>0</v>
      </c>
      <c r="D181" s="25">
        <v>0</v>
      </c>
      <c r="E181" s="25">
        <v>788.29</v>
      </c>
      <c r="F181" s="25">
        <f t="shared" si="4"/>
        <v>36.731793464332476</v>
      </c>
      <c r="G181" s="25">
        <f t="shared" si="5"/>
        <v>0</v>
      </c>
    </row>
    <row r="182" spans="1:7" s="7" customFormat="1" ht="12" customHeight="1" x14ac:dyDescent="0.2">
      <c r="A182" s="14" t="s">
        <v>725</v>
      </c>
      <c r="B182" s="28">
        <v>606942.9</v>
      </c>
      <c r="C182" s="28">
        <v>962410</v>
      </c>
      <c r="D182" s="28">
        <v>1958492.32</v>
      </c>
      <c r="E182" s="28">
        <v>1949400.18</v>
      </c>
      <c r="F182" s="28">
        <f t="shared" si="4"/>
        <v>321.18345564302666</v>
      </c>
      <c r="G182" s="28">
        <f t="shared" si="5"/>
        <v>99.535758199960668</v>
      </c>
    </row>
    <row r="183" spans="1:7" s="11" customFormat="1" ht="20.399999999999999" x14ac:dyDescent="0.2">
      <c r="A183" s="15" t="s">
        <v>149</v>
      </c>
      <c r="B183" s="25">
        <v>605603.05000000005</v>
      </c>
      <c r="C183" s="25">
        <v>0</v>
      </c>
      <c r="D183" s="25">
        <v>0</v>
      </c>
      <c r="E183" s="25">
        <v>1949400.18</v>
      </c>
      <c r="F183" s="25">
        <f t="shared" si="4"/>
        <v>321.89404924562382</v>
      </c>
      <c r="G183" s="25">
        <f t="shared" si="5"/>
        <v>0</v>
      </c>
    </row>
    <row r="184" spans="1:7" s="11" customFormat="1" x14ac:dyDescent="0.2">
      <c r="A184" s="15" t="s">
        <v>193</v>
      </c>
      <c r="B184" s="25">
        <v>1339.85</v>
      </c>
      <c r="C184" s="25">
        <v>0</v>
      </c>
      <c r="D184" s="25">
        <v>0</v>
      </c>
      <c r="E184" s="25">
        <v>0</v>
      </c>
      <c r="F184" s="25">
        <f t="shared" si="4"/>
        <v>0</v>
      </c>
      <c r="G184" s="25">
        <f t="shared" si="5"/>
        <v>0</v>
      </c>
    </row>
    <row r="185" spans="1:7" s="7" customFormat="1" ht="12" customHeight="1" x14ac:dyDescent="0.2">
      <c r="A185" s="12" t="s">
        <v>48</v>
      </c>
      <c r="B185" s="27">
        <v>12649914.83</v>
      </c>
      <c r="C185" s="27">
        <v>21187268</v>
      </c>
      <c r="D185" s="27">
        <v>19848795.309999999</v>
      </c>
      <c r="E185" s="27">
        <v>12344434.75</v>
      </c>
      <c r="F185" s="27">
        <f t="shared" si="4"/>
        <v>97.585121448600304</v>
      </c>
      <c r="G185" s="27">
        <f t="shared" si="5"/>
        <v>62.192362595329733</v>
      </c>
    </row>
    <row r="186" spans="1:7" s="6" customFormat="1" x14ac:dyDescent="0.2">
      <c r="A186" s="13" t="s">
        <v>49</v>
      </c>
      <c r="B186" s="26">
        <v>136791.76</v>
      </c>
      <c r="C186" s="26">
        <v>81742</v>
      </c>
      <c r="D186" s="26">
        <v>128652</v>
      </c>
      <c r="E186" s="26">
        <v>74915.62</v>
      </c>
      <c r="F186" s="26">
        <f t="shared" si="4"/>
        <v>54.766178898495042</v>
      </c>
      <c r="G186" s="26">
        <f t="shared" si="5"/>
        <v>58.23121288437023</v>
      </c>
    </row>
    <row r="187" spans="1:7" s="7" customFormat="1" ht="12" customHeight="1" x14ac:dyDescent="0.2">
      <c r="A187" s="14" t="s">
        <v>726</v>
      </c>
      <c r="B187" s="28">
        <v>74566.84</v>
      </c>
      <c r="C187" s="28">
        <v>700</v>
      </c>
      <c r="D187" s="28">
        <v>4770</v>
      </c>
      <c r="E187" s="28">
        <v>4070</v>
      </c>
      <c r="F187" s="28">
        <f t="shared" si="4"/>
        <v>5.4581902625885723</v>
      </c>
      <c r="G187" s="28">
        <f t="shared" si="5"/>
        <v>85.324947589098528</v>
      </c>
    </row>
    <row r="188" spans="1:7" s="11" customFormat="1" x14ac:dyDescent="0.2">
      <c r="A188" s="15" t="s">
        <v>62</v>
      </c>
      <c r="B188" s="25">
        <v>74566.84</v>
      </c>
      <c r="C188" s="25">
        <v>0</v>
      </c>
      <c r="D188" s="25">
        <v>0</v>
      </c>
      <c r="E188" s="25">
        <v>4070</v>
      </c>
      <c r="F188" s="25">
        <f t="shared" si="4"/>
        <v>5.4581902625885723</v>
      </c>
      <c r="G188" s="25">
        <f t="shared" si="5"/>
        <v>0</v>
      </c>
    </row>
    <row r="189" spans="1:7" s="11" customFormat="1" x14ac:dyDescent="0.2">
      <c r="A189" s="15" t="s">
        <v>727</v>
      </c>
      <c r="B189" s="25">
        <v>62224.92</v>
      </c>
      <c r="C189" s="25">
        <v>81042</v>
      </c>
      <c r="D189" s="25">
        <v>123882</v>
      </c>
      <c r="E189" s="25">
        <v>70845.62</v>
      </c>
      <c r="F189" s="25">
        <f t="shared" si="4"/>
        <v>113.85409575456265</v>
      </c>
      <c r="G189" s="25">
        <f t="shared" si="5"/>
        <v>57.187985340888901</v>
      </c>
    </row>
    <row r="190" spans="1:7" s="11" customFormat="1" x14ac:dyDescent="0.2">
      <c r="A190" s="15" t="s">
        <v>50</v>
      </c>
      <c r="B190" s="25">
        <v>61999.92</v>
      </c>
      <c r="C190" s="25">
        <v>0</v>
      </c>
      <c r="D190" s="25">
        <v>0</v>
      </c>
      <c r="E190" s="25">
        <v>38845.620000000003</v>
      </c>
      <c r="F190" s="25">
        <f t="shared" si="4"/>
        <v>62.654306650718262</v>
      </c>
      <c r="G190" s="25">
        <f t="shared" si="5"/>
        <v>0</v>
      </c>
    </row>
    <row r="191" spans="1:7" s="11" customFormat="1" x14ac:dyDescent="0.2">
      <c r="A191" s="15" t="s">
        <v>434</v>
      </c>
      <c r="B191" s="25">
        <v>0</v>
      </c>
      <c r="C191" s="25">
        <v>0</v>
      </c>
      <c r="D191" s="25">
        <v>0</v>
      </c>
      <c r="E191" s="25">
        <v>32000</v>
      </c>
      <c r="F191" s="25">
        <f t="shared" si="4"/>
        <v>0</v>
      </c>
      <c r="G191" s="25">
        <f t="shared" si="5"/>
        <v>0</v>
      </c>
    </row>
    <row r="192" spans="1:7" s="11" customFormat="1" x14ac:dyDescent="0.2">
      <c r="A192" s="15" t="s">
        <v>342</v>
      </c>
      <c r="B192" s="25">
        <v>225</v>
      </c>
      <c r="C192" s="25">
        <v>0</v>
      </c>
      <c r="D192" s="25">
        <v>0</v>
      </c>
      <c r="E192" s="25">
        <v>0</v>
      </c>
      <c r="F192" s="25">
        <f t="shared" si="4"/>
        <v>0</v>
      </c>
      <c r="G192" s="25">
        <f t="shared" si="5"/>
        <v>0</v>
      </c>
    </row>
    <row r="193" spans="1:7" s="6" customFormat="1" x14ac:dyDescent="0.2">
      <c r="A193" s="13" t="s">
        <v>51</v>
      </c>
      <c r="B193" s="26">
        <v>8850762.6600000001</v>
      </c>
      <c r="C193" s="26">
        <v>7509519</v>
      </c>
      <c r="D193" s="26">
        <v>8128280.4000000004</v>
      </c>
      <c r="E193" s="26">
        <v>4350477.8</v>
      </c>
      <c r="F193" s="26">
        <f t="shared" si="4"/>
        <v>49.153705359894943</v>
      </c>
      <c r="G193" s="26">
        <f t="shared" si="5"/>
        <v>53.52273280336145</v>
      </c>
    </row>
    <row r="194" spans="1:7" s="7" customFormat="1" ht="12" customHeight="1" x14ac:dyDescent="0.2">
      <c r="A194" s="14" t="s">
        <v>728</v>
      </c>
      <c r="B194" s="28">
        <v>816014.15</v>
      </c>
      <c r="C194" s="28">
        <v>1353700</v>
      </c>
      <c r="D194" s="28">
        <v>3195970</v>
      </c>
      <c r="E194" s="28">
        <v>1537411.19</v>
      </c>
      <c r="F194" s="28">
        <f t="shared" si="4"/>
        <v>188.40496699720217</v>
      </c>
      <c r="G194" s="28">
        <f t="shared" si="5"/>
        <v>48.104681520790244</v>
      </c>
    </row>
    <row r="195" spans="1:7" s="11" customFormat="1" x14ac:dyDescent="0.2">
      <c r="A195" s="15" t="s">
        <v>324</v>
      </c>
      <c r="B195" s="25">
        <v>729.31</v>
      </c>
      <c r="C195" s="25">
        <v>0</v>
      </c>
      <c r="D195" s="25">
        <v>0</v>
      </c>
      <c r="E195" s="25">
        <v>0</v>
      </c>
      <c r="F195" s="25">
        <f t="shared" si="4"/>
        <v>0</v>
      </c>
      <c r="G195" s="25">
        <f t="shared" si="5"/>
        <v>0</v>
      </c>
    </row>
    <row r="196" spans="1:7" s="11" customFormat="1" x14ac:dyDescent="0.2">
      <c r="A196" s="15" t="s">
        <v>63</v>
      </c>
      <c r="B196" s="25">
        <v>807797.23</v>
      </c>
      <c r="C196" s="25">
        <v>0</v>
      </c>
      <c r="D196" s="25">
        <v>0</v>
      </c>
      <c r="E196" s="25">
        <v>672396.19</v>
      </c>
      <c r="F196" s="25">
        <f t="shared" si="4"/>
        <v>83.238239130876934</v>
      </c>
      <c r="G196" s="25">
        <f t="shared" si="5"/>
        <v>0</v>
      </c>
    </row>
    <row r="197" spans="1:7" s="11" customFormat="1" x14ac:dyDescent="0.2">
      <c r="A197" s="15" t="s">
        <v>295</v>
      </c>
      <c r="B197" s="25">
        <v>0</v>
      </c>
      <c r="C197" s="25">
        <v>0</v>
      </c>
      <c r="D197" s="25">
        <v>0</v>
      </c>
      <c r="E197" s="25">
        <v>178599.71</v>
      </c>
      <c r="F197" s="25">
        <f t="shared" si="4"/>
        <v>0</v>
      </c>
      <c r="G197" s="25">
        <f t="shared" si="5"/>
        <v>0</v>
      </c>
    </row>
    <row r="198" spans="1:7" s="11" customFormat="1" x14ac:dyDescent="0.2">
      <c r="A198" s="15" t="s">
        <v>276</v>
      </c>
      <c r="B198" s="25">
        <v>7487.61</v>
      </c>
      <c r="C198" s="25">
        <v>0</v>
      </c>
      <c r="D198" s="25">
        <v>0</v>
      </c>
      <c r="E198" s="25">
        <v>686415.29</v>
      </c>
      <c r="F198" s="25">
        <f t="shared" si="4"/>
        <v>9167.3483261013862</v>
      </c>
      <c r="G198" s="25">
        <f t="shared" si="5"/>
        <v>0</v>
      </c>
    </row>
    <row r="199" spans="1:7" s="7" customFormat="1" ht="12" customHeight="1" x14ac:dyDescent="0.2">
      <c r="A199" s="14" t="s">
        <v>729</v>
      </c>
      <c r="B199" s="28">
        <v>6724856.6100000003</v>
      </c>
      <c r="C199" s="28">
        <v>5189244</v>
      </c>
      <c r="D199" s="28">
        <v>3612484.01</v>
      </c>
      <c r="E199" s="28">
        <v>1662156.06</v>
      </c>
      <c r="F199" s="28">
        <f t="shared" si="4"/>
        <v>24.716602247374908</v>
      </c>
      <c r="G199" s="28">
        <f t="shared" si="5"/>
        <v>46.011444075568377</v>
      </c>
    </row>
    <row r="200" spans="1:7" s="11" customFormat="1" x14ac:dyDescent="0.2">
      <c r="A200" s="15" t="s">
        <v>52</v>
      </c>
      <c r="B200" s="25">
        <v>867418.69</v>
      </c>
      <c r="C200" s="25">
        <v>0</v>
      </c>
      <c r="D200" s="25">
        <v>0</v>
      </c>
      <c r="E200" s="25">
        <v>569011.37</v>
      </c>
      <c r="F200" s="25">
        <f t="shared" ref="F200:F225" si="6">IFERROR(E200/B200*100,0)</f>
        <v>65.598237224978405</v>
      </c>
      <c r="G200" s="25">
        <f t="shared" ref="G200:G225" si="7">IFERROR(E200/D200*100,0)</f>
        <v>0</v>
      </c>
    </row>
    <row r="201" spans="1:7" s="11" customFormat="1" x14ac:dyDescent="0.2">
      <c r="A201" s="15" t="s">
        <v>53</v>
      </c>
      <c r="B201" s="25">
        <v>138575.29</v>
      </c>
      <c r="C201" s="25">
        <v>0</v>
      </c>
      <c r="D201" s="25">
        <v>0</v>
      </c>
      <c r="E201" s="25">
        <v>54977.48</v>
      </c>
      <c r="F201" s="25">
        <f t="shared" si="6"/>
        <v>39.673364565933795</v>
      </c>
      <c r="G201" s="25">
        <f t="shared" si="7"/>
        <v>0</v>
      </c>
    </row>
    <row r="202" spans="1:7" s="11" customFormat="1" x14ac:dyDescent="0.2">
      <c r="A202" s="15" t="s">
        <v>54</v>
      </c>
      <c r="B202" s="25">
        <v>114946.24000000001</v>
      </c>
      <c r="C202" s="25">
        <v>0</v>
      </c>
      <c r="D202" s="25">
        <v>0</v>
      </c>
      <c r="E202" s="25">
        <v>113248.52</v>
      </c>
      <c r="F202" s="25">
        <f t="shared" si="6"/>
        <v>98.523031288365758</v>
      </c>
      <c r="G202" s="25">
        <f t="shared" si="7"/>
        <v>0</v>
      </c>
    </row>
    <row r="203" spans="1:7" s="11" customFormat="1" x14ac:dyDescent="0.2">
      <c r="A203" s="15" t="s">
        <v>302</v>
      </c>
      <c r="B203" s="25">
        <v>2694946.77</v>
      </c>
      <c r="C203" s="25">
        <v>0</v>
      </c>
      <c r="D203" s="25">
        <v>0</v>
      </c>
      <c r="E203" s="25">
        <v>428796.28</v>
      </c>
      <c r="F203" s="25">
        <f t="shared" si="6"/>
        <v>15.911122430073082</v>
      </c>
      <c r="G203" s="25">
        <f t="shared" si="7"/>
        <v>0</v>
      </c>
    </row>
    <row r="204" spans="1:7" s="11" customFormat="1" x14ac:dyDescent="0.2">
      <c r="A204" s="15" t="s">
        <v>58</v>
      </c>
      <c r="B204" s="25">
        <v>226627.02</v>
      </c>
      <c r="C204" s="25">
        <v>0</v>
      </c>
      <c r="D204" s="25">
        <v>0</v>
      </c>
      <c r="E204" s="25">
        <v>6549.22</v>
      </c>
      <c r="F204" s="25">
        <f t="shared" si="6"/>
        <v>2.8898672364839819</v>
      </c>
      <c r="G204" s="25">
        <f t="shared" si="7"/>
        <v>0</v>
      </c>
    </row>
    <row r="205" spans="1:7" s="11" customFormat="1" x14ac:dyDescent="0.2">
      <c r="A205" s="15" t="s">
        <v>256</v>
      </c>
      <c r="B205" s="25">
        <v>182092.27</v>
      </c>
      <c r="C205" s="25">
        <v>0</v>
      </c>
      <c r="D205" s="25">
        <v>0</v>
      </c>
      <c r="E205" s="25">
        <v>131266.31</v>
      </c>
      <c r="F205" s="25">
        <f t="shared" si="6"/>
        <v>72.087799223986821</v>
      </c>
      <c r="G205" s="25">
        <f t="shared" si="7"/>
        <v>0</v>
      </c>
    </row>
    <row r="206" spans="1:7" s="11" customFormat="1" x14ac:dyDescent="0.2">
      <c r="A206" s="15" t="s">
        <v>55</v>
      </c>
      <c r="B206" s="25">
        <v>2500250.33</v>
      </c>
      <c r="C206" s="25">
        <v>0</v>
      </c>
      <c r="D206" s="25">
        <v>0</v>
      </c>
      <c r="E206" s="25">
        <v>358306.88</v>
      </c>
      <c r="F206" s="25">
        <f t="shared" si="6"/>
        <v>14.330840224306659</v>
      </c>
      <c r="G206" s="25">
        <f t="shared" si="7"/>
        <v>0</v>
      </c>
    </row>
    <row r="207" spans="1:7" s="11" customFormat="1" x14ac:dyDescent="0.2">
      <c r="A207" s="15" t="s">
        <v>730</v>
      </c>
      <c r="B207" s="25">
        <v>401812.35</v>
      </c>
      <c r="C207" s="25">
        <v>348969</v>
      </c>
      <c r="D207" s="25">
        <v>990793.48</v>
      </c>
      <c r="E207" s="25">
        <v>899652.46</v>
      </c>
      <c r="F207" s="25">
        <f t="shared" si="6"/>
        <v>223.89865816717679</v>
      </c>
      <c r="G207" s="25">
        <f t="shared" si="7"/>
        <v>90.801209148045658</v>
      </c>
    </row>
    <row r="208" spans="1:7" s="11" customFormat="1" x14ac:dyDescent="0.2">
      <c r="A208" s="15" t="s">
        <v>64</v>
      </c>
      <c r="B208" s="25">
        <v>401177.9</v>
      </c>
      <c r="C208" s="25">
        <v>0</v>
      </c>
      <c r="D208" s="25">
        <v>0</v>
      </c>
      <c r="E208" s="25">
        <v>899652.46</v>
      </c>
      <c r="F208" s="25">
        <f t="shared" si="6"/>
        <v>224.25274672408423</v>
      </c>
      <c r="G208" s="25">
        <f t="shared" si="7"/>
        <v>0</v>
      </c>
    </row>
    <row r="209" spans="1:7" s="11" customFormat="1" x14ac:dyDescent="0.2">
      <c r="A209" s="15" t="s">
        <v>239</v>
      </c>
      <c r="B209" s="25">
        <v>634.45000000000005</v>
      </c>
      <c r="C209" s="25">
        <v>0</v>
      </c>
      <c r="D209" s="25">
        <v>0</v>
      </c>
      <c r="E209" s="25">
        <v>0</v>
      </c>
      <c r="F209" s="25">
        <f t="shared" si="6"/>
        <v>0</v>
      </c>
      <c r="G209" s="25">
        <f t="shared" si="7"/>
        <v>0</v>
      </c>
    </row>
    <row r="210" spans="1:7" s="7" customFormat="1" ht="12" customHeight="1" x14ac:dyDescent="0.2">
      <c r="A210" s="14" t="s">
        <v>731</v>
      </c>
      <c r="B210" s="28">
        <v>163145.84</v>
      </c>
      <c r="C210" s="28">
        <v>302172</v>
      </c>
      <c r="D210" s="28">
        <v>251728.91</v>
      </c>
      <c r="E210" s="28">
        <v>209982.32</v>
      </c>
      <c r="F210" s="28">
        <f t="shared" si="6"/>
        <v>128.70835076150274</v>
      </c>
      <c r="G210" s="28">
        <f t="shared" si="7"/>
        <v>83.41605260992867</v>
      </c>
    </row>
    <row r="211" spans="1:7" s="11" customFormat="1" x14ac:dyDescent="0.2">
      <c r="A211" s="15" t="s">
        <v>117</v>
      </c>
      <c r="B211" s="25">
        <v>163145.84</v>
      </c>
      <c r="C211" s="25">
        <v>0</v>
      </c>
      <c r="D211" s="25">
        <v>0</v>
      </c>
      <c r="E211" s="25">
        <v>209982.32</v>
      </c>
      <c r="F211" s="25">
        <f t="shared" si="6"/>
        <v>128.70835076150274</v>
      </c>
      <c r="G211" s="25">
        <f t="shared" si="7"/>
        <v>0</v>
      </c>
    </row>
    <row r="212" spans="1:7" s="7" customFormat="1" ht="12" customHeight="1" x14ac:dyDescent="0.2">
      <c r="A212" s="14" t="s">
        <v>747</v>
      </c>
      <c r="B212" s="28">
        <v>0</v>
      </c>
      <c r="C212" s="28">
        <v>130</v>
      </c>
      <c r="D212" s="28">
        <v>1000</v>
      </c>
      <c r="E212" s="28">
        <v>1000</v>
      </c>
      <c r="F212" s="28">
        <f t="shared" si="6"/>
        <v>0</v>
      </c>
      <c r="G212" s="28">
        <f t="shared" si="7"/>
        <v>100</v>
      </c>
    </row>
    <row r="213" spans="1:7" s="11" customFormat="1" x14ac:dyDescent="0.2">
      <c r="A213" s="15" t="s">
        <v>296</v>
      </c>
      <c r="B213" s="25">
        <v>0</v>
      </c>
      <c r="C213" s="25">
        <v>0</v>
      </c>
      <c r="D213" s="25">
        <v>0</v>
      </c>
      <c r="E213" s="25">
        <v>1000</v>
      </c>
      <c r="F213" s="25">
        <f t="shared" si="6"/>
        <v>0</v>
      </c>
      <c r="G213" s="25">
        <f t="shared" si="7"/>
        <v>0</v>
      </c>
    </row>
    <row r="214" spans="1:7" s="7" customFormat="1" ht="12" customHeight="1" x14ac:dyDescent="0.2">
      <c r="A214" s="14" t="s">
        <v>732</v>
      </c>
      <c r="B214" s="28">
        <v>744933.71</v>
      </c>
      <c r="C214" s="28">
        <v>315304</v>
      </c>
      <c r="D214" s="28">
        <v>76304</v>
      </c>
      <c r="E214" s="28">
        <v>40275.769999999997</v>
      </c>
      <c r="F214" s="28">
        <f t="shared" si="6"/>
        <v>5.4066247049015939</v>
      </c>
      <c r="G214" s="28">
        <f t="shared" si="7"/>
        <v>52.783301006500302</v>
      </c>
    </row>
    <row r="215" spans="1:7" s="11" customFormat="1" x14ac:dyDescent="0.2">
      <c r="A215" s="15" t="s">
        <v>56</v>
      </c>
      <c r="B215" s="25">
        <v>569490.75</v>
      </c>
      <c r="C215" s="25">
        <v>0</v>
      </c>
      <c r="D215" s="25">
        <v>0</v>
      </c>
      <c r="E215" s="25">
        <v>31159.38</v>
      </c>
      <c r="F215" s="25">
        <f t="shared" si="6"/>
        <v>5.4714461999602273</v>
      </c>
      <c r="G215" s="25">
        <f t="shared" si="7"/>
        <v>0</v>
      </c>
    </row>
    <row r="216" spans="1:7" s="11" customFormat="1" x14ac:dyDescent="0.2">
      <c r="A216" s="15" t="s">
        <v>81</v>
      </c>
      <c r="B216" s="25">
        <v>175442.96</v>
      </c>
      <c r="C216" s="25">
        <v>0</v>
      </c>
      <c r="D216" s="25">
        <v>0</v>
      </c>
      <c r="E216" s="25">
        <v>0</v>
      </c>
      <c r="F216" s="25">
        <f t="shared" si="6"/>
        <v>0</v>
      </c>
      <c r="G216" s="25">
        <f t="shared" si="7"/>
        <v>0</v>
      </c>
    </row>
    <row r="217" spans="1:7" s="11" customFormat="1" x14ac:dyDescent="0.2">
      <c r="A217" s="15" t="s">
        <v>178</v>
      </c>
      <c r="B217" s="25">
        <v>0</v>
      </c>
      <c r="C217" s="25">
        <v>0</v>
      </c>
      <c r="D217" s="25">
        <v>0</v>
      </c>
      <c r="E217" s="25">
        <v>9116.39</v>
      </c>
      <c r="F217" s="25">
        <f t="shared" si="6"/>
        <v>0</v>
      </c>
      <c r="G217" s="25">
        <f t="shared" si="7"/>
        <v>0</v>
      </c>
    </row>
    <row r="218" spans="1:7" s="6" customFormat="1" x14ac:dyDescent="0.2">
      <c r="A218" s="13" t="s">
        <v>65</v>
      </c>
      <c r="B218" s="26">
        <v>3662360.41</v>
      </c>
      <c r="C218" s="26">
        <v>13596007</v>
      </c>
      <c r="D218" s="26">
        <v>11591862.91</v>
      </c>
      <c r="E218" s="26">
        <v>7919041.3300000001</v>
      </c>
      <c r="F218" s="26">
        <f t="shared" si="6"/>
        <v>216.22779965557783</v>
      </c>
      <c r="G218" s="26">
        <f t="shared" si="7"/>
        <v>68.31551918344762</v>
      </c>
    </row>
    <row r="219" spans="1:7" s="7" customFormat="1" ht="12" customHeight="1" x14ac:dyDescent="0.2">
      <c r="A219" s="14" t="s">
        <v>733</v>
      </c>
      <c r="B219" s="28">
        <v>3640878.87</v>
      </c>
      <c r="C219" s="28">
        <v>13571907</v>
      </c>
      <c r="D219" s="28">
        <v>11552116.130000001</v>
      </c>
      <c r="E219" s="28">
        <v>7908016.4900000002</v>
      </c>
      <c r="F219" s="28">
        <f t="shared" si="6"/>
        <v>217.20075762915999</v>
      </c>
      <c r="G219" s="28">
        <f t="shared" si="7"/>
        <v>68.455133250119076</v>
      </c>
    </row>
    <row r="220" spans="1:7" s="11" customFormat="1" x14ac:dyDescent="0.2">
      <c r="A220" s="15" t="s">
        <v>73</v>
      </c>
      <c r="B220" s="25">
        <v>3640878.87</v>
      </c>
      <c r="C220" s="25">
        <v>0</v>
      </c>
      <c r="D220" s="25">
        <v>0</v>
      </c>
      <c r="E220" s="25">
        <v>7908016.4900000002</v>
      </c>
      <c r="F220" s="25">
        <f t="shared" si="6"/>
        <v>217.20075762915999</v>
      </c>
      <c r="G220" s="25">
        <f t="shared" si="7"/>
        <v>0</v>
      </c>
    </row>
    <row r="221" spans="1:7" s="11" customFormat="1" x14ac:dyDescent="0.2">
      <c r="A221" s="15" t="s">
        <v>734</v>
      </c>
      <c r="B221" s="25">
        <v>21481.54</v>
      </c>
      <c r="C221" s="25">
        <v>21400</v>
      </c>
      <c r="D221" s="25">
        <v>31800</v>
      </c>
      <c r="E221" s="25">
        <v>11024.84</v>
      </c>
      <c r="F221" s="25">
        <f t="shared" si="6"/>
        <v>51.322391225210104</v>
      </c>
      <c r="G221" s="25">
        <f t="shared" si="7"/>
        <v>34.669308176100628</v>
      </c>
    </row>
    <row r="222" spans="1:7" s="11" customFormat="1" x14ac:dyDescent="0.2">
      <c r="A222" s="15" t="s">
        <v>340</v>
      </c>
      <c r="B222" s="25">
        <v>21481.54</v>
      </c>
      <c r="C222" s="25">
        <v>0</v>
      </c>
      <c r="D222" s="25">
        <v>0</v>
      </c>
      <c r="E222" s="25">
        <v>11024.84</v>
      </c>
      <c r="F222" s="25">
        <f t="shared" si="6"/>
        <v>51.322391225210104</v>
      </c>
      <c r="G222" s="25">
        <f t="shared" si="7"/>
        <v>0</v>
      </c>
    </row>
    <row r="223" spans="1:7" s="7" customFormat="1" ht="12" customHeight="1" x14ac:dyDescent="0.2">
      <c r="A223" s="14" t="s">
        <v>746</v>
      </c>
      <c r="B223" s="28">
        <v>0</v>
      </c>
      <c r="C223" s="28">
        <v>0</v>
      </c>
      <c r="D223" s="28">
        <v>5000</v>
      </c>
      <c r="E223" s="28">
        <v>0</v>
      </c>
      <c r="F223" s="28">
        <f t="shared" si="6"/>
        <v>0</v>
      </c>
      <c r="G223" s="28">
        <f t="shared" si="7"/>
        <v>0</v>
      </c>
    </row>
    <row r="224" spans="1:7" s="7" customFormat="1" ht="12" customHeight="1" x14ac:dyDescent="0.2">
      <c r="A224" s="14" t="s">
        <v>745</v>
      </c>
      <c r="B224" s="28">
        <v>0</v>
      </c>
      <c r="C224" s="28">
        <v>2700</v>
      </c>
      <c r="D224" s="28">
        <v>2946.78</v>
      </c>
      <c r="E224" s="28">
        <v>0</v>
      </c>
      <c r="F224" s="28">
        <f t="shared" si="6"/>
        <v>0</v>
      </c>
      <c r="G224" s="28">
        <f t="shared" si="7"/>
        <v>0</v>
      </c>
    </row>
    <row r="225" spans="1:10" s="6" customFormat="1" x14ac:dyDescent="0.2">
      <c r="A225" s="16" t="s">
        <v>735</v>
      </c>
      <c r="B225" s="23">
        <v>163912661.66</v>
      </c>
      <c r="C225" s="23">
        <v>132736793</v>
      </c>
      <c r="D225" s="23">
        <v>148316417.25999999</v>
      </c>
      <c r="E225" s="23">
        <v>124556398.25</v>
      </c>
      <c r="F225" s="23">
        <f t="shared" si="6"/>
        <v>75.989491591787015</v>
      </c>
      <c r="G225" s="23">
        <f t="shared" si="7"/>
        <v>83.980182741099753</v>
      </c>
    </row>
    <row r="226" spans="1:10" s="7" customFormat="1" ht="12" customHeight="1" x14ac:dyDescent="0.2">
      <c r="A226" s="17" t="s">
        <v>736</v>
      </c>
      <c r="B226" s="17"/>
      <c r="C226" s="17"/>
      <c r="D226" s="17"/>
      <c r="E226" s="17"/>
      <c r="F226" s="17"/>
      <c r="G226" s="17"/>
      <c r="H226" s="18"/>
      <c r="I226" s="18"/>
      <c r="J226" s="18"/>
    </row>
    <row r="227" spans="1:10" s="7" customFormat="1" ht="12" customHeight="1" x14ac:dyDescent="0.2">
      <c r="A227" s="12" t="s">
        <v>566</v>
      </c>
      <c r="B227" s="27">
        <v>516559.58</v>
      </c>
      <c r="C227" s="27">
        <v>15500</v>
      </c>
      <c r="D227" s="27">
        <v>500000</v>
      </c>
      <c r="E227" s="27">
        <v>0</v>
      </c>
      <c r="F227" s="27">
        <f t="shared" ref="F227:F250" si="8">IFERROR(E227/B227*100,0)</f>
        <v>0</v>
      </c>
      <c r="G227" s="27">
        <f t="shared" ref="G227:G250" si="9">IFERROR(E227/D227*100,0)</f>
        <v>0</v>
      </c>
    </row>
    <row r="228" spans="1:10" s="6" customFormat="1" x14ac:dyDescent="0.2">
      <c r="A228" s="13" t="s">
        <v>567</v>
      </c>
      <c r="B228" s="26">
        <v>452655.21</v>
      </c>
      <c r="C228" s="26">
        <v>3500</v>
      </c>
      <c r="D228" s="26">
        <v>0</v>
      </c>
      <c r="E228" s="26">
        <v>0</v>
      </c>
      <c r="F228" s="26">
        <f t="shared" si="8"/>
        <v>0</v>
      </c>
      <c r="G228" s="26">
        <f t="shared" si="9"/>
        <v>0</v>
      </c>
    </row>
    <row r="229" spans="1:10" s="7" customFormat="1" ht="12" customHeight="1" x14ac:dyDescent="0.2">
      <c r="A229" s="14" t="s">
        <v>568</v>
      </c>
      <c r="B229" s="28">
        <v>2162.0500000000002</v>
      </c>
      <c r="C229" s="28">
        <v>3500</v>
      </c>
      <c r="D229" s="28">
        <v>0</v>
      </c>
      <c r="E229" s="28">
        <v>0</v>
      </c>
      <c r="F229" s="28">
        <f t="shared" si="8"/>
        <v>0</v>
      </c>
      <c r="G229" s="28">
        <f t="shared" si="9"/>
        <v>0</v>
      </c>
    </row>
    <row r="230" spans="1:10" s="11" customFormat="1" ht="20.399999999999999" x14ac:dyDescent="0.2">
      <c r="A230" s="15" t="s">
        <v>569</v>
      </c>
      <c r="B230" s="25">
        <v>2162.0500000000002</v>
      </c>
      <c r="C230" s="25">
        <v>0</v>
      </c>
      <c r="D230" s="25">
        <v>0</v>
      </c>
      <c r="E230" s="25">
        <v>0</v>
      </c>
      <c r="F230" s="25">
        <f t="shared" si="8"/>
        <v>0</v>
      </c>
      <c r="G230" s="25">
        <f t="shared" si="9"/>
        <v>0</v>
      </c>
    </row>
    <row r="231" spans="1:10" s="7" customFormat="1" ht="12" customHeight="1" x14ac:dyDescent="0.2">
      <c r="A231" s="14" t="s">
        <v>570</v>
      </c>
      <c r="B231" s="28">
        <v>450493.16</v>
      </c>
      <c r="C231" s="28">
        <v>0</v>
      </c>
      <c r="D231" s="28">
        <v>0</v>
      </c>
      <c r="E231" s="28">
        <v>0</v>
      </c>
      <c r="F231" s="28">
        <f t="shared" si="8"/>
        <v>0</v>
      </c>
      <c r="G231" s="28">
        <f t="shared" si="9"/>
        <v>0</v>
      </c>
    </row>
    <row r="232" spans="1:10" s="11" customFormat="1" ht="20.399999999999999" x14ac:dyDescent="0.2">
      <c r="A232" s="15" t="s">
        <v>571</v>
      </c>
      <c r="B232" s="25">
        <v>450493.16</v>
      </c>
      <c r="C232" s="25">
        <v>0</v>
      </c>
      <c r="D232" s="25">
        <v>0</v>
      </c>
      <c r="E232" s="25">
        <v>0</v>
      </c>
      <c r="F232" s="25">
        <f t="shared" si="8"/>
        <v>0</v>
      </c>
      <c r="G232" s="25">
        <f t="shared" si="9"/>
        <v>0</v>
      </c>
    </row>
    <row r="233" spans="1:10" s="6" customFormat="1" x14ac:dyDescent="0.2">
      <c r="A233" s="13" t="s">
        <v>572</v>
      </c>
      <c r="B233" s="26">
        <v>3904.37</v>
      </c>
      <c r="C233" s="26">
        <v>12000</v>
      </c>
      <c r="D233" s="26">
        <v>0</v>
      </c>
      <c r="E233" s="26">
        <v>0</v>
      </c>
      <c r="F233" s="26">
        <f t="shared" si="8"/>
        <v>0</v>
      </c>
      <c r="G233" s="26">
        <f t="shared" si="9"/>
        <v>0</v>
      </c>
    </row>
    <row r="234" spans="1:10" s="7" customFormat="1" ht="12" customHeight="1" x14ac:dyDescent="0.2">
      <c r="A234" s="14" t="s">
        <v>573</v>
      </c>
      <c r="B234" s="28">
        <v>3904.37</v>
      </c>
      <c r="C234" s="28">
        <v>12000</v>
      </c>
      <c r="D234" s="28">
        <v>0</v>
      </c>
      <c r="E234" s="28">
        <v>0</v>
      </c>
      <c r="F234" s="28">
        <f t="shared" si="8"/>
        <v>0</v>
      </c>
      <c r="G234" s="28">
        <f t="shared" si="9"/>
        <v>0</v>
      </c>
    </row>
    <row r="235" spans="1:10" s="11" customFormat="1" x14ac:dyDescent="0.2">
      <c r="A235" s="15" t="s">
        <v>574</v>
      </c>
      <c r="B235" s="25">
        <v>3904.37</v>
      </c>
      <c r="C235" s="25">
        <v>0</v>
      </c>
      <c r="D235" s="25">
        <v>0</v>
      </c>
      <c r="E235" s="25">
        <v>0</v>
      </c>
      <c r="F235" s="25">
        <f t="shared" si="8"/>
        <v>0</v>
      </c>
      <c r="G235" s="25">
        <f t="shared" si="9"/>
        <v>0</v>
      </c>
    </row>
    <row r="236" spans="1:10" s="6" customFormat="1" x14ac:dyDescent="0.2">
      <c r="A236" s="13" t="s">
        <v>575</v>
      </c>
      <c r="B236" s="26">
        <v>60000</v>
      </c>
      <c r="C236" s="26">
        <v>0</v>
      </c>
      <c r="D236" s="26">
        <v>500000</v>
      </c>
      <c r="E236" s="26">
        <v>0</v>
      </c>
      <c r="F236" s="26">
        <f t="shared" si="8"/>
        <v>0</v>
      </c>
      <c r="G236" s="26">
        <f t="shared" si="9"/>
        <v>0</v>
      </c>
    </row>
    <row r="237" spans="1:10" s="7" customFormat="1" ht="12" customHeight="1" x14ac:dyDescent="0.2">
      <c r="A237" s="14" t="s">
        <v>580</v>
      </c>
      <c r="B237" s="28">
        <v>0</v>
      </c>
      <c r="C237" s="28">
        <v>0</v>
      </c>
      <c r="D237" s="28">
        <v>500000</v>
      </c>
      <c r="E237" s="28">
        <v>0</v>
      </c>
      <c r="F237" s="28">
        <f t="shared" si="8"/>
        <v>0</v>
      </c>
      <c r="G237" s="28">
        <f t="shared" si="9"/>
        <v>0</v>
      </c>
    </row>
    <row r="238" spans="1:10" s="11" customFormat="1" ht="20.399999999999999" x14ac:dyDescent="0.2">
      <c r="A238" s="15" t="s">
        <v>576</v>
      </c>
      <c r="B238" s="25">
        <v>60000</v>
      </c>
      <c r="C238" s="25">
        <v>0</v>
      </c>
      <c r="D238" s="25">
        <v>0</v>
      </c>
      <c r="E238" s="25">
        <v>0</v>
      </c>
      <c r="F238" s="25">
        <f t="shared" si="8"/>
        <v>0</v>
      </c>
      <c r="G238" s="25">
        <f t="shared" si="9"/>
        <v>0</v>
      </c>
    </row>
    <row r="239" spans="1:10" s="11" customFormat="1" ht="20.399999999999999" x14ac:dyDescent="0.2">
      <c r="A239" s="15" t="s">
        <v>577</v>
      </c>
      <c r="B239" s="25">
        <v>60000</v>
      </c>
      <c r="C239" s="25">
        <v>0</v>
      </c>
      <c r="D239" s="25">
        <v>0</v>
      </c>
      <c r="E239" s="25">
        <v>0</v>
      </c>
      <c r="F239" s="25">
        <f t="shared" si="8"/>
        <v>0</v>
      </c>
      <c r="G239" s="25">
        <f t="shared" si="9"/>
        <v>0</v>
      </c>
    </row>
    <row r="240" spans="1:10" s="6" customFormat="1" x14ac:dyDescent="0.2">
      <c r="A240" s="16" t="s">
        <v>565</v>
      </c>
      <c r="B240" s="23">
        <v>516559.58</v>
      </c>
      <c r="C240" s="23">
        <v>15500</v>
      </c>
      <c r="D240" s="23">
        <v>500000</v>
      </c>
      <c r="E240" s="23"/>
      <c r="F240" s="23">
        <f t="shared" si="8"/>
        <v>0</v>
      </c>
      <c r="G240" s="23">
        <f t="shared" si="9"/>
        <v>0</v>
      </c>
    </row>
    <row r="241" spans="1:9" s="7" customFormat="1" ht="12" customHeight="1" x14ac:dyDescent="0.2">
      <c r="A241" s="12" t="s">
        <v>317</v>
      </c>
      <c r="B241" s="27">
        <v>6417.26</v>
      </c>
      <c r="C241" s="27">
        <v>13207</v>
      </c>
      <c r="D241" s="27">
        <v>53582.74</v>
      </c>
      <c r="E241" s="27">
        <v>11350.95</v>
      </c>
      <c r="F241" s="27">
        <f t="shared" si="8"/>
        <v>176.88156627594955</v>
      </c>
      <c r="G241" s="27">
        <f t="shared" si="9"/>
        <v>21.183967075965136</v>
      </c>
    </row>
    <row r="242" spans="1:9" s="6" customFormat="1" x14ac:dyDescent="0.2">
      <c r="A242" s="13" t="s">
        <v>318</v>
      </c>
      <c r="B242" s="26">
        <v>6417.26</v>
      </c>
      <c r="C242" s="26">
        <v>13207</v>
      </c>
      <c r="D242" s="26">
        <v>53582.74</v>
      </c>
      <c r="E242" s="26">
        <v>11350.95</v>
      </c>
      <c r="F242" s="26">
        <f t="shared" si="8"/>
        <v>176.88156627594955</v>
      </c>
      <c r="G242" s="26">
        <f t="shared" si="9"/>
        <v>21.183967075965136</v>
      </c>
    </row>
    <row r="243" spans="1:9" s="7" customFormat="1" ht="12" customHeight="1" x14ac:dyDescent="0.2">
      <c r="A243" s="14" t="s">
        <v>579</v>
      </c>
      <c r="B243" s="28">
        <v>6417.26</v>
      </c>
      <c r="C243" s="28">
        <v>13207</v>
      </c>
      <c r="D243" s="28">
        <v>53582.74</v>
      </c>
      <c r="E243" s="28">
        <v>11350.95</v>
      </c>
      <c r="F243" s="28">
        <f t="shared" si="8"/>
        <v>176.88156627594955</v>
      </c>
      <c r="G243" s="28">
        <f t="shared" si="9"/>
        <v>21.183967075965136</v>
      </c>
    </row>
    <row r="244" spans="1:9" s="11" customFormat="1" ht="20.399999999999999" x14ac:dyDescent="0.2">
      <c r="A244" s="15" t="s">
        <v>319</v>
      </c>
      <c r="B244" s="25">
        <v>6417.26</v>
      </c>
      <c r="C244" s="25">
        <v>0</v>
      </c>
      <c r="D244" s="25">
        <v>0</v>
      </c>
      <c r="E244" s="25">
        <v>11350.95</v>
      </c>
      <c r="F244" s="25">
        <f t="shared" si="8"/>
        <v>176.88156627594955</v>
      </c>
      <c r="G244" s="25">
        <f t="shared" si="9"/>
        <v>0</v>
      </c>
    </row>
    <row r="245" spans="1:9" s="6" customFormat="1" x14ac:dyDescent="0.2">
      <c r="A245" s="16" t="s">
        <v>578</v>
      </c>
      <c r="B245" s="23">
        <v>6417.26</v>
      </c>
      <c r="C245" s="23">
        <v>13207</v>
      </c>
      <c r="D245" s="23">
        <v>53582.74</v>
      </c>
      <c r="E245" s="23">
        <v>11350.95</v>
      </c>
      <c r="F245" s="23">
        <f t="shared" si="8"/>
        <v>176.88156627594955</v>
      </c>
      <c r="G245" s="23">
        <f t="shared" si="9"/>
        <v>21.183967075965136</v>
      </c>
    </row>
    <row r="246" spans="1:9" s="6" customFormat="1" x14ac:dyDescent="0.2">
      <c r="A246" s="19" t="s">
        <v>737</v>
      </c>
      <c r="B246" s="25">
        <f>B240-B245</f>
        <v>510142.32</v>
      </c>
      <c r="C246" s="25">
        <f>C240-C245</f>
        <v>2293</v>
      </c>
      <c r="D246" s="25">
        <f>D240-D245</f>
        <v>446417.26</v>
      </c>
      <c r="E246" s="25">
        <f>E240-E245</f>
        <v>-11350.95</v>
      </c>
      <c r="F246" s="25">
        <f t="shared" si="8"/>
        <v>-2.2250555492043871</v>
      </c>
      <c r="G246" s="25">
        <f t="shared" si="9"/>
        <v>-2.5426772253384646</v>
      </c>
    </row>
    <row r="247" spans="1:9" s="6" customFormat="1" x14ac:dyDescent="0.2">
      <c r="A247" s="16" t="s">
        <v>738</v>
      </c>
      <c r="B247" s="23">
        <f>B248</f>
        <v>3968598.65</v>
      </c>
      <c r="C247" s="23">
        <f>C248</f>
        <v>7461767.5599999996</v>
      </c>
      <c r="D247" s="23">
        <f>D248</f>
        <v>8965617.9600000009</v>
      </c>
      <c r="E247" s="23">
        <f>E248</f>
        <v>8965617.9600000009</v>
      </c>
      <c r="F247" s="23">
        <f t="shared" si="8"/>
        <v>225.91394975150737</v>
      </c>
      <c r="G247" s="23">
        <f t="shared" si="9"/>
        <v>100</v>
      </c>
    </row>
    <row r="248" spans="1:9" s="6" customFormat="1" x14ac:dyDescent="0.2">
      <c r="A248" s="12" t="s">
        <v>739</v>
      </c>
      <c r="B248" s="27">
        <f>B249</f>
        <v>3968598.65</v>
      </c>
      <c r="C248" s="27">
        <f>C249</f>
        <v>7461767.5599999996</v>
      </c>
      <c r="D248" s="27">
        <f>D249</f>
        <v>8965617.9600000009</v>
      </c>
      <c r="E248" s="27">
        <f>E249</f>
        <v>8965617.9600000009</v>
      </c>
      <c r="F248" s="27">
        <f t="shared" si="8"/>
        <v>225.91394975150737</v>
      </c>
      <c r="G248" s="27">
        <f t="shared" si="9"/>
        <v>100</v>
      </c>
    </row>
    <row r="249" spans="1:9" s="6" customFormat="1" x14ac:dyDescent="0.2">
      <c r="A249" s="13" t="s">
        <v>740</v>
      </c>
      <c r="B249" s="26">
        <f>B250</f>
        <v>3968598.65</v>
      </c>
      <c r="C249" s="26">
        <f>C250</f>
        <v>7461767.5599999996</v>
      </c>
      <c r="D249" s="26">
        <f>D250</f>
        <v>8965617.9600000009</v>
      </c>
      <c r="E249" s="26">
        <f>E250</f>
        <v>8965617.9600000009</v>
      </c>
      <c r="F249" s="26">
        <f t="shared" si="8"/>
        <v>225.91394975150737</v>
      </c>
      <c r="G249" s="26">
        <f t="shared" si="9"/>
        <v>100</v>
      </c>
    </row>
    <row r="250" spans="1:9" s="6" customFormat="1" x14ac:dyDescent="0.2">
      <c r="A250" s="20" t="s">
        <v>741</v>
      </c>
      <c r="B250" s="25">
        <v>3968598.65</v>
      </c>
      <c r="C250" s="25">
        <v>7461767.5599999996</v>
      </c>
      <c r="D250" s="25">
        <v>8965617.9600000009</v>
      </c>
      <c r="E250" s="25">
        <v>8965617.9600000009</v>
      </c>
      <c r="F250" s="25">
        <f t="shared" si="8"/>
        <v>225.91394975150737</v>
      </c>
      <c r="G250" s="25">
        <f t="shared" si="9"/>
        <v>100</v>
      </c>
    </row>
    <row r="251" spans="1:9" s="6" customFormat="1" x14ac:dyDescent="0.2">
      <c r="A251" s="21" t="s">
        <v>742</v>
      </c>
      <c r="B251" s="24"/>
      <c r="C251" s="24"/>
      <c r="D251" s="24"/>
      <c r="E251" s="24"/>
      <c r="F251" s="24"/>
      <c r="G251" s="24"/>
    </row>
    <row r="252" spans="1:9" s="6" customFormat="1" x14ac:dyDescent="0.2">
      <c r="A252" s="16" t="s">
        <v>743</v>
      </c>
      <c r="B252" s="23">
        <f>B247+B240+B92</f>
        <v>161850391.95999998</v>
      </c>
      <c r="C252" s="23">
        <f>C247+C240+C92</f>
        <v>132750000</v>
      </c>
      <c r="D252" s="23">
        <f>D247+D240+D92</f>
        <v>148370000</v>
      </c>
      <c r="E252" s="23">
        <f>E247+E240+E92</f>
        <v>135459861.74000001</v>
      </c>
      <c r="F252" s="23">
        <f t="shared" ref="F252:F253" si="10">IFERROR(E252/B252*100,0)</f>
        <v>83.694491004679065</v>
      </c>
      <c r="G252" s="23">
        <f t="shared" ref="G252:G253" si="11">IFERROR(E252/D252*100,0)</f>
        <v>91.298686890880916</v>
      </c>
      <c r="H252" s="22"/>
      <c r="I252" s="22"/>
    </row>
    <row r="253" spans="1:9" s="6" customFormat="1" x14ac:dyDescent="0.2">
      <c r="A253" s="16" t="s">
        <v>744</v>
      </c>
      <c r="B253" s="23">
        <f>B245+B225</f>
        <v>163919078.91999999</v>
      </c>
      <c r="C253" s="23">
        <f>C245+C225</f>
        <v>132750000</v>
      </c>
      <c r="D253" s="23">
        <f>D245+D225</f>
        <v>148370000</v>
      </c>
      <c r="E253" s="23">
        <f>E245+E225</f>
        <v>124567749.2</v>
      </c>
      <c r="F253" s="23">
        <f t="shared" si="10"/>
        <v>75.993441410682138</v>
      </c>
      <c r="G253" s="23">
        <f t="shared" si="11"/>
        <v>83.957504347240004</v>
      </c>
      <c r="H253" s="22"/>
      <c r="I253" s="22"/>
    </row>
  </sheetData>
  <mergeCells count="5">
    <mergeCell ref="A226:G226"/>
    <mergeCell ref="A6:G6"/>
    <mergeCell ref="A1:G1"/>
    <mergeCell ref="A2:G2"/>
    <mergeCell ref="A3:G3"/>
  </mergeCells>
  <pageMargins left="0.27559055118110237" right="0.27559055118110237" top="0.31496062992125984" bottom="0.31496062992125984" header="0.31496062992125984" footer="0.23622047244094491"/>
  <pageSetup paperSize="9" scale="87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workbookViewId="0">
      <selection activeCell="I30" activeCellId="1" sqref="A7:E7 I30"/>
    </sheetView>
  </sheetViews>
  <sheetFormatPr defaultColWidth="9.109375" defaultRowHeight="10.199999999999999" x14ac:dyDescent="0.2"/>
  <cols>
    <col min="1" max="1" width="66" style="138" customWidth="1"/>
    <col min="2" max="5" width="14.33203125" style="139" customWidth="1"/>
    <col min="6" max="6" width="9" style="95" customWidth="1"/>
    <col min="7" max="7" width="7.5546875" style="95" customWidth="1"/>
    <col min="8" max="16384" width="9.109375" style="131"/>
  </cols>
  <sheetData>
    <row r="1" spans="1:7" s="131" customFormat="1" x14ac:dyDescent="0.2">
      <c r="A1" s="1" t="s">
        <v>625</v>
      </c>
      <c r="B1" s="1"/>
      <c r="C1" s="1"/>
      <c r="D1" s="1"/>
      <c r="E1" s="1"/>
      <c r="F1" s="1"/>
      <c r="G1" s="1"/>
    </row>
    <row r="2" spans="1:7" s="132" customFormat="1" ht="20.399999999999999" x14ac:dyDescent="0.2">
      <c r="A2" s="8" t="s">
        <v>0</v>
      </c>
      <c r="B2" s="9" t="s">
        <v>462</v>
      </c>
      <c r="C2" s="9" t="s">
        <v>465</v>
      </c>
      <c r="D2" s="9" t="s">
        <v>466</v>
      </c>
      <c r="E2" s="9" t="s">
        <v>467</v>
      </c>
      <c r="F2" s="9" t="s">
        <v>463</v>
      </c>
      <c r="G2" s="9" t="s">
        <v>464</v>
      </c>
    </row>
    <row r="3" spans="1:7" s="132" customFormat="1" x14ac:dyDescent="0.2">
      <c r="A3" s="29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</row>
    <row r="4" spans="1:7" s="132" customFormat="1" x14ac:dyDescent="0.2">
      <c r="A4" s="133" t="s">
        <v>626</v>
      </c>
      <c r="B4" s="75">
        <f>SUM(B5:B28)</f>
        <v>161850391.95999998</v>
      </c>
      <c r="C4" s="75">
        <v>132750000</v>
      </c>
      <c r="D4" s="75">
        <v>148370000</v>
      </c>
      <c r="E4" s="75">
        <f>SUM(E5:E28)</f>
        <v>135459861.74000004</v>
      </c>
      <c r="F4" s="75">
        <f>IFERROR(E4/B4*100,0)</f>
        <v>83.694491004679094</v>
      </c>
      <c r="G4" s="75">
        <f>IFERROR(E4/D4*100,0)</f>
        <v>91.29868689088093</v>
      </c>
    </row>
    <row r="5" spans="1:7" s="135" customFormat="1" x14ac:dyDescent="0.2">
      <c r="A5" s="134" t="s">
        <v>5</v>
      </c>
      <c r="B5" s="106">
        <v>20048837.280000001</v>
      </c>
      <c r="C5" s="106">
        <v>18115416</v>
      </c>
      <c r="D5" s="106">
        <v>22359240.82</v>
      </c>
      <c r="E5" s="106">
        <v>23109457.190000001</v>
      </c>
      <c r="F5" s="106">
        <f t="shared" ref="F5:F53" si="0">IFERROR(E5/B5*100,0)</f>
        <v>115.26582248763704</v>
      </c>
      <c r="G5" s="106">
        <f t="shared" ref="G5:G53" si="1">IFERROR(E5/D5*100,0)</f>
        <v>103.35528552172015</v>
      </c>
    </row>
    <row r="6" spans="1:7" s="135" customFormat="1" x14ac:dyDescent="0.2">
      <c r="A6" s="134" t="s">
        <v>132</v>
      </c>
      <c r="B6" s="106">
        <v>5264437.4800000004</v>
      </c>
      <c r="C6" s="106">
        <v>4000000</v>
      </c>
      <c r="D6" s="106">
        <v>5542904.7599999998</v>
      </c>
      <c r="E6" s="106">
        <v>6328978.5800000001</v>
      </c>
      <c r="F6" s="106">
        <f t="shared" si="0"/>
        <v>120.22136465755881</v>
      </c>
      <c r="G6" s="106">
        <f t="shared" si="1"/>
        <v>114.18162234488764</v>
      </c>
    </row>
    <row r="7" spans="1:7" s="135" customFormat="1" x14ac:dyDescent="0.2">
      <c r="A7" s="134" t="s">
        <v>45</v>
      </c>
      <c r="B7" s="106">
        <v>4659277.2700000005</v>
      </c>
      <c r="C7" s="106">
        <v>3590311</v>
      </c>
      <c r="D7" s="106">
        <v>3957863.9</v>
      </c>
      <c r="E7" s="106">
        <v>3677424.58</v>
      </c>
      <c r="F7" s="106">
        <f t="shared" si="0"/>
        <v>78.926931515281979</v>
      </c>
      <c r="G7" s="106">
        <f t="shared" si="1"/>
        <v>92.914376868795316</v>
      </c>
    </row>
    <row r="8" spans="1:7" s="135" customFormat="1" x14ac:dyDescent="0.2">
      <c r="A8" s="134" t="s">
        <v>14</v>
      </c>
      <c r="B8" s="106">
        <v>1845984.1400000001</v>
      </c>
      <c r="C8" s="106">
        <v>1788265</v>
      </c>
      <c r="D8" s="106">
        <v>1876587.82</v>
      </c>
      <c r="E8" s="106">
        <v>1940326.8199999998</v>
      </c>
      <c r="F8" s="106">
        <f t="shared" si="0"/>
        <v>105.11069829668199</v>
      </c>
      <c r="G8" s="106">
        <f t="shared" si="1"/>
        <v>103.39653701898159</v>
      </c>
    </row>
    <row r="9" spans="1:7" s="135" customFormat="1" x14ac:dyDescent="0.2">
      <c r="A9" s="134" t="s">
        <v>15</v>
      </c>
      <c r="B9" s="106">
        <v>11790075.390000001</v>
      </c>
      <c r="C9" s="106">
        <v>15918722</v>
      </c>
      <c r="D9" s="106">
        <v>13344668.6</v>
      </c>
      <c r="E9" s="106">
        <v>11855059.399999999</v>
      </c>
      <c r="F9" s="106">
        <f t="shared" si="0"/>
        <v>100.55117552560449</v>
      </c>
      <c r="G9" s="106">
        <f t="shared" si="1"/>
        <v>88.837420810884723</v>
      </c>
    </row>
    <row r="10" spans="1:7" s="135" customFormat="1" x14ac:dyDescent="0.2">
      <c r="A10" s="134" t="s">
        <v>16</v>
      </c>
      <c r="B10" s="106">
        <v>1693093.89</v>
      </c>
      <c r="C10" s="106">
        <v>1645762</v>
      </c>
      <c r="D10" s="106">
        <v>1656125.5</v>
      </c>
      <c r="E10" s="106">
        <v>1656126.5</v>
      </c>
      <c r="F10" s="106">
        <f t="shared" si="0"/>
        <v>97.816577673669357</v>
      </c>
      <c r="G10" s="106">
        <f t="shared" si="1"/>
        <v>100.0000603818974</v>
      </c>
    </row>
    <row r="11" spans="1:7" s="135" customFormat="1" x14ac:dyDescent="0.2">
      <c r="A11" s="134" t="s">
        <v>57</v>
      </c>
      <c r="B11" s="106">
        <v>0</v>
      </c>
      <c r="C11" s="106">
        <v>0</v>
      </c>
      <c r="D11" s="106">
        <v>3125</v>
      </c>
      <c r="E11" s="106">
        <v>3125</v>
      </c>
      <c r="F11" s="106">
        <f t="shared" si="0"/>
        <v>0</v>
      </c>
      <c r="G11" s="106">
        <f t="shared" si="1"/>
        <v>100</v>
      </c>
    </row>
    <row r="12" spans="1:7" s="135" customFormat="1" x14ac:dyDescent="0.2">
      <c r="A12" s="134" t="s">
        <v>59</v>
      </c>
      <c r="B12" s="106">
        <v>312</v>
      </c>
      <c r="C12" s="106">
        <v>6000</v>
      </c>
      <c r="D12" s="106">
        <v>14792.97</v>
      </c>
      <c r="E12" s="106">
        <v>14409.84</v>
      </c>
      <c r="F12" s="106">
        <f t="shared" si="0"/>
        <v>4618.538461538461</v>
      </c>
      <c r="G12" s="106">
        <f t="shared" si="1"/>
        <v>97.410053559224423</v>
      </c>
    </row>
    <row r="13" spans="1:7" s="135" customFormat="1" x14ac:dyDescent="0.2">
      <c r="A13" s="134" t="s">
        <v>316</v>
      </c>
      <c r="B13" s="106">
        <v>5157.1399999999994</v>
      </c>
      <c r="C13" s="106">
        <v>13207</v>
      </c>
      <c r="D13" s="106">
        <v>553582.74</v>
      </c>
      <c r="E13" s="106">
        <v>53582.74</v>
      </c>
      <c r="F13" s="106">
        <f t="shared" si="0"/>
        <v>1039.0010742388224</v>
      </c>
      <c r="G13" s="106">
        <f t="shared" si="1"/>
        <v>9.6792649279491627</v>
      </c>
    </row>
    <row r="14" spans="1:7" s="135" customFormat="1" x14ac:dyDescent="0.2">
      <c r="A14" s="134" t="s">
        <v>289</v>
      </c>
      <c r="B14" s="106">
        <v>60000</v>
      </c>
      <c r="C14" s="106">
        <v>3303</v>
      </c>
      <c r="D14" s="106">
        <v>8195.2199999999993</v>
      </c>
      <c r="E14" s="106">
        <v>6099.0599999999995</v>
      </c>
      <c r="F14" s="106">
        <f t="shared" si="0"/>
        <v>10.165099999999999</v>
      </c>
      <c r="G14" s="106">
        <f t="shared" si="1"/>
        <v>74.422163163405003</v>
      </c>
    </row>
    <row r="15" spans="1:7" s="135" customFormat="1" x14ac:dyDescent="0.2">
      <c r="A15" s="134" t="s">
        <v>261</v>
      </c>
      <c r="B15" s="106">
        <v>4898.75</v>
      </c>
      <c r="C15" s="106">
        <v>2564719</v>
      </c>
      <c r="D15" s="106">
        <v>2840638.71</v>
      </c>
      <c r="E15" s="106">
        <v>2661136.4899999998</v>
      </c>
      <c r="F15" s="106">
        <f t="shared" si="0"/>
        <v>54322.765807603981</v>
      </c>
      <c r="G15" s="106">
        <f t="shared" si="1"/>
        <v>93.680920443416753</v>
      </c>
    </row>
    <row r="16" spans="1:7" s="135" customFormat="1" x14ac:dyDescent="0.2">
      <c r="A16" s="134" t="s">
        <v>387</v>
      </c>
      <c r="B16" s="106">
        <v>7592936.3600000003</v>
      </c>
      <c r="C16" s="106">
        <v>27390428</v>
      </c>
      <c r="D16" s="106">
        <v>34033728.979999997</v>
      </c>
      <c r="E16" s="106">
        <v>29047447.82</v>
      </c>
      <c r="F16" s="106">
        <f t="shared" si="0"/>
        <v>382.55882102507172</v>
      </c>
      <c r="G16" s="106">
        <f t="shared" si="1"/>
        <v>85.349001389385819</v>
      </c>
    </row>
    <row r="17" spans="1:7" s="135" customFormat="1" x14ac:dyDescent="0.2">
      <c r="A17" s="134" t="s">
        <v>286</v>
      </c>
      <c r="B17" s="106">
        <v>61857159.859999999</v>
      </c>
      <c r="C17" s="106">
        <v>377585</v>
      </c>
      <c r="D17" s="106">
        <v>564031.64</v>
      </c>
      <c r="E17" s="106">
        <v>511570.89</v>
      </c>
      <c r="F17" s="106">
        <f t="shared" si="0"/>
        <v>0.82701968722428831</v>
      </c>
      <c r="G17" s="106">
        <f t="shared" si="1"/>
        <v>90.698970362726456</v>
      </c>
    </row>
    <row r="18" spans="1:7" s="135" customFormat="1" x14ac:dyDescent="0.2">
      <c r="A18" s="134" t="s">
        <v>119</v>
      </c>
      <c r="B18" s="106">
        <v>424587.22</v>
      </c>
      <c r="C18" s="106">
        <v>5863326</v>
      </c>
      <c r="D18" s="106">
        <v>6679872</v>
      </c>
      <c r="E18" s="106">
        <v>4980364.4300000006</v>
      </c>
      <c r="F18" s="106">
        <f t="shared" si="0"/>
        <v>1172.9897169302462</v>
      </c>
      <c r="G18" s="106">
        <f t="shared" si="1"/>
        <v>74.557782394632724</v>
      </c>
    </row>
    <row r="19" spans="1:7" s="135" customFormat="1" x14ac:dyDescent="0.2">
      <c r="A19" s="134" t="s">
        <v>237</v>
      </c>
      <c r="B19" s="106">
        <v>1052867.21</v>
      </c>
      <c r="C19" s="106">
        <v>109800</v>
      </c>
      <c r="D19" s="106">
        <v>262458.46000000002</v>
      </c>
      <c r="E19" s="106">
        <v>104890.03</v>
      </c>
      <c r="F19" s="106">
        <f t="shared" si="0"/>
        <v>9.9623227890248387</v>
      </c>
      <c r="G19" s="106">
        <f t="shared" si="1"/>
        <v>39.964430942709939</v>
      </c>
    </row>
    <row r="20" spans="1:7" s="135" customFormat="1" x14ac:dyDescent="0.2">
      <c r="A20" s="134" t="s">
        <v>206</v>
      </c>
      <c r="B20" s="106">
        <v>82297.399999999994</v>
      </c>
      <c r="C20" s="106">
        <v>300948</v>
      </c>
      <c r="D20" s="106">
        <v>73670.02</v>
      </c>
      <c r="E20" s="106">
        <v>245557.4</v>
      </c>
      <c r="F20" s="106">
        <f t="shared" si="0"/>
        <v>298.37807755773571</v>
      </c>
      <c r="G20" s="106">
        <f t="shared" si="1"/>
        <v>333.32066422677769</v>
      </c>
    </row>
    <row r="21" spans="1:7" s="135" customFormat="1" x14ac:dyDescent="0.2">
      <c r="A21" s="134" t="s">
        <v>274</v>
      </c>
      <c r="B21" s="106">
        <v>86699.23</v>
      </c>
      <c r="C21" s="106">
        <v>35850480</v>
      </c>
      <c r="D21" s="106">
        <v>43375667</v>
      </c>
      <c r="E21" s="106">
        <v>41554850.709999993</v>
      </c>
      <c r="F21" s="106">
        <f t="shared" si="0"/>
        <v>47929.895928718164</v>
      </c>
      <c r="G21" s="106">
        <f t="shared" si="1"/>
        <v>95.802217197028909</v>
      </c>
    </row>
    <row r="22" spans="1:7" s="135" customFormat="1" x14ac:dyDescent="0.2">
      <c r="A22" s="134" t="s">
        <v>76</v>
      </c>
      <c r="B22" s="106">
        <v>33057026.039999999</v>
      </c>
      <c r="C22" s="106">
        <v>604736</v>
      </c>
      <c r="D22" s="106">
        <v>771123.6</v>
      </c>
      <c r="E22" s="106">
        <v>650081.86</v>
      </c>
      <c r="F22" s="106">
        <f t="shared" si="0"/>
        <v>1.9665467160094234</v>
      </c>
      <c r="G22" s="106">
        <f t="shared" si="1"/>
        <v>84.303198605256028</v>
      </c>
    </row>
    <row r="23" spans="1:7" s="135" customFormat="1" x14ac:dyDescent="0.2">
      <c r="A23" s="134" t="s">
        <v>199</v>
      </c>
      <c r="B23" s="106">
        <v>1533406.82</v>
      </c>
      <c r="C23" s="106">
        <v>13052881</v>
      </c>
      <c r="D23" s="106">
        <v>7624625.9000000004</v>
      </c>
      <c r="E23" s="106">
        <v>6322369.6899999995</v>
      </c>
      <c r="F23" s="106">
        <f t="shared" si="0"/>
        <v>412.30869770097928</v>
      </c>
      <c r="G23" s="106">
        <f t="shared" si="1"/>
        <v>82.920392068022636</v>
      </c>
    </row>
    <row r="24" spans="1:7" s="135" customFormat="1" x14ac:dyDescent="0.2">
      <c r="A24" s="134" t="s">
        <v>173</v>
      </c>
      <c r="B24" s="106">
        <v>4660484.6899999995</v>
      </c>
      <c r="C24" s="106">
        <v>0</v>
      </c>
      <c r="D24" s="106">
        <v>0</v>
      </c>
      <c r="E24" s="106">
        <v>0</v>
      </c>
      <c r="F24" s="106">
        <f t="shared" si="0"/>
        <v>0</v>
      </c>
      <c r="G24" s="106">
        <f t="shared" si="1"/>
        <v>0</v>
      </c>
    </row>
    <row r="25" spans="1:7" s="135" customFormat="1" x14ac:dyDescent="0.2">
      <c r="A25" s="134" t="s">
        <v>202</v>
      </c>
      <c r="B25" s="106">
        <v>5055690.42</v>
      </c>
      <c r="C25" s="106">
        <v>0</v>
      </c>
      <c r="D25" s="106">
        <v>343106.23</v>
      </c>
      <c r="E25" s="106">
        <v>0</v>
      </c>
      <c r="F25" s="106">
        <f t="shared" si="0"/>
        <v>0</v>
      </c>
      <c r="G25" s="106">
        <f t="shared" si="1"/>
        <v>0</v>
      </c>
    </row>
    <row r="26" spans="1:7" s="135" customFormat="1" x14ac:dyDescent="0.2">
      <c r="A26" s="134" t="s">
        <v>347</v>
      </c>
      <c r="B26" s="106">
        <v>361868.18</v>
      </c>
      <c r="C26" s="106">
        <v>1000000</v>
      </c>
      <c r="D26" s="106">
        <v>1950000</v>
      </c>
      <c r="E26" s="106">
        <v>424843.17</v>
      </c>
      <c r="F26" s="106">
        <f t="shared" si="0"/>
        <v>117.40274317570558</v>
      </c>
      <c r="G26" s="106">
        <f t="shared" si="1"/>
        <v>21.786829230769232</v>
      </c>
    </row>
    <row r="27" spans="1:7" s="135" customFormat="1" x14ac:dyDescent="0.2">
      <c r="A27" s="134" t="s">
        <v>118</v>
      </c>
      <c r="B27" s="106">
        <v>272566.85000000003</v>
      </c>
      <c r="C27" s="106">
        <v>234652</v>
      </c>
      <c r="D27" s="106">
        <v>217038.46</v>
      </c>
      <c r="E27" s="106">
        <v>83419.429999999993</v>
      </c>
      <c r="F27" s="106">
        <f t="shared" si="0"/>
        <v>30.605126778990176</v>
      </c>
      <c r="G27" s="106">
        <f t="shared" si="1"/>
        <v>38.435321555451509</v>
      </c>
    </row>
    <row r="28" spans="1:7" s="135" customFormat="1" x14ac:dyDescent="0.2">
      <c r="A28" s="134" t="s">
        <v>284</v>
      </c>
      <c r="B28" s="106">
        <v>440728.33999999997</v>
      </c>
      <c r="C28" s="106">
        <v>319459</v>
      </c>
      <c r="D28" s="106">
        <v>316951.67</v>
      </c>
      <c r="E28" s="106">
        <v>228740.11</v>
      </c>
      <c r="F28" s="106">
        <f t="shared" si="0"/>
        <v>51.900476833416256</v>
      </c>
      <c r="G28" s="106">
        <f t="shared" si="1"/>
        <v>72.16876629802897</v>
      </c>
    </row>
    <row r="29" spans="1:7" s="132" customFormat="1" x14ac:dyDescent="0.2">
      <c r="A29" s="136" t="s">
        <v>582</v>
      </c>
      <c r="B29" s="75">
        <f>SUM(B30:B53)</f>
        <v>163919078.92000002</v>
      </c>
      <c r="C29" s="75">
        <f>SUM(C30:C53)</f>
        <v>132750000</v>
      </c>
      <c r="D29" s="75">
        <f>SUM(D30:D53)</f>
        <v>148369999.99999997</v>
      </c>
      <c r="E29" s="75">
        <f>SUM(E30:E53)</f>
        <v>124567749.2</v>
      </c>
      <c r="F29" s="75">
        <f t="shared" si="0"/>
        <v>75.993441410682124</v>
      </c>
      <c r="G29" s="75">
        <f t="shared" si="1"/>
        <v>83.957504347240032</v>
      </c>
    </row>
    <row r="30" spans="1:7" s="135" customFormat="1" x14ac:dyDescent="0.2">
      <c r="A30" s="137" t="s">
        <v>5</v>
      </c>
      <c r="B30" s="106">
        <v>14563491.390000001</v>
      </c>
      <c r="C30" s="106">
        <v>18115416</v>
      </c>
      <c r="D30" s="106">
        <v>22359240.82</v>
      </c>
      <c r="E30" s="106">
        <v>17404216.899999999</v>
      </c>
      <c r="F30" s="106">
        <f t="shared" si="0"/>
        <v>119.50580004428456</v>
      </c>
      <c r="G30" s="106">
        <f t="shared" si="1"/>
        <v>77.839033266425545</v>
      </c>
    </row>
    <row r="31" spans="1:7" s="135" customFormat="1" x14ac:dyDescent="0.2">
      <c r="A31" s="137" t="s">
        <v>132</v>
      </c>
      <c r="B31" s="106">
        <v>2248676.21</v>
      </c>
      <c r="C31" s="106">
        <v>4000000</v>
      </c>
      <c r="D31" s="106">
        <v>5542904.7599999998</v>
      </c>
      <c r="E31" s="106">
        <v>3774135.56</v>
      </c>
      <c r="F31" s="106">
        <f t="shared" si="0"/>
        <v>167.83810595834962</v>
      </c>
      <c r="G31" s="106">
        <f t="shared" si="1"/>
        <v>68.089489598230074</v>
      </c>
    </row>
    <row r="32" spans="1:7" s="135" customFormat="1" x14ac:dyDescent="0.2">
      <c r="A32" s="137" t="s">
        <v>45</v>
      </c>
      <c r="B32" s="106">
        <v>4042926.03</v>
      </c>
      <c r="C32" s="106">
        <v>3590311</v>
      </c>
      <c r="D32" s="106">
        <v>3957863.9</v>
      </c>
      <c r="E32" s="106">
        <v>2870448.64</v>
      </c>
      <c r="F32" s="106">
        <f t="shared" si="0"/>
        <v>70.999286623109455</v>
      </c>
      <c r="G32" s="106">
        <f t="shared" si="1"/>
        <v>72.525198251511384</v>
      </c>
    </row>
    <row r="33" spans="1:7" s="135" customFormat="1" x14ac:dyDescent="0.2">
      <c r="A33" s="137" t="s">
        <v>14</v>
      </c>
      <c r="B33" s="106">
        <v>1858336.31</v>
      </c>
      <c r="C33" s="106">
        <v>1788265</v>
      </c>
      <c r="D33" s="106">
        <v>1876587.82</v>
      </c>
      <c r="E33" s="106">
        <v>1674623.78</v>
      </c>
      <c r="F33" s="106">
        <f t="shared" si="0"/>
        <v>90.114139781297169</v>
      </c>
      <c r="G33" s="106">
        <f t="shared" si="1"/>
        <v>89.237698452076714</v>
      </c>
    </row>
    <row r="34" spans="1:7" s="135" customFormat="1" x14ac:dyDescent="0.2">
      <c r="A34" s="137" t="s">
        <v>15</v>
      </c>
      <c r="B34" s="106">
        <v>11362456.48</v>
      </c>
      <c r="C34" s="106">
        <v>15918722</v>
      </c>
      <c r="D34" s="106">
        <v>13344668.6</v>
      </c>
      <c r="E34" s="106">
        <v>11882410.99</v>
      </c>
      <c r="F34" s="106">
        <f t="shared" si="0"/>
        <v>104.57607482075038</v>
      </c>
      <c r="G34" s="106">
        <f t="shared" si="1"/>
        <v>89.04238348788968</v>
      </c>
    </row>
    <row r="35" spans="1:7" s="135" customFormat="1" x14ac:dyDescent="0.2">
      <c r="A35" s="137" t="s">
        <v>16</v>
      </c>
      <c r="B35" s="106">
        <v>1682730.39</v>
      </c>
      <c r="C35" s="106">
        <v>1645762</v>
      </c>
      <c r="D35" s="106">
        <v>1656125.5</v>
      </c>
      <c r="E35" s="106">
        <v>1634470.26</v>
      </c>
      <c r="F35" s="106">
        <f t="shared" si="0"/>
        <v>97.132034324286494</v>
      </c>
      <c r="G35" s="106">
        <f t="shared" si="1"/>
        <v>98.69241552044214</v>
      </c>
    </row>
    <row r="36" spans="1:7" s="135" customFormat="1" x14ac:dyDescent="0.2">
      <c r="A36" s="137" t="s">
        <v>57</v>
      </c>
      <c r="B36" s="106">
        <v>312</v>
      </c>
      <c r="C36" s="106">
        <v>0</v>
      </c>
      <c r="D36" s="106">
        <v>3125</v>
      </c>
      <c r="E36" s="106">
        <v>3125</v>
      </c>
      <c r="F36" s="106">
        <f t="shared" si="0"/>
        <v>1001.6025641025641</v>
      </c>
      <c r="G36" s="106">
        <f t="shared" si="1"/>
        <v>100</v>
      </c>
    </row>
    <row r="37" spans="1:7" s="135" customFormat="1" x14ac:dyDescent="0.2">
      <c r="A37" s="137" t="s">
        <v>59</v>
      </c>
      <c r="B37" s="106">
        <v>4933.28</v>
      </c>
      <c r="C37" s="106">
        <v>6000</v>
      </c>
      <c r="D37" s="106">
        <v>14792.97</v>
      </c>
      <c r="E37" s="106">
        <v>12409.02</v>
      </c>
      <c r="F37" s="106">
        <f t="shared" si="0"/>
        <v>251.53690850711902</v>
      </c>
      <c r="G37" s="106">
        <f t="shared" si="1"/>
        <v>83.884574902808566</v>
      </c>
    </row>
    <row r="38" spans="1:7" s="135" customFormat="1" x14ac:dyDescent="0.2">
      <c r="A38" s="137" t="s">
        <v>316</v>
      </c>
      <c r="B38" s="106">
        <v>6417.26</v>
      </c>
      <c r="C38" s="106">
        <v>13207</v>
      </c>
      <c r="D38" s="106">
        <v>553582.74</v>
      </c>
      <c r="E38" s="106">
        <v>11350.95</v>
      </c>
      <c r="F38" s="106">
        <f t="shared" si="0"/>
        <v>176.88156627594955</v>
      </c>
      <c r="G38" s="106">
        <f t="shared" si="1"/>
        <v>2.0504522955321911</v>
      </c>
    </row>
    <row r="39" spans="1:7" s="135" customFormat="1" x14ac:dyDescent="0.2">
      <c r="A39" s="137" t="s">
        <v>289</v>
      </c>
      <c r="B39" s="106">
        <v>168.18</v>
      </c>
      <c r="C39" s="106">
        <v>3303</v>
      </c>
      <c r="D39" s="106">
        <v>8195.2199999999993</v>
      </c>
      <c r="E39" s="106">
        <v>307.47000000000003</v>
      </c>
      <c r="F39" s="106">
        <f t="shared" si="0"/>
        <v>182.82197645379952</v>
      </c>
      <c r="G39" s="106">
        <f t="shared" si="1"/>
        <v>3.7518211835679827</v>
      </c>
    </row>
    <row r="40" spans="1:7" s="135" customFormat="1" x14ac:dyDescent="0.2">
      <c r="A40" s="137" t="s">
        <v>261</v>
      </c>
      <c r="B40" s="106">
        <v>6087621.5499999998</v>
      </c>
      <c r="C40" s="106">
        <v>2564719</v>
      </c>
      <c r="D40" s="106">
        <v>2840638.71</v>
      </c>
      <c r="E40" s="106">
        <v>2359075.42</v>
      </c>
      <c r="F40" s="106">
        <f t="shared" si="0"/>
        <v>38.752005206368324</v>
      </c>
      <c r="G40" s="106">
        <f t="shared" si="1"/>
        <v>83.047358739964508</v>
      </c>
    </row>
    <row r="41" spans="1:7" s="135" customFormat="1" x14ac:dyDescent="0.2">
      <c r="A41" s="137" t="s">
        <v>387</v>
      </c>
      <c r="B41" s="106">
        <v>66993121.590000004</v>
      </c>
      <c r="C41" s="106">
        <v>27390428</v>
      </c>
      <c r="D41" s="106">
        <v>34033728.979999997</v>
      </c>
      <c r="E41" s="106">
        <v>29648336.34</v>
      </c>
      <c r="F41" s="106">
        <f t="shared" si="0"/>
        <v>44.255791693733492</v>
      </c>
      <c r="G41" s="106">
        <f t="shared" si="1"/>
        <v>87.114569071825528</v>
      </c>
    </row>
    <row r="42" spans="1:7" s="135" customFormat="1" x14ac:dyDescent="0.2">
      <c r="A42" s="137" t="s">
        <v>286</v>
      </c>
      <c r="B42" s="106">
        <v>247666.68</v>
      </c>
      <c r="C42" s="106">
        <v>377585</v>
      </c>
      <c r="D42" s="106">
        <v>564031.64</v>
      </c>
      <c r="E42" s="106">
        <v>309027.21999999997</v>
      </c>
      <c r="F42" s="106">
        <f t="shared" si="0"/>
        <v>124.77545223281548</v>
      </c>
      <c r="G42" s="106">
        <f t="shared" si="1"/>
        <v>54.788986660393725</v>
      </c>
    </row>
    <row r="43" spans="1:7" s="135" customFormat="1" x14ac:dyDescent="0.2">
      <c r="A43" s="137" t="s">
        <v>119</v>
      </c>
      <c r="B43" s="106">
        <v>9931614.4499999993</v>
      </c>
      <c r="C43" s="106">
        <v>5863326</v>
      </c>
      <c r="D43" s="106">
        <v>6679872</v>
      </c>
      <c r="E43" s="106">
        <v>4228371.9800000004</v>
      </c>
      <c r="F43" s="106">
        <f t="shared" si="0"/>
        <v>42.574870392799035</v>
      </c>
      <c r="G43" s="106">
        <f t="shared" si="1"/>
        <v>63.300194674388976</v>
      </c>
    </row>
    <row r="44" spans="1:7" s="135" customFormat="1" x14ac:dyDescent="0.2">
      <c r="A44" s="137" t="s">
        <v>237</v>
      </c>
      <c r="B44" s="106">
        <v>74878.98</v>
      </c>
      <c r="C44" s="106">
        <v>109800</v>
      </c>
      <c r="D44" s="106">
        <v>262458.46000000002</v>
      </c>
      <c r="E44" s="106">
        <v>102190.29</v>
      </c>
      <c r="F44" s="106">
        <f t="shared" si="0"/>
        <v>136.47393434045173</v>
      </c>
      <c r="G44" s="106">
        <f t="shared" si="1"/>
        <v>38.935795782692615</v>
      </c>
    </row>
    <row r="45" spans="1:7" s="135" customFormat="1" x14ac:dyDescent="0.2">
      <c r="A45" s="137" t="s">
        <v>206</v>
      </c>
      <c r="B45" s="106">
        <v>70614.86</v>
      </c>
      <c r="C45" s="106">
        <v>300948</v>
      </c>
      <c r="D45" s="106">
        <v>73670.02</v>
      </c>
      <c r="E45" s="106">
        <v>42414.05</v>
      </c>
      <c r="F45" s="106">
        <f t="shared" si="0"/>
        <v>60.063915725386984</v>
      </c>
      <c r="G45" s="106">
        <f t="shared" si="1"/>
        <v>57.573012739782072</v>
      </c>
    </row>
    <row r="46" spans="1:7" s="135" customFormat="1" x14ac:dyDescent="0.2">
      <c r="A46" s="137" t="s">
        <v>274</v>
      </c>
      <c r="B46" s="106">
        <v>32941860.18</v>
      </c>
      <c r="C46" s="106">
        <v>35850480</v>
      </c>
      <c r="D46" s="106">
        <v>43375667</v>
      </c>
      <c r="E46" s="106">
        <v>41801137.240000002</v>
      </c>
      <c r="F46" s="106">
        <f t="shared" si="0"/>
        <v>126.8936757414165</v>
      </c>
      <c r="G46" s="106">
        <f t="shared" si="1"/>
        <v>96.370016027649797</v>
      </c>
    </row>
    <row r="47" spans="1:7" s="135" customFormat="1" x14ac:dyDescent="0.2">
      <c r="A47" s="137" t="s">
        <v>76</v>
      </c>
      <c r="B47" s="106">
        <v>1579004.37</v>
      </c>
      <c r="C47" s="106">
        <v>604736</v>
      </c>
      <c r="D47" s="106">
        <v>771123.6</v>
      </c>
      <c r="E47" s="106">
        <v>625320.21</v>
      </c>
      <c r="F47" s="106">
        <f t="shared" si="0"/>
        <v>39.602183621569068</v>
      </c>
      <c r="G47" s="106">
        <f t="shared" si="1"/>
        <v>81.092085626740001</v>
      </c>
    </row>
    <row r="48" spans="1:7" s="135" customFormat="1" x14ac:dyDescent="0.2">
      <c r="A48" s="137" t="s">
        <v>199</v>
      </c>
      <c r="B48" s="106">
        <v>4274332.4400000004</v>
      </c>
      <c r="C48" s="106">
        <v>13052881</v>
      </c>
      <c r="D48" s="106">
        <v>7624625.9000000004</v>
      </c>
      <c r="E48" s="106">
        <v>4809539.8499999996</v>
      </c>
      <c r="F48" s="106">
        <f t="shared" si="0"/>
        <v>112.52142685466924</v>
      </c>
      <c r="G48" s="106">
        <f t="shared" si="1"/>
        <v>63.079027260865338</v>
      </c>
    </row>
    <row r="49" spans="1:7" s="135" customFormat="1" x14ac:dyDescent="0.2">
      <c r="A49" s="137" t="s">
        <v>173</v>
      </c>
      <c r="B49" s="106">
        <v>5038546.93</v>
      </c>
      <c r="C49" s="106">
        <v>0</v>
      </c>
      <c r="D49" s="106">
        <v>0</v>
      </c>
      <c r="E49" s="106">
        <v>0</v>
      </c>
      <c r="F49" s="106">
        <f t="shared" si="0"/>
        <v>0</v>
      </c>
      <c r="G49" s="106">
        <f t="shared" si="1"/>
        <v>0</v>
      </c>
    </row>
    <row r="50" spans="1:7" s="135" customFormat="1" x14ac:dyDescent="0.2">
      <c r="A50" s="137" t="s">
        <v>202</v>
      </c>
      <c r="B50" s="106">
        <v>0</v>
      </c>
      <c r="C50" s="106">
        <v>0</v>
      </c>
      <c r="D50" s="106">
        <v>343106.23</v>
      </c>
      <c r="E50" s="106">
        <v>159397.09</v>
      </c>
      <c r="F50" s="106">
        <f t="shared" si="0"/>
        <v>0</v>
      </c>
      <c r="G50" s="106">
        <f t="shared" si="1"/>
        <v>46.457066664164046</v>
      </c>
    </row>
    <row r="51" spans="1:7" s="135" customFormat="1" x14ac:dyDescent="0.2">
      <c r="A51" s="137" t="s">
        <v>347</v>
      </c>
      <c r="B51" s="106">
        <v>419361.64</v>
      </c>
      <c r="C51" s="106">
        <v>1000000</v>
      </c>
      <c r="D51" s="106">
        <v>1950000</v>
      </c>
      <c r="E51" s="106">
        <v>1086088.33</v>
      </c>
      <c r="F51" s="106">
        <f t="shared" si="0"/>
        <v>258.98609372092312</v>
      </c>
      <c r="G51" s="106">
        <f t="shared" si="1"/>
        <v>55.696837435897436</v>
      </c>
    </row>
    <row r="52" spans="1:7" s="135" customFormat="1" x14ac:dyDescent="0.2">
      <c r="A52" s="137" t="s">
        <v>118</v>
      </c>
      <c r="B52" s="106">
        <v>283243.87</v>
      </c>
      <c r="C52" s="106">
        <v>234652</v>
      </c>
      <c r="D52" s="106">
        <v>217038.46</v>
      </c>
      <c r="E52" s="106">
        <v>71364.570000000007</v>
      </c>
      <c r="F52" s="106">
        <f t="shared" si="0"/>
        <v>25.195450831822065</v>
      </c>
      <c r="G52" s="106">
        <f t="shared" si="1"/>
        <v>32.881070940145818</v>
      </c>
    </row>
    <row r="53" spans="1:7" s="135" customFormat="1" x14ac:dyDescent="0.2">
      <c r="A53" s="137" t="s">
        <v>284</v>
      </c>
      <c r="B53" s="106">
        <v>206763.85</v>
      </c>
      <c r="C53" s="106">
        <v>319459</v>
      </c>
      <c r="D53" s="106">
        <v>316951.67</v>
      </c>
      <c r="E53" s="106">
        <v>57988.04</v>
      </c>
      <c r="F53" s="106">
        <f t="shared" si="0"/>
        <v>28.045540842850432</v>
      </c>
      <c r="G53" s="106">
        <f t="shared" si="1"/>
        <v>18.295546447191775</v>
      </c>
    </row>
  </sheetData>
  <mergeCells count="1">
    <mergeCell ref="A1:G1"/>
  </mergeCells>
  <pageMargins left="0.27559055118110237" right="0.27559055118110237" top="0.31496062992125984" bottom="0.31496062992125984" header="0.31496062992125984" footer="0.23622047244094491"/>
  <pageSetup paperSize="9" scale="70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workbookViewId="0">
      <selection activeCell="I30" activeCellId="1" sqref="A7:E7 I30"/>
    </sheetView>
  </sheetViews>
  <sheetFormatPr defaultColWidth="9.109375" defaultRowHeight="10.199999999999999" x14ac:dyDescent="0.2"/>
  <cols>
    <col min="1" max="1" width="77" style="130" customWidth="1"/>
    <col min="2" max="5" width="13.88671875" style="130" customWidth="1"/>
    <col min="6" max="6" width="9.33203125" style="95" customWidth="1"/>
    <col min="7" max="7" width="8.5546875" style="95" customWidth="1"/>
    <col min="8" max="16384" width="9.109375" style="6"/>
  </cols>
  <sheetData>
    <row r="1" spans="1:7" x14ac:dyDescent="0.2">
      <c r="A1" s="1" t="s">
        <v>581</v>
      </c>
      <c r="B1" s="1"/>
      <c r="C1" s="1"/>
      <c r="D1" s="1"/>
      <c r="E1" s="1"/>
      <c r="F1" s="1"/>
      <c r="G1" s="1"/>
    </row>
    <row r="2" spans="1:7" s="7" customFormat="1" ht="20.399999999999999" x14ac:dyDescent="0.2">
      <c r="A2" s="9" t="s">
        <v>0</v>
      </c>
      <c r="B2" s="9" t="s">
        <v>462</v>
      </c>
      <c r="C2" s="9" t="s">
        <v>465</v>
      </c>
      <c r="D2" s="9" t="s">
        <v>466</v>
      </c>
      <c r="E2" s="9" t="s">
        <v>467</v>
      </c>
      <c r="F2" s="9" t="s">
        <v>463</v>
      </c>
      <c r="G2" s="9" t="s">
        <v>464</v>
      </c>
    </row>
    <row r="3" spans="1:7" s="7" customFormat="1" x14ac:dyDescent="0.2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</row>
    <row r="4" spans="1:7" s="123" customFormat="1" x14ac:dyDescent="0.2">
      <c r="A4" s="122" t="s">
        <v>582</v>
      </c>
      <c r="B4" s="109">
        <v>163919078.91999999</v>
      </c>
      <c r="C4" s="109">
        <v>132750000</v>
      </c>
      <c r="D4" s="109">
        <v>148370000</v>
      </c>
      <c r="E4" s="109">
        <v>124567749.2</v>
      </c>
      <c r="F4" s="109">
        <f>IFERROR(E4/B4*100,0)</f>
        <v>75.993441410682138</v>
      </c>
      <c r="G4" s="110">
        <f>IFERROR(E4/D4*100,0)</f>
        <v>83.957504347240004</v>
      </c>
    </row>
    <row r="5" spans="1:7" s="123" customFormat="1" x14ac:dyDescent="0.2">
      <c r="A5" s="124" t="s">
        <v>583</v>
      </c>
      <c r="B5" s="125">
        <v>6268588.6799999997</v>
      </c>
      <c r="C5" s="125">
        <v>9410362</v>
      </c>
      <c r="D5" s="125">
        <v>9351683.9600000009</v>
      </c>
      <c r="E5" s="125">
        <v>8071667.5899999999</v>
      </c>
      <c r="F5" s="125">
        <f t="shared" ref="F5:F46" si="0">IFERROR(E5/B5*100,0)</f>
        <v>128.76371384443749</v>
      </c>
      <c r="G5" s="126">
        <f t="shared" ref="G5:G46" si="1">IFERROR(E5/D5*100,0)</f>
        <v>86.312450511854109</v>
      </c>
    </row>
    <row r="6" spans="1:7" s="11" customFormat="1" x14ac:dyDescent="0.2">
      <c r="A6" s="127" t="s">
        <v>584</v>
      </c>
      <c r="B6" s="128">
        <v>894055.96</v>
      </c>
      <c r="C6" s="128">
        <v>827888</v>
      </c>
      <c r="D6" s="128">
        <v>784763</v>
      </c>
      <c r="E6" s="128">
        <v>605655.59</v>
      </c>
      <c r="F6" s="128">
        <f t="shared" si="0"/>
        <v>67.742469945617273</v>
      </c>
      <c r="G6" s="129">
        <f t="shared" si="1"/>
        <v>77.176878879355925</v>
      </c>
    </row>
    <row r="7" spans="1:7" s="11" customFormat="1" x14ac:dyDescent="0.2">
      <c r="A7" s="127" t="s">
        <v>585</v>
      </c>
      <c r="B7" s="128">
        <v>5366732.72</v>
      </c>
      <c r="C7" s="128">
        <v>5308346</v>
      </c>
      <c r="D7" s="128">
        <v>6335039.6100000003</v>
      </c>
      <c r="E7" s="128">
        <v>5612505.29</v>
      </c>
      <c r="F7" s="128">
        <f t="shared" si="0"/>
        <v>104.57955674006439</v>
      </c>
      <c r="G7" s="129">
        <f t="shared" si="1"/>
        <v>88.594636111517531</v>
      </c>
    </row>
    <row r="8" spans="1:7" s="11" customFormat="1" x14ac:dyDescent="0.2">
      <c r="A8" s="127" t="s">
        <v>586</v>
      </c>
      <c r="B8" s="128">
        <v>7800</v>
      </c>
      <c r="C8" s="128">
        <v>3254128</v>
      </c>
      <c r="D8" s="128">
        <v>2142881.35</v>
      </c>
      <c r="E8" s="128">
        <v>1790522.66</v>
      </c>
      <c r="F8" s="128">
        <v>0</v>
      </c>
      <c r="G8" s="129">
        <f t="shared" si="1"/>
        <v>83.556780220239432</v>
      </c>
    </row>
    <row r="9" spans="1:7" s="11" customFormat="1" x14ac:dyDescent="0.2">
      <c r="A9" s="127" t="s">
        <v>587</v>
      </c>
      <c r="B9" s="128">
        <v>0</v>
      </c>
      <c r="C9" s="128">
        <v>20000</v>
      </c>
      <c r="D9" s="128">
        <v>89000</v>
      </c>
      <c r="E9" s="128">
        <v>62984.05</v>
      </c>
      <c r="F9" s="128">
        <f t="shared" si="0"/>
        <v>0</v>
      </c>
      <c r="G9" s="129">
        <f t="shared" si="1"/>
        <v>70.768595505617981</v>
      </c>
    </row>
    <row r="10" spans="1:7" s="123" customFormat="1" x14ac:dyDescent="0.2">
      <c r="A10" s="124" t="s">
        <v>588</v>
      </c>
      <c r="B10" s="125">
        <v>3819069.79</v>
      </c>
      <c r="C10" s="125">
        <v>2199530</v>
      </c>
      <c r="D10" s="125">
        <v>2123879.34</v>
      </c>
      <c r="E10" s="125">
        <v>1470051.72</v>
      </c>
      <c r="F10" s="125">
        <f t="shared" si="0"/>
        <v>38.492402622472106</v>
      </c>
      <c r="G10" s="126">
        <f t="shared" si="1"/>
        <v>69.215406558830225</v>
      </c>
    </row>
    <row r="11" spans="1:7" s="11" customFormat="1" x14ac:dyDescent="0.2">
      <c r="A11" s="127" t="s">
        <v>589</v>
      </c>
      <c r="B11" s="128">
        <v>356966.76</v>
      </c>
      <c r="C11" s="128">
        <v>316303</v>
      </c>
      <c r="D11" s="128">
        <v>334303</v>
      </c>
      <c r="E11" s="128">
        <v>334283.78000000003</v>
      </c>
      <c r="F11" s="128">
        <f t="shared" si="0"/>
        <v>93.645632439278103</v>
      </c>
      <c r="G11" s="129">
        <f t="shared" si="1"/>
        <v>99.994250724642015</v>
      </c>
    </row>
    <row r="12" spans="1:7" s="11" customFormat="1" x14ac:dyDescent="0.2">
      <c r="A12" s="127" t="s">
        <v>590</v>
      </c>
      <c r="B12" s="128">
        <v>3462103.03</v>
      </c>
      <c r="C12" s="128">
        <v>1883227</v>
      </c>
      <c r="D12" s="128">
        <v>1789576.34</v>
      </c>
      <c r="E12" s="128">
        <v>1135767.94</v>
      </c>
      <c r="F12" s="128">
        <f t="shared" si="0"/>
        <v>32.805723288945565</v>
      </c>
      <c r="G12" s="129">
        <f t="shared" si="1"/>
        <v>63.465744076612005</v>
      </c>
    </row>
    <row r="13" spans="1:7" s="123" customFormat="1" x14ac:dyDescent="0.2">
      <c r="A13" s="124" t="s">
        <v>591</v>
      </c>
      <c r="B13" s="125">
        <v>5714040.9400000004</v>
      </c>
      <c r="C13" s="125">
        <v>4348154</v>
      </c>
      <c r="D13" s="125">
        <v>3410504.16</v>
      </c>
      <c r="E13" s="125">
        <v>2519063.25</v>
      </c>
      <c r="F13" s="125">
        <f t="shared" si="0"/>
        <v>44.085495299233884</v>
      </c>
      <c r="G13" s="126">
        <f t="shared" si="1"/>
        <v>73.861902282505937</v>
      </c>
    </row>
    <row r="14" spans="1:7" s="11" customFormat="1" x14ac:dyDescent="0.2">
      <c r="A14" s="127" t="s">
        <v>592</v>
      </c>
      <c r="B14" s="128">
        <v>528100.38</v>
      </c>
      <c r="C14" s="128">
        <v>1105073</v>
      </c>
      <c r="D14" s="128">
        <v>957919.66</v>
      </c>
      <c r="E14" s="128">
        <v>915573.98</v>
      </c>
      <c r="F14" s="128">
        <f t="shared" si="0"/>
        <v>173.37120264901154</v>
      </c>
      <c r="G14" s="129">
        <f t="shared" si="1"/>
        <v>95.579412160723365</v>
      </c>
    </row>
    <row r="15" spans="1:7" s="11" customFormat="1" x14ac:dyDescent="0.2">
      <c r="A15" s="127" t="s">
        <v>593</v>
      </c>
      <c r="B15" s="128">
        <v>381953.8</v>
      </c>
      <c r="C15" s="128">
        <v>625400</v>
      </c>
      <c r="D15" s="128">
        <v>330400</v>
      </c>
      <c r="E15" s="128">
        <v>235001.49</v>
      </c>
      <c r="F15" s="128">
        <f t="shared" si="0"/>
        <v>61.526155781144212</v>
      </c>
      <c r="G15" s="129">
        <f t="shared" si="1"/>
        <v>71.12635895883777</v>
      </c>
    </row>
    <row r="16" spans="1:7" s="11" customFormat="1" x14ac:dyDescent="0.2">
      <c r="A16" s="127" t="s">
        <v>594</v>
      </c>
      <c r="B16" s="128">
        <v>82309.89</v>
      </c>
      <c r="C16" s="128">
        <v>105000</v>
      </c>
      <c r="D16" s="128">
        <v>147450</v>
      </c>
      <c r="E16" s="128">
        <v>143475.65</v>
      </c>
      <c r="F16" s="128">
        <f t="shared" si="0"/>
        <v>174.31155599892065</v>
      </c>
      <c r="G16" s="129">
        <f t="shared" si="1"/>
        <v>97.304611732790775</v>
      </c>
    </row>
    <row r="17" spans="1:7" s="11" customFormat="1" x14ac:dyDescent="0.2">
      <c r="A17" s="127" t="s">
        <v>595</v>
      </c>
      <c r="B17" s="128">
        <v>42867.12</v>
      </c>
      <c r="C17" s="128">
        <v>53000</v>
      </c>
      <c r="D17" s="128">
        <v>120000</v>
      </c>
      <c r="E17" s="128">
        <v>100000</v>
      </c>
      <c r="F17" s="128">
        <f t="shared" si="0"/>
        <v>233.2790259760861</v>
      </c>
      <c r="G17" s="129">
        <f t="shared" si="1"/>
        <v>83.333333333333343</v>
      </c>
    </row>
    <row r="18" spans="1:7" s="11" customFormat="1" x14ac:dyDescent="0.2">
      <c r="A18" s="127" t="s">
        <v>596</v>
      </c>
      <c r="B18" s="128">
        <v>788290.53</v>
      </c>
      <c r="C18" s="128">
        <v>668381</v>
      </c>
      <c r="D18" s="128">
        <v>1248814</v>
      </c>
      <c r="E18" s="128">
        <v>635918.56999999995</v>
      </c>
      <c r="F18" s="128">
        <f t="shared" si="0"/>
        <v>80.67058347129958</v>
      </c>
      <c r="G18" s="129">
        <f t="shared" si="1"/>
        <v>50.921800204033588</v>
      </c>
    </row>
    <row r="19" spans="1:7" s="11" customFormat="1" x14ac:dyDescent="0.2">
      <c r="A19" s="127" t="s">
        <v>597</v>
      </c>
      <c r="B19" s="128">
        <v>822119.47</v>
      </c>
      <c r="C19" s="128">
        <v>26300</v>
      </c>
      <c r="D19" s="128">
        <v>31000</v>
      </c>
      <c r="E19" s="128">
        <v>27923.51</v>
      </c>
      <c r="F19" s="128">
        <f t="shared" si="0"/>
        <v>3.3965270278783204</v>
      </c>
      <c r="G19" s="129">
        <f t="shared" si="1"/>
        <v>90.075838709677413</v>
      </c>
    </row>
    <row r="20" spans="1:7" s="11" customFormat="1" x14ac:dyDescent="0.2">
      <c r="A20" s="127" t="s">
        <v>598</v>
      </c>
      <c r="B20" s="128">
        <v>3068399.75</v>
      </c>
      <c r="C20" s="128">
        <v>1765000</v>
      </c>
      <c r="D20" s="128">
        <v>574920.5</v>
      </c>
      <c r="E20" s="128">
        <v>461170.05</v>
      </c>
      <c r="F20" s="128">
        <f t="shared" si="0"/>
        <v>15.029660004371987</v>
      </c>
      <c r="G20" s="129">
        <f t="shared" si="1"/>
        <v>80.21457749375783</v>
      </c>
    </row>
    <row r="21" spans="1:7" s="123" customFormat="1" x14ac:dyDescent="0.2">
      <c r="A21" s="124" t="s">
        <v>599</v>
      </c>
      <c r="B21" s="125">
        <v>1068951.79</v>
      </c>
      <c r="C21" s="125">
        <v>1704591</v>
      </c>
      <c r="D21" s="125">
        <v>2974123.89</v>
      </c>
      <c r="E21" s="125">
        <v>2689050.45</v>
      </c>
      <c r="F21" s="125">
        <f t="shared" si="0"/>
        <v>251.55956284988306</v>
      </c>
      <c r="G21" s="126">
        <f t="shared" si="1"/>
        <v>90.414876765607772</v>
      </c>
    </row>
    <row r="22" spans="1:7" s="11" customFormat="1" x14ac:dyDescent="0.2">
      <c r="A22" s="127" t="s">
        <v>600</v>
      </c>
      <c r="B22" s="128">
        <v>636032.27</v>
      </c>
      <c r="C22" s="128">
        <v>1046111</v>
      </c>
      <c r="D22" s="128">
        <v>2040024.32</v>
      </c>
      <c r="E22" s="128">
        <v>2035973.16</v>
      </c>
      <c r="F22" s="128">
        <f t="shared" si="0"/>
        <v>320.10532421570372</v>
      </c>
      <c r="G22" s="129">
        <f t="shared" si="1"/>
        <v>99.801416092921869</v>
      </c>
    </row>
    <row r="23" spans="1:7" s="11" customFormat="1" x14ac:dyDescent="0.2">
      <c r="A23" s="127" t="s">
        <v>601</v>
      </c>
      <c r="B23" s="128">
        <v>369127.52</v>
      </c>
      <c r="C23" s="128">
        <v>538480</v>
      </c>
      <c r="D23" s="128">
        <v>801099.57</v>
      </c>
      <c r="E23" s="128">
        <v>582808.53</v>
      </c>
      <c r="F23" s="128">
        <f t="shared" si="0"/>
        <v>157.88812765843088</v>
      </c>
      <c r="G23" s="129">
        <f t="shared" si="1"/>
        <v>72.751072628836894</v>
      </c>
    </row>
    <row r="24" spans="1:7" s="11" customFormat="1" x14ac:dyDescent="0.2">
      <c r="A24" s="127" t="s">
        <v>602</v>
      </c>
      <c r="B24" s="128">
        <v>63792</v>
      </c>
      <c r="C24" s="128">
        <v>120000</v>
      </c>
      <c r="D24" s="128">
        <v>133000</v>
      </c>
      <c r="E24" s="128">
        <v>70268.759999999995</v>
      </c>
      <c r="F24" s="128">
        <f t="shared" si="0"/>
        <v>110.15293453724604</v>
      </c>
      <c r="G24" s="129">
        <f t="shared" si="1"/>
        <v>52.833654135338335</v>
      </c>
    </row>
    <row r="25" spans="1:7" s="123" customFormat="1" x14ac:dyDescent="0.2">
      <c r="A25" s="124" t="s">
        <v>603</v>
      </c>
      <c r="B25" s="125">
        <v>142996.07</v>
      </c>
      <c r="C25" s="125">
        <v>173000</v>
      </c>
      <c r="D25" s="125">
        <v>229700</v>
      </c>
      <c r="E25" s="125">
        <v>176324.1</v>
      </c>
      <c r="F25" s="125">
        <f t="shared" si="0"/>
        <v>123.30695521911896</v>
      </c>
      <c r="G25" s="126">
        <f t="shared" si="1"/>
        <v>76.762777535916413</v>
      </c>
    </row>
    <row r="26" spans="1:7" s="11" customFormat="1" x14ac:dyDescent="0.2">
      <c r="A26" s="127" t="s">
        <v>604</v>
      </c>
      <c r="B26" s="128">
        <v>142996.07</v>
      </c>
      <c r="C26" s="128">
        <v>173000</v>
      </c>
      <c r="D26" s="128">
        <v>229700</v>
      </c>
      <c r="E26" s="128">
        <v>176324.1</v>
      </c>
      <c r="F26" s="128">
        <f t="shared" si="0"/>
        <v>123.30695521911896</v>
      </c>
      <c r="G26" s="129">
        <f t="shared" si="1"/>
        <v>76.762777535916413</v>
      </c>
    </row>
    <row r="27" spans="1:7" s="123" customFormat="1" x14ac:dyDescent="0.2">
      <c r="A27" s="124" t="s">
        <v>605</v>
      </c>
      <c r="B27" s="125">
        <v>86138910.099999994</v>
      </c>
      <c r="C27" s="125">
        <v>34395542</v>
      </c>
      <c r="D27" s="125">
        <v>43851389.109999999</v>
      </c>
      <c r="E27" s="125">
        <v>35846873.57</v>
      </c>
      <c r="F27" s="125">
        <f t="shared" si="0"/>
        <v>41.615192865088275</v>
      </c>
      <c r="G27" s="126">
        <f t="shared" si="1"/>
        <v>81.746266874417842</v>
      </c>
    </row>
    <row r="28" spans="1:7" s="11" customFormat="1" x14ac:dyDescent="0.2">
      <c r="A28" s="127" t="s">
        <v>606</v>
      </c>
      <c r="B28" s="128">
        <v>2176155.35</v>
      </c>
      <c r="C28" s="128">
        <v>788785</v>
      </c>
      <c r="D28" s="128">
        <v>1483402</v>
      </c>
      <c r="E28" s="128">
        <v>1478794.2</v>
      </c>
      <c r="F28" s="128">
        <f t="shared" si="0"/>
        <v>67.954440844492098</v>
      </c>
      <c r="G28" s="129">
        <f t="shared" si="1"/>
        <v>99.689376177192685</v>
      </c>
    </row>
    <row r="29" spans="1:7" s="11" customFormat="1" x14ac:dyDescent="0.2">
      <c r="A29" s="127" t="s">
        <v>607</v>
      </c>
      <c r="B29" s="128">
        <v>11962044.92</v>
      </c>
      <c r="C29" s="128">
        <v>12165393</v>
      </c>
      <c r="D29" s="128">
        <v>15082434.98</v>
      </c>
      <c r="E29" s="128">
        <v>12457931.939999999</v>
      </c>
      <c r="F29" s="128">
        <f t="shared" si="0"/>
        <v>104.14550374385318</v>
      </c>
      <c r="G29" s="129">
        <f t="shared" si="1"/>
        <v>82.598943449912355</v>
      </c>
    </row>
    <row r="30" spans="1:7" s="11" customFormat="1" x14ac:dyDescent="0.2">
      <c r="A30" s="127" t="s">
        <v>608</v>
      </c>
      <c r="B30" s="128">
        <v>25269446.449999999</v>
      </c>
      <c r="C30" s="128">
        <v>5964689</v>
      </c>
      <c r="D30" s="128">
        <v>7753989</v>
      </c>
      <c r="E30" s="128">
        <v>6862521.2599999998</v>
      </c>
      <c r="F30" s="128">
        <f t="shared" si="0"/>
        <v>27.157386583749243</v>
      </c>
      <c r="G30" s="129">
        <f t="shared" si="1"/>
        <v>88.50310801317876</v>
      </c>
    </row>
    <row r="31" spans="1:7" s="11" customFormat="1" x14ac:dyDescent="0.2">
      <c r="A31" s="127" t="s">
        <v>609</v>
      </c>
      <c r="B31" s="128">
        <v>8258009.4699999997</v>
      </c>
      <c r="C31" s="128">
        <v>11538893</v>
      </c>
      <c r="D31" s="128">
        <v>13498004</v>
      </c>
      <c r="E31" s="128">
        <v>11658261.23</v>
      </c>
      <c r="F31" s="128">
        <f t="shared" si="0"/>
        <v>141.17519811950518</v>
      </c>
      <c r="G31" s="129">
        <f t="shared" si="1"/>
        <v>86.370260595566577</v>
      </c>
    </row>
    <row r="32" spans="1:7" s="11" customFormat="1" x14ac:dyDescent="0.2">
      <c r="A32" s="127" t="s">
        <v>610</v>
      </c>
      <c r="B32" s="128">
        <v>38473253.909999996</v>
      </c>
      <c r="C32" s="128">
        <v>3937782</v>
      </c>
      <c r="D32" s="128">
        <v>6033559.1299999999</v>
      </c>
      <c r="E32" s="128">
        <v>3389364.94</v>
      </c>
      <c r="F32" s="128">
        <f t="shared" si="0"/>
        <v>8.8096654052935044</v>
      </c>
      <c r="G32" s="129">
        <f t="shared" si="1"/>
        <v>56.175217097772936</v>
      </c>
    </row>
    <row r="33" spans="1:7" s="123" customFormat="1" x14ac:dyDescent="0.2">
      <c r="A33" s="124" t="s">
        <v>611</v>
      </c>
      <c r="B33" s="125">
        <v>608919.26</v>
      </c>
      <c r="C33" s="125">
        <v>735074</v>
      </c>
      <c r="D33" s="125">
        <v>811145</v>
      </c>
      <c r="E33" s="125">
        <v>763788.47</v>
      </c>
      <c r="F33" s="125">
        <f t="shared" si="0"/>
        <v>125.4334556604434</v>
      </c>
      <c r="G33" s="126">
        <f t="shared" si="1"/>
        <v>94.161767624777312</v>
      </c>
    </row>
    <row r="34" spans="1:7" s="11" customFormat="1" x14ac:dyDescent="0.2">
      <c r="A34" s="127" t="s">
        <v>612</v>
      </c>
      <c r="B34" s="128">
        <v>255000</v>
      </c>
      <c r="C34" s="128">
        <v>285000</v>
      </c>
      <c r="D34" s="128">
        <v>355000</v>
      </c>
      <c r="E34" s="128">
        <v>355000</v>
      </c>
      <c r="F34" s="128">
        <f t="shared" si="0"/>
        <v>139.21568627450981</v>
      </c>
      <c r="G34" s="129">
        <f t="shared" si="1"/>
        <v>100</v>
      </c>
    </row>
    <row r="35" spans="1:7" s="11" customFormat="1" x14ac:dyDescent="0.2">
      <c r="A35" s="127" t="s">
        <v>613</v>
      </c>
      <c r="B35" s="128">
        <v>143037.01999999999</v>
      </c>
      <c r="C35" s="128">
        <v>173000</v>
      </c>
      <c r="D35" s="128">
        <v>165878</v>
      </c>
      <c r="E35" s="128">
        <v>150131.49</v>
      </c>
      <c r="F35" s="128">
        <f t="shared" si="0"/>
        <v>104.95988381189709</v>
      </c>
      <c r="G35" s="129">
        <f t="shared" si="1"/>
        <v>90.507173947117764</v>
      </c>
    </row>
    <row r="36" spans="1:7" s="11" customFormat="1" x14ac:dyDescent="0.2">
      <c r="A36" s="127" t="s">
        <v>614</v>
      </c>
      <c r="B36" s="128">
        <v>137685.82</v>
      </c>
      <c r="C36" s="128">
        <v>177074</v>
      </c>
      <c r="D36" s="128">
        <v>191051</v>
      </c>
      <c r="E36" s="128">
        <v>161489.12</v>
      </c>
      <c r="F36" s="128">
        <f t="shared" si="0"/>
        <v>117.28812741936679</v>
      </c>
      <c r="G36" s="129">
        <f t="shared" si="1"/>
        <v>84.526707528356297</v>
      </c>
    </row>
    <row r="37" spans="1:7" s="11" customFormat="1" x14ac:dyDescent="0.2">
      <c r="A37" s="127" t="s">
        <v>615</v>
      </c>
      <c r="B37" s="128">
        <v>73196.42</v>
      </c>
      <c r="C37" s="128">
        <v>100000</v>
      </c>
      <c r="D37" s="128">
        <v>99216</v>
      </c>
      <c r="E37" s="128">
        <v>97167.86</v>
      </c>
      <c r="F37" s="128">
        <f t="shared" si="0"/>
        <v>132.74947053421465</v>
      </c>
      <c r="G37" s="129">
        <f t="shared" si="1"/>
        <v>97.935675697468156</v>
      </c>
    </row>
    <row r="38" spans="1:7" s="123" customFormat="1" x14ac:dyDescent="0.2">
      <c r="A38" s="124" t="s">
        <v>616</v>
      </c>
      <c r="B38" s="125">
        <v>57181718.509999998</v>
      </c>
      <c r="C38" s="125">
        <v>75176794</v>
      </c>
      <c r="D38" s="125">
        <v>80228595.540000007</v>
      </c>
      <c r="E38" s="125">
        <v>69479073.780000001</v>
      </c>
      <c r="F38" s="125">
        <f t="shared" si="0"/>
        <v>121.50574622525454</v>
      </c>
      <c r="G38" s="126">
        <f t="shared" si="1"/>
        <v>86.601383599391866</v>
      </c>
    </row>
    <row r="39" spans="1:7" s="11" customFormat="1" x14ac:dyDescent="0.2">
      <c r="A39" s="127" t="s">
        <v>617</v>
      </c>
      <c r="B39" s="128">
        <v>21605824.800000001</v>
      </c>
      <c r="C39" s="128">
        <v>28908441</v>
      </c>
      <c r="D39" s="128">
        <v>31624839.609999999</v>
      </c>
      <c r="E39" s="128">
        <v>29262329.440000001</v>
      </c>
      <c r="F39" s="128">
        <f t="shared" si="0"/>
        <v>135.43722450253321</v>
      </c>
      <c r="G39" s="129">
        <f t="shared" si="1"/>
        <v>92.529574223507026</v>
      </c>
    </row>
    <row r="40" spans="1:7" s="11" customFormat="1" x14ac:dyDescent="0.2">
      <c r="A40" s="127" t="s">
        <v>618</v>
      </c>
      <c r="B40" s="128">
        <v>18613167.140000001</v>
      </c>
      <c r="C40" s="128">
        <v>20218369</v>
      </c>
      <c r="D40" s="128">
        <v>23723109.539999999</v>
      </c>
      <c r="E40" s="128">
        <v>22920989.969999999</v>
      </c>
      <c r="F40" s="128">
        <f t="shared" si="0"/>
        <v>123.14395394184376</v>
      </c>
      <c r="G40" s="129">
        <f t="shared" si="1"/>
        <v>96.618826176022452</v>
      </c>
    </row>
    <row r="41" spans="1:7" s="11" customFormat="1" x14ac:dyDescent="0.2">
      <c r="A41" s="127" t="s">
        <v>619</v>
      </c>
      <c r="B41" s="128">
        <v>49452.38</v>
      </c>
      <c r="C41" s="128">
        <v>106500</v>
      </c>
      <c r="D41" s="128">
        <v>76500</v>
      </c>
      <c r="E41" s="128">
        <v>68521.25</v>
      </c>
      <c r="F41" s="128">
        <f t="shared" si="0"/>
        <v>138.56006525873983</v>
      </c>
      <c r="G41" s="129">
        <f t="shared" si="1"/>
        <v>89.570261437908499</v>
      </c>
    </row>
    <row r="42" spans="1:7" s="11" customFormat="1" x14ac:dyDescent="0.2">
      <c r="A42" s="127" t="s">
        <v>620</v>
      </c>
      <c r="B42" s="128">
        <v>16913274.190000001</v>
      </c>
      <c r="C42" s="128">
        <v>25943484</v>
      </c>
      <c r="D42" s="128">
        <v>24804146.390000001</v>
      </c>
      <c r="E42" s="128">
        <v>17227233.120000001</v>
      </c>
      <c r="F42" s="128">
        <f t="shared" si="0"/>
        <v>101.85628711787591</v>
      </c>
      <c r="G42" s="129">
        <f t="shared" si="1"/>
        <v>69.453037605621077</v>
      </c>
    </row>
    <row r="43" spans="1:7" s="123" customFormat="1" x14ac:dyDescent="0.2">
      <c r="A43" s="124" t="s">
        <v>621</v>
      </c>
      <c r="B43" s="125">
        <v>2975883.78</v>
      </c>
      <c r="C43" s="125">
        <v>4606953</v>
      </c>
      <c r="D43" s="125">
        <v>5388979</v>
      </c>
      <c r="E43" s="125">
        <v>3551856.27</v>
      </c>
      <c r="F43" s="125">
        <f t="shared" si="0"/>
        <v>119.35467016121176</v>
      </c>
      <c r="G43" s="126">
        <f t="shared" si="1"/>
        <v>65.909632789439328</v>
      </c>
    </row>
    <row r="44" spans="1:7" s="11" customFormat="1" x14ac:dyDescent="0.2">
      <c r="A44" s="127" t="s">
        <v>622</v>
      </c>
      <c r="B44" s="128">
        <v>2127056.65</v>
      </c>
      <c r="C44" s="128">
        <v>3572264</v>
      </c>
      <c r="D44" s="128">
        <v>4275790</v>
      </c>
      <c r="E44" s="128">
        <v>2645494.5299999998</v>
      </c>
      <c r="F44" s="128">
        <f t="shared" si="0"/>
        <v>124.37348718474423</v>
      </c>
      <c r="G44" s="129">
        <f t="shared" si="1"/>
        <v>61.871479422516074</v>
      </c>
    </row>
    <row r="45" spans="1:7" s="11" customFormat="1" x14ac:dyDescent="0.2">
      <c r="A45" s="127" t="s">
        <v>623</v>
      </c>
      <c r="B45" s="128">
        <v>366980.46</v>
      </c>
      <c r="C45" s="128">
        <v>453900</v>
      </c>
      <c r="D45" s="128">
        <v>453900</v>
      </c>
      <c r="E45" s="128">
        <v>403592.14</v>
      </c>
      <c r="F45" s="128">
        <f t="shared" si="0"/>
        <v>109.97646577695173</v>
      </c>
      <c r="G45" s="129">
        <f t="shared" si="1"/>
        <v>88.916532275831685</v>
      </c>
    </row>
    <row r="46" spans="1:7" s="11" customFormat="1" x14ac:dyDescent="0.2">
      <c r="A46" s="127" t="s">
        <v>624</v>
      </c>
      <c r="B46" s="128">
        <v>481846.67</v>
      </c>
      <c r="C46" s="128">
        <v>580789</v>
      </c>
      <c r="D46" s="128">
        <v>659289</v>
      </c>
      <c r="E46" s="128">
        <v>502769.6</v>
      </c>
      <c r="F46" s="128">
        <f t="shared" si="0"/>
        <v>104.34223816468422</v>
      </c>
      <c r="G46" s="129">
        <f t="shared" si="1"/>
        <v>76.25936425452268</v>
      </c>
    </row>
  </sheetData>
  <mergeCells count="1">
    <mergeCell ref="A1:G1"/>
  </mergeCells>
  <pageMargins left="0.27559055118110237" right="0.27559055118110237" top="0.31496062992125984" bottom="0.31496062992125984" header="0.31496062992125984" footer="0.23622047244094491"/>
  <pageSetup paperSize="9" scale="65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topLeftCell="A3" workbookViewId="0">
      <selection activeCell="I30" activeCellId="1" sqref="A7:E7 I30"/>
    </sheetView>
  </sheetViews>
  <sheetFormatPr defaultColWidth="9.109375" defaultRowHeight="10.199999999999999" x14ac:dyDescent="0.2"/>
  <cols>
    <col min="1" max="1" width="72.109375" style="95" customWidth="1"/>
    <col min="2" max="4" width="11.5546875" style="95" customWidth="1"/>
    <col min="5" max="5" width="10.44140625" style="95" customWidth="1"/>
    <col min="6" max="6" width="8.5546875" style="95" customWidth="1"/>
    <col min="7" max="7" width="7.44140625" style="95" customWidth="1"/>
    <col min="8" max="16384" width="9.109375" style="114"/>
  </cols>
  <sheetData>
    <row r="1" spans="1:16384" s="114" customFormat="1" x14ac:dyDescent="0.2">
      <c r="A1" s="96" t="s">
        <v>562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96"/>
      <c r="XDW1" s="96"/>
      <c r="XDX1" s="96"/>
      <c r="XDY1" s="96"/>
      <c r="XDZ1" s="96"/>
      <c r="XEA1" s="96"/>
      <c r="XEB1" s="96"/>
      <c r="XEC1" s="96"/>
      <c r="XED1" s="96"/>
      <c r="XEE1" s="96"/>
      <c r="XEF1" s="96"/>
      <c r="XEG1" s="96"/>
      <c r="XEH1" s="96"/>
      <c r="XEI1" s="96"/>
      <c r="XEJ1" s="96"/>
      <c r="XEK1" s="96"/>
      <c r="XEL1" s="96"/>
      <c r="XEM1" s="96"/>
      <c r="XEN1" s="96"/>
      <c r="XEO1" s="96"/>
      <c r="XEP1" s="96"/>
      <c r="XEQ1" s="96"/>
      <c r="XER1" s="96"/>
      <c r="XES1" s="96"/>
      <c r="XET1" s="96"/>
      <c r="XEU1" s="96"/>
      <c r="XEV1" s="96"/>
      <c r="XEW1" s="96"/>
      <c r="XEX1" s="96"/>
      <c r="XEY1" s="96"/>
      <c r="XEZ1" s="96"/>
      <c r="XFA1" s="96"/>
      <c r="XFB1" s="96"/>
      <c r="XFC1" s="96"/>
      <c r="XFD1" s="96"/>
    </row>
    <row r="2" spans="1:16384" s="114" customFormat="1" x14ac:dyDescent="0.2">
      <c r="A2" s="96" t="s">
        <v>563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  <c r="UVX2" s="96"/>
      <c r="UVY2" s="96"/>
      <c r="UVZ2" s="96"/>
      <c r="UWA2" s="96"/>
      <c r="UWB2" s="96"/>
      <c r="UWC2" s="96"/>
      <c r="UWD2" s="96"/>
      <c r="UWE2" s="96"/>
      <c r="UWF2" s="96"/>
      <c r="UWG2" s="96"/>
      <c r="UWH2" s="96"/>
      <c r="UWI2" s="96"/>
      <c r="UWJ2" s="96"/>
      <c r="UWK2" s="96"/>
      <c r="UWL2" s="96"/>
      <c r="UWM2" s="96"/>
      <c r="UWN2" s="96"/>
      <c r="UWO2" s="96"/>
      <c r="UWP2" s="96"/>
      <c r="UWQ2" s="96"/>
      <c r="UWR2" s="96"/>
      <c r="UWS2" s="96"/>
      <c r="UWT2" s="96"/>
      <c r="UWU2" s="96"/>
      <c r="UWV2" s="96"/>
      <c r="UWW2" s="96"/>
      <c r="UWX2" s="96"/>
      <c r="UWY2" s="96"/>
      <c r="UWZ2" s="96"/>
      <c r="UXA2" s="96"/>
      <c r="UXB2" s="96"/>
      <c r="UXC2" s="96"/>
      <c r="UXD2" s="96"/>
      <c r="UXE2" s="96"/>
      <c r="UXF2" s="96"/>
      <c r="UXG2" s="96"/>
      <c r="UXH2" s="96"/>
      <c r="UXI2" s="96"/>
      <c r="UXJ2" s="96"/>
      <c r="UXK2" s="96"/>
      <c r="UXL2" s="96"/>
      <c r="UXM2" s="96"/>
      <c r="UXN2" s="96"/>
      <c r="UXO2" s="96"/>
      <c r="UXP2" s="96"/>
      <c r="UXQ2" s="96"/>
      <c r="UXR2" s="96"/>
      <c r="UXS2" s="96"/>
      <c r="UXT2" s="96"/>
      <c r="UXU2" s="96"/>
      <c r="UXV2" s="96"/>
      <c r="UXW2" s="96"/>
      <c r="UXX2" s="96"/>
      <c r="UXY2" s="96"/>
      <c r="UXZ2" s="96"/>
      <c r="UYA2" s="96"/>
      <c r="UYB2" s="96"/>
      <c r="UYC2" s="96"/>
      <c r="UYD2" s="96"/>
      <c r="UYE2" s="96"/>
      <c r="UYF2" s="96"/>
      <c r="UYG2" s="96"/>
      <c r="UYH2" s="96"/>
      <c r="UYI2" s="96"/>
      <c r="UYJ2" s="96"/>
      <c r="UYK2" s="96"/>
      <c r="UYL2" s="96"/>
      <c r="UYM2" s="96"/>
      <c r="UYN2" s="96"/>
      <c r="UYO2" s="96"/>
      <c r="UYP2" s="96"/>
      <c r="UYQ2" s="96"/>
      <c r="UYR2" s="96"/>
      <c r="UYS2" s="96"/>
      <c r="UYT2" s="96"/>
      <c r="UYU2" s="96"/>
      <c r="UYV2" s="96"/>
      <c r="UYW2" s="96"/>
      <c r="UYX2" s="96"/>
      <c r="UYY2" s="96"/>
      <c r="UYZ2" s="96"/>
      <c r="UZA2" s="96"/>
      <c r="UZB2" s="96"/>
      <c r="UZC2" s="96"/>
      <c r="UZD2" s="96"/>
      <c r="UZE2" s="96"/>
      <c r="UZF2" s="96"/>
      <c r="UZG2" s="96"/>
      <c r="UZH2" s="96"/>
      <c r="UZI2" s="96"/>
      <c r="UZJ2" s="96"/>
      <c r="UZK2" s="96"/>
      <c r="UZL2" s="96"/>
      <c r="UZM2" s="96"/>
      <c r="UZN2" s="96"/>
      <c r="UZO2" s="96"/>
      <c r="UZP2" s="96"/>
      <c r="UZQ2" s="96"/>
      <c r="UZR2" s="96"/>
      <c r="UZS2" s="96"/>
      <c r="UZT2" s="96"/>
      <c r="UZU2" s="96"/>
      <c r="UZV2" s="96"/>
      <c r="UZW2" s="96"/>
      <c r="UZX2" s="96"/>
      <c r="UZY2" s="96"/>
      <c r="UZZ2" s="96"/>
      <c r="VAA2" s="96"/>
      <c r="VAB2" s="96"/>
      <c r="VAC2" s="96"/>
      <c r="VAD2" s="96"/>
      <c r="VAE2" s="96"/>
      <c r="VAF2" s="96"/>
      <c r="VAG2" s="96"/>
      <c r="VAH2" s="96"/>
      <c r="VAI2" s="96"/>
      <c r="VAJ2" s="96"/>
      <c r="VAK2" s="96"/>
      <c r="VAL2" s="96"/>
      <c r="VAM2" s="96"/>
      <c r="VAN2" s="96"/>
      <c r="VAO2" s="96"/>
      <c r="VAP2" s="96"/>
      <c r="VAQ2" s="96"/>
      <c r="VAR2" s="96"/>
      <c r="VAS2" s="96"/>
      <c r="VAT2" s="96"/>
      <c r="VAU2" s="96"/>
      <c r="VAV2" s="96"/>
      <c r="VAW2" s="96"/>
      <c r="VAX2" s="96"/>
      <c r="VAY2" s="96"/>
      <c r="VAZ2" s="96"/>
      <c r="VBA2" s="96"/>
      <c r="VBB2" s="96"/>
      <c r="VBC2" s="96"/>
      <c r="VBD2" s="96"/>
      <c r="VBE2" s="96"/>
      <c r="VBF2" s="96"/>
      <c r="VBG2" s="96"/>
      <c r="VBH2" s="96"/>
      <c r="VBI2" s="96"/>
      <c r="VBJ2" s="96"/>
      <c r="VBK2" s="96"/>
      <c r="VBL2" s="96"/>
      <c r="VBM2" s="96"/>
      <c r="VBN2" s="96"/>
      <c r="VBO2" s="96"/>
      <c r="VBP2" s="96"/>
      <c r="VBQ2" s="96"/>
      <c r="VBR2" s="96"/>
      <c r="VBS2" s="96"/>
      <c r="VBT2" s="96"/>
      <c r="VBU2" s="96"/>
      <c r="VBV2" s="96"/>
      <c r="VBW2" s="96"/>
      <c r="VBX2" s="96"/>
      <c r="VBY2" s="96"/>
      <c r="VBZ2" s="96"/>
      <c r="VCA2" s="96"/>
      <c r="VCB2" s="96"/>
      <c r="VCC2" s="96"/>
      <c r="VCD2" s="96"/>
      <c r="VCE2" s="96"/>
      <c r="VCF2" s="96"/>
      <c r="VCG2" s="96"/>
      <c r="VCH2" s="96"/>
      <c r="VCI2" s="96"/>
      <c r="VCJ2" s="96"/>
      <c r="VCK2" s="96"/>
      <c r="VCL2" s="96"/>
      <c r="VCM2" s="96"/>
      <c r="VCN2" s="96"/>
      <c r="VCO2" s="96"/>
      <c r="VCP2" s="96"/>
      <c r="VCQ2" s="96"/>
      <c r="VCR2" s="96"/>
      <c r="VCS2" s="96"/>
      <c r="VCT2" s="96"/>
      <c r="VCU2" s="96"/>
      <c r="VCV2" s="96"/>
      <c r="VCW2" s="96"/>
      <c r="VCX2" s="96"/>
      <c r="VCY2" s="96"/>
      <c r="VCZ2" s="96"/>
      <c r="VDA2" s="96"/>
      <c r="VDB2" s="96"/>
      <c r="VDC2" s="96"/>
      <c r="VDD2" s="96"/>
      <c r="VDE2" s="96"/>
      <c r="VDF2" s="96"/>
      <c r="VDG2" s="96"/>
      <c r="VDH2" s="96"/>
      <c r="VDI2" s="96"/>
      <c r="VDJ2" s="96"/>
      <c r="VDK2" s="96"/>
      <c r="VDL2" s="96"/>
      <c r="VDM2" s="96"/>
      <c r="VDN2" s="96"/>
      <c r="VDO2" s="96"/>
      <c r="VDP2" s="96"/>
      <c r="VDQ2" s="96"/>
      <c r="VDR2" s="96"/>
      <c r="VDS2" s="96"/>
      <c r="VDT2" s="96"/>
      <c r="VDU2" s="96"/>
      <c r="VDV2" s="96"/>
      <c r="VDW2" s="96"/>
      <c r="VDX2" s="96"/>
      <c r="VDY2" s="96"/>
      <c r="VDZ2" s="96"/>
      <c r="VEA2" s="96"/>
      <c r="VEB2" s="96"/>
      <c r="VEC2" s="96"/>
      <c r="VED2" s="96"/>
      <c r="VEE2" s="96"/>
      <c r="VEF2" s="96"/>
      <c r="VEG2" s="96"/>
      <c r="VEH2" s="96"/>
      <c r="VEI2" s="96"/>
      <c r="VEJ2" s="96"/>
      <c r="VEK2" s="96"/>
      <c r="VEL2" s="96"/>
      <c r="VEM2" s="96"/>
      <c r="VEN2" s="96"/>
      <c r="VEO2" s="96"/>
      <c r="VEP2" s="96"/>
      <c r="VEQ2" s="96"/>
      <c r="VER2" s="96"/>
      <c r="VES2" s="96"/>
      <c r="VET2" s="96"/>
      <c r="VEU2" s="96"/>
      <c r="VEV2" s="96"/>
      <c r="VEW2" s="96"/>
      <c r="VEX2" s="96"/>
      <c r="VEY2" s="96"/>
      <c r="VEZ2" s="96"/>
      <c r="VFA2" s="96"/>
      <c r="VFB2" s="96"/>
      <c r="VFC2" s="96"/>
      <c r="VFD2" s="96"/>
      <c r="VFE2" s="96"/>
      <c r="VFF2" s="96"/>
      <c r="VFG2" s="96"/>
      <c r="VFH2" s="96"/>
      <c r="VFI2" s="96"/>
      <c r="VFJ2" s="96"/>
      <c r="VFK2" s="96"/>
      <c r="VFL2" s="96"/>
      <c r="VFM2" s="96"/>
      <c r="VFN2" s="96"/>
      <c r="VFO2" s="96"/>
      <c r="VFP2" s="96"/>
      <c r="VFQ2" s="96"/>
      <c r="VFR2" s="96"/>
      <c r="VFS2" s="96"/>
      <c r="VFT2" s="96"/>
      <c r="VFU2" s="96"/>
      <c r="VFV2" s="96"/>
      <c r="VFW2" s="96"/>
      <c r="VFX2" s="96"/>
      <c r="VFY2" s="96"/>
      <c r="VFZ2" s="96"/>
      <c r="VGA2" s="96"/>
      <c r="VGB2" s="96"/>
      <c r="VGC2" s="96"/>
      <c r="VGD2" s="96"/>
      <c r="VGE2" s="96"/>
      <c r="VGF2" s="96"/>
      <c r="VGG2" s="96"/>
      <c r="VGH2" s="96"/>
      <c r="VGI2" s="96"/>
      <c r="VGJ2" s="96"/>
      <c r="VGK2" s="96"/>
      <c r="VGL2" s="96"/>
      <c r="VGM2" s="96"/>
      <c r="VGN2" s="96"/>
      <c r="VGO2" s="96"/>
      <c r="VGP2" s="96"/>
      <c r="VGQ2" s="96"/>
      <c r="VGR2" s="96"/>
      <c r="VGS2" s="96"/>
      <c r="VGT2" s="96"/>
      <c r="VGU2" s="96"/>
      <c r="VGV2" s="96"/>
      <c r="VGW2" s="96"/>
      <c r="VGX2" s="96"/>
      <c r="VGY2" s="96"/>
      <c r="VGZ2" s="96"/>
      <c r="VHA2" s="96"/>
      <c r="VHB2" s="96"/>
      <c r="VHC2" s="96"/>
      <c r="VHD2" s="96"/>
      <c r="VHE2" s="96"/>
      <c r="VHF2" s="96"/>
      <c r="VHG2" s="96"/>
      <c r="VHH2" s="96"/>
      <c r="VHI2" s="96"/>
      <c r="VHJ2" s="96"/>
      <c r="VHK2" s="96"/>
      <c r="VHL2" s="96"/>
      <c r="VHM2" s="96"/>
      <c r="VHN2" s="96"/>
      <c r="VHO2" s="96"/>
      <c r="VHP2" s="96"/>
      <c r="VHQ2" s="96"/>
      <c r="VHR2" s="96"/>
      <c r="VHS2" s="96"/>
      <c r="VHT2" s="96"/>
      <c r="VHU2" s="96"/>
      <c r="VHV2" s="96"/>
      <c r="VHW2" s="96"/>
      <c r="VHX2" s="96"/>
      <c r="VHY2" s="96"/>
      <c r="VHZ2" s="96"/>
      <c r="VIA2" s="96"/>
      <c r="VIB2" s="96"/>
      <c r="VIC2" s="96"/>
      <c r="VID2" s="96"/>
      <c r="VIE2" s="96"/>
      <c r="VIF2" s="96"/>
      <c r="VIG2" s="96"/>
      <c r="VIH2" s="96"/>
      <c r="VII2" s="96"/>
      <c r="VIJ2" s="96"/>
      <c r="VIK2" s="96"/>
      <c r="VIL2" s="96"/>
      <c r="VIM2" s="96"/>
      <c r="VIN2" s="96"/>
      <c r="VIO2" s="96"/>
      <c r="VIP2" s="96"/>
      <c r="VIQ2" s="96"/>
      <c r="VIR2" s="96"/>
      <c r="VIS2" s="96"/>
      <c r="VIT2" s="96"/>
      <c r="VIU2" s="96"/>
      <c r="VIV2" s="96"/>
      <c r="VIW2" s="96"/>
      <c r="VIX2" s="96"/>
      <c r="VIY2" s="96"/>
      <c r="VIZ2" s="96"/>
      <c r="VJA2" s="96"/>
      <c r="VJB2" s="96"/>
      <c r="VJC2" s="96"/>
      <c r="VJD2" s="96"/>
      <c r="VJE2" s="96"/>
      <c r="VJF2" s="96"/>
      <c r="VJG2" s="96"/>
      <c r="VJH2" s="96"/>
      <c r="VJI2" s="96"/>
      <c r="VJJ2" s="96"/>
      <c r="VJK2" s="96"/>
      <c r="VJL2" s="96"/>
      <c r="VJM2" s="96"/>
      <c r="VJN2" s="96"/>
      <c r="VJO2" s="96"/>
      <c r="VJP2" s="96"/>
      <c r="VJQ2" s="96"/>
      <c r="VJR2" s="96"/>
      <c r="VJS2" s="96"/>
      <c r="VJT2" s="96"/>
      <c r="VJU2" s="96"/>
      <c r="VJV2" s="96"/>
      <c r="VJW2" s="96"/>
      <c r="VJX2" s="96"/>
      <c r="VJY2" s="96"/>
      <c r="VJZ2" s="96"/>
      <c r="VKA2" s="96"/>
      <c r="VKB2" s="96"/>
      <c r="VKC2" s="96"/>
      <c r="VKD2" s="96"/>
      <c r="VKE2" s="96"/>
      <c r="VKF2" s="96"/>
      <c r="VKG2" s="96"/>
      <c r="VKH2" s="96"/>
      <c r="VKI2" s="96"/>
      <c r="VKJ2" s="96"/>
      <c r="VKK2" s="96"/>
      <c r="VKL2" s="96"/>
      <c r="VKM2" s="96"/>
      <c r="VKN2" s="96"/>
      <c r="VKO2" s="96"/>
      <c r="VKP2" s="96"/>
      <c r="VKQ2" s="96"/>
      <c r="VKR2" s="96"/>
      <c r="VKS2" s="96"/>
      <c r="VKT2" s="96"/>
      <c r="VKU2" s="96"/>
      <c r="VKV2" s="96"/>
      <c r="VKW2" s="96"/>
      <c r="VKX2" s="96"/>
      <c r="VKY2" s="96"/>
      <c r="VKZ2" s="96"/>
      <c r="VLA2" s="96"/>
      <c r="VLB2" s="96"/>
      <c r="VLC2" s="96"/>
      <c r="VLD2" s="96"/>
      <c r="VLE2" s="96"/>
      <c r="VLF2" s="96"/>
      <c r="VLG2" s="96"/>
      <c r="VLH2" s="96"/>
      <c r="VLI2" s="96"/>
      <c r="VLJ2" s="96"/>
      <c r="VLK2" s="96"/>
      <c r="VLL2" s="96"/>
      <c r="VLM2" s="96"/>
      <c r="VLN2" s="96"/>
      <c r="VLO2" s="96"/>
      <c r="VLP2" s="96"/>
      <c r="VLQ2" s="96"/>
      <c r="VLR2" s="96"/>
      <c r="VLS2" s="96"/>
      <c r="VLT2" s="96"/>
      <c r="VLU2" s="96"/>
      <c r="VLV2" s="96"/>
      <c r="VLW2" s="96"/>
      <c r="VLX2" s="96"/>
      <c r="VLY2" s="96"/>
      <c r="VLZ2" s="96"/>
      <c r="VMA2" s="96"/>
      <c r="VMB2" s="96"/>
      <c r="VMC2" s="96"/>
      <c r="VMD2" s="96"/>
      <c r="VME2" s="96"/>
      <c r="VMF2" s="96"/>
      <c r="VMG2" s="96"/>
      <c r="VMH2" s="96"/>
      <c r="VMI2" s="96"/>
      <c r="VMJ2" s="96"/>
      <c r="VMK2" s="96"/>
      <c r="VML2" s="96"/>
      <c r="VMM2" s="96"/>
      <c r="VMN2" s="96"/>
      <c r="VMO2" s="96"/>
      <c r="VMP2" s="96"/>
      <c r="VMQ2" s="96"/>
      <c r="VMR2" s="96"/>
      <c r="VMS2" s="96"/>
      <c r="VMT2" s="96"/>
      <c r="VMU2" s="96"/>
      <c r="VMV2" s="96"/>
      <c r="VMW2" s="96"/>
      <c r="VMX2" s="96"/>
      <c r="VMY2" s="96"/>
      <c r="VMZ2" s="96"/>
      <c r="VNA2" s="96"/>
      <c r="VNB2" s="96"/>
      <c r="VNC2" s="96"/>
      <c r="VND2" s="96"/>
      <c r="VNE2" s="96"/>
      <c r="VNF2" s="96"/>
      <c r="VNG2" s="96"/>
      <c r="VNH2" s="96"/>
      <c r="VNI2" s="96"/>
      <c r="VNJ2" s="96"/>
      <c r="VNK2" s="96"/>
      <c r="VNL2" s="96"/>
      <c r="VNM2" s="96"/>
      <c r="VNN2" s="96"/>
      <c r="VNO2" s="96"/>
      <c r="VNP2" s="96"/>
      <c r="VNQ2" s="96"/>
      <c r="VNR2" s="96"/>
      <c r="VNS2" s="96"/>
      <c r="VNT2" s="96"/>
      <c r="VNU2" s="96"/>
      <c r="VNV2" s="96"/>
      <c r="VNW2" s="96"/>
      <c r="VNX2" s="96"/>
      <c r="VNY2" s="96"/>
      <c r="VNZ2" s="96"/>
      <c r="VOA2" s="96"/>
      <c r="VOB2" s="96"/>
      <c r="VOC2" s="96"/>
      <c r="VOD2" s="96"/>
      <c r="VOE2" s="96"/>
      <c r="VOF2" s="96"/>
      <c r="VOG2" s="96"/>
      <c r="VOH2" s="96"/>
      <c r="VOI2" s="96"/>
      <c r="VOJ2" s="96"/>
      <c r="VOK2" s="96"/>
      <c r="VOL2" s="96"/>
      <c r="VOM2" s="96"/>
      <c r="VON2" s="96"/>
      <c r="VOO2" s="96"/>
      <c r="VOP2" s="96"/>
      <c r="VOQ2" s="96"/>
      <c r="VOR2" s="96"/>
      <c r="VOS2" s="96"/>
      <c r="VOT2" s="96"/>
      <c r="VOU2" s="96"/>
      <c r="VOV2" s="96"/>
      <c r="VOW2" s="96"/>
      <c r="VOX2" s="96"/>
      <c r="VOY2" s="96"/>
      <c r="VOZ2" s="96"/>
      <c r="VPA2" s="96"/>
      <c r="VPB2" s="96"/>
      <c r="VPC2" s="96"/>
      <c r="VPD2" s="96"/>
      <c r="VPE2" s="96"/>
      <c r="VPF2" s="96"/>
      <c r="VPG2" s="96"/>
      <c r="VPH2" s="96"/>
      <c r="VPI2" s="96"/>
      <c r="VPJ2" s="96"/>
      <c r="VPK2" s="96"/>
      <c r="VPL2" s="96"/>
      <c r="VPM2" s="96"/>
      <c r="VPN2" s="96"/>
      <c r="VPO2" s="96"/>
      <c r="VPP2" s="96"/>
      <c r="VPQ2" s="96"/>
      <c r="VPR2" s="96"/>
      <c r="VPS2" s="96"/>
      <c r="VPT2" s="96"/>
      <c r="VPU2" s="96"/>
      <c r="VPV2" s="96"/>
      <c r="VPW2" s="96"/>
      <c r="VPX2" s="96"/>
      <c r="VPY2" s="96"/>
      <c r="VPZ2" s="96"/>
      <c r="VQA2" s="96"/>
      <c r="VQB2" s="96"/>
      <c r="VQC2" s="96"/>
      <c r="VQD2" s="96"/>
      <c r="VQE2" s="96"/>
      <c r="VQF2" s="96"/>
      <c r="VQG2" s="96"/>
      <c r="VQH2" s="96"/>
      <c r="VQI2" s="96"/>
      <c r="VQJ2" s="96"/>
      <c r="VQK2" s="96"/>
      <c r="VQL2" s="96"/>
      <c r="VQM2" s="96"/>
      <c r="VQN2" s="96"/>
      <c r="VQO2" s="96"/>
      <c r="VQP2" s="96"/>
      <c r="VQQ2" s="96"/>
      <c r="VQR2" s="96"/>
      <c r="VQS2" s="96"/>
      <c r="VQT2" s="96"/>
      <c r="VQU2" s="96"/>
      <c r="VQV2" s="96"/>
      <c r="VQW2" s="96"/>
      <c r="VQX2" s="96"/>
      <c r="VQY2" s="96"/>
      <c r="VQZ2" s="96"/>
      <c r="VRA2" s="96"/>
      <c r="VRB2" s="96"/>
      <c r="VRC2" s="96"/>
      <c r="VRD2" s="96"/>
      <c r="VRE2" s="96"/>
      <c r="VRF2" s="96"/>
      <c r="VRG2" s="96"/>
      <c r="VRH2" s="96"/>
      <c r="VRI2" s="96"/>
      <c r="VRJ2" s="96"/>
      <c r="VRK2" s="96"/>
      <c r="VRL2" s="96"/>
      <c r="VRM2" s="96"/>
      <c r="VRN2" s="96"/>
      <c r="VRO2" s="96"/>
      <c r="VRP2" s="96"/>
      <c r="VRQ2" s="96"/>
      <c r="VRR2" s="96"/>
      <c r="VRS2" s="96"/>
      <c r="VRT2" s="96"/>
      <c r="VRU2" s="96"/>
      <c r="VRV2" s="96"/>
      <c r="VRW2" s="96"/>
      <c r="VRX2" s="96"/>
      <c r="VRY2" s="96"/>
      <c r="VRZ2" s="96"/>
      <c r="VSA2" s="96"/>
      <c r="VSB2" s="96"/>
      <c r="VSC2" s="96"/>
      <c r="VSD2" s="96"/>
      <c r="VSE2" s="96"/>
      <c r="VSF2" s="96"/>
      <c r="VSG2" s="96"/>
      <c r="VSH2" s="96"/>
      <c r="VSI2" s="96"/>
      <c r="VSJ2" s="96"/>
      <c r="VSK2" s="96"/>
      <c r="VSL2" s="96"/>
      <c r="VSM2" s="96"/>
      <c r="VSN2" s="96"/>
      <c r="VSO2" s="96"/>
      <c r="VSP2" s="96"/>
      <c r="VSQ2" s="96"/>
      <c r="VSR2" s="96"/>
      <c r="VSS2" s="96"/>
      <c r="VST2" s="96"/>
      <c r="VSU2" s="96"/>
      <c r="VSV2" s="96"/>
      <c r="VSW2" s="96"/>
      <c r="VSX2" s="96"/>
      <c r="VSY2" s="96"/>
      <c r="VSZ2" s="96"/>
      <c r="VTA2" s="96"/>
      <c r="VTB2" s="96"/>
      <c r="VTC2" s="96"/>
      <c r="VTD2" s="96"/>
      <c r="VTE2" s="96"/>
      <c r="VTF2" s="96"/>
      <c r="VTG2" s="96"/>
      <c r="VTH2" s="96"/>
      <c r="VTI2" s="96"/>
      <c r="VTJ2" s="96"/>
      <c r="VTK2" s="96"/>
      <c r="VTL2" s="96"/>
      <c r="VTM2" s="96"/>
      <c r="VTN2" s="96"/>
      <c r="VTO2" s="96"/>
      <c r="VTP2" s="96"/>
      <c r="VTQ2" s="96"/>
      <c r="VTR2" s="96"/>
      <c r="VTS2" s="96"/>
      <c r="VTT2" s="96"/>
      <c r="VTU2" s="96"/>
      <c r="VTV2" s="96"/>
      <c r="VTW2" s="96"/>
      <c r="VTX2" s="96"/>
      <c r="VTY2" s="96"/>
      <c r="VTZ2" s="96"/>
      <c r="VUA2" s="96"/>
      <c r="VUB2" s="96"/>
      <c r="VUC2" s="96"/>
      <c r="VUD2" s="96"/>
      <c r="VUE2" s="96"/>
      <c r="VUF2" s="96"/>
      <c r="VUG2" s="96"/>
      <c r="VUH2" s="96"/>
      <c r="VUI2" s="96"/>
      <c r="VUJ2" s="96"/>
      <c r="VUK2" s="96"/>
      <c r="VUL2" s="96"/>
      <c r="VUM2" s="96"/>
      <c r="VUN2" s="96"/>
      <c r="VUO2" s="96"/>
      <c r="VUP2" s="96"/>
      <c r="VUQ2" s="96"/>
      <c r="VUR2" s="96"/>
      <c r="VUS2" s="96"/>
      <c r="VUT2" s="96"/>
      <c r="VUU2" s="96"/>
      <c r="VUV2" s="96"/>
      <c r="VUW2" s="96"/>
      <c r="VUX2" s="96"/>
      <c r="VUY2" s="96"/>
      <c r="VUZ2" s="96"/>
      <c r="VVA2" s="96"/>
      <c r="VVB2" s="96"/>
      <c r="VVC2" s="96"/>
      <c r="VVD2" s="96"/>
      <c r="VVE2" s="96"/>
      <c r="VVF2" s="96"/>
      <c r="VVG2" s="96"/>
      <c r="VVH2" s="96"/>
      <c r="VVI2" s="96"/>
      <c r="VVJ2" s="96"/>
      <c r="VVK2" s="96"/>
      <c r="VVL2" s="96"/>
      <c r="VVM2" s="96"/>
      <c r="VVN2" s="96"/>
      <c r="VVO2" s="96"/>
      <c r="VVP2" s="96"/>
      <c r="VVQ2" s="96"/>
      <c r="VVR2" s="96"/>
      <c r="VVS2" s="96"/>
      <c r="VVT2" s="96"/>
      <c r="VVU2" s="96"/>
      <c r="VVV2" s="96"/>
      <c r="VVW2" s="96"/>
      <c r="VVX2" s="96"/>
      <c r="VVY2" s="96"/>
      <c r="VVZ2" s="96"/>
      <c r="VWA2" s="96"/>
      <c r="VWB2" s="96"/>
      <c r="VWC2" s="96"/>
      <c r="VWD2" s="96"/>
      <c r="VWE2" s="96"/>
      <c r="VWF2" s="96"/>
      <c r="VWG2" s="96"/>
      <c r="VWH2" s="96"/>
      <c r="VWI2" s="96"/>
      <c r="VWJ2" s="96"/>
      <c r="VWK2" s="96"/>
      <c r="VWL2" s="96"/>
      <c r="VWM2" s="96"/>
      <c r="VWN2" s="96"/>
      <c r="VWO2" s="96"/>
      <c r="VWP2" s="96"/>
      <c r="VWQ2" s="96"/>
      <c r="VWR2" s="96"/>
      <c r="VWS2" s="96"/>
      <c r="VWT2" s="96"/>
      <c r="VWU2" s="96"/>
      <c r="VWV2" s="96"/>
      <c r="VWW2" s="96"/>
      <c r="VWX2" s="96"/>
      <c r="VWY2" s="96"/>
      <c r="VWZ2" s="96"/>
      <c r="VXA2" s="96"/>
      <c r="VXB2" s="96"/>
      <c r="VXC2" s="96"/>
      <c r="VXD2" s="96"/>
      <c r="VXE2" s="96"/>
      <c r="VXF2" s="96"/>
      <c r="VXG2" s="96"/>
      <c r="VXH2" s="96"/>
      <c r="VXI2" s="96"/>
      <c r="VXJ2" s="96"/>
      <c r="VXK2" s="96"/>
      <c r="VXL2" s="96"/>
      <c r="VXM2" s="96"/>
      <c r="VXN2" s="96"/>
      <c r="VXO2" s="96"/>
      <c r="VXP2" s="96"/>
      <c r="VXQ2" s="96"/>
      <c r="VXR2" s="96"/>
      <c r="VXS2" s="96"/>
      <c r="VXT2" s="96"/>
      <c r="VXU2" s="96"/>
      <c r="VXV2" s="96"/>
      <c r="VXW2" s="96"/>
      <c r="VXX2" s="96"/>
      <c r="VXY2" s="96"/>
      <c r="VXZ2" s="96"/>
      <c r="VYA2" s="96"/>
      <c r="VYB2" s="96"/>
      <c r="VYC2" s="96"/>
      <c r="VYD2" s="96"/>
      <c r="VYE2" s="96"/>
      <c r="VYF2" s="96"/>
      <c r="VYG2" s="96"/>
      <c r="VYH2" s="96"/>
      <c r="VYI2" s="96"/>
      <c r="VYJ2" s="96"/>
      <c r="VYK2" s="96"/>
      <c r="VYL2" s="96"/>
      <c r="VYM2" s="96"/>
      <c r="VYN2" s="96"/>
      <c r="VYO2" s="96"/>
      <c r="VYP2" s="96"/>
      <c r="VYQ2" s="96"/>
      <c r="VYR2" s="96"/>
      <c r="VYS2" s="96"/>
      <c r="VYT2" s="96"/>
      <c r="VYU2" s="96"/>
      <c r="VYV2" s="96"/>
      <c r="VYW2" s="96"/>
      <c r="VYX2" s="96"/>
      <c r="VYY2" s="96"/>
      <c r="VYZ2" s="96"/>
      <c r="VZA2" s="96"/>
      <c r="VZB2" s="96"/>
      <c r="VZC2" s="96"/>
      <c r="VZD2" s="96"/>
      <c r="VZE2" s="96"/>
      <c r="VZF2" s="96"/>
      <c r="VZG2" s="96"/>
      <c r="VZH2" s="96"/>
      <c r="VZI2" s="96"/>
      <c r="VZJ2" s="96"/>
      <c r="VZK2" s="96"/>
      <c r="VZL2" s="96"/>
      <c r="VZM2" s="96"/>
      <c r="VZN2" s="96"/>
      <c r="VZO2" s="96"/>
      <c r="VZP2" s="96"/>
      <c r="VZQ2" s="96"/>
      <c r="VZR2" s="96"/>
      <c r="VZS2" s="96"/>
      <c r="VZT2" s="96"/>
      <c r="VZU2" s="96"/>
      <c r="VZV2" s="96"/>
      <c r="VZW2" s="96"/>
      <c r="VZX2" s="96"/>
      <c r="VZY2" s="96"/>
      <c r="VZZ2" s="96"/>
      <c r="WAA2" s="96"/>
      <c r="WAB2" s="96"/>
      <c r="WAC2" s="96"/>
      <c r="WAD2" s="96"/>
      <c r="WAE2" s="96"/>
      <c r="WAF2" s="96"/>
      <c r="WAG2" s="96"/>
      <c r="WAH2" s="96"/>
      <c r="WAI2" s="96"/>
      <c r="WAJ2" s="96"/>
      <c r="WAK2" s="96"/>
      <c r="WAL2" s="96"/>
      <c r="WAM2" s="96"/>
      <c r="WAN2" s="96"/>
      <c r="WAO2" s="96"/>
      <c r="WAP2" s="96"/>
      <c r="WAQ2" s="96"/>
      <c r="WAR2" s="96"/>
      <c r="WAS2" s="96"/>
      <c r="WAT2" s="96"/>
      <c r="WAU2" s="96"/>
      <c r="WAV2" s="96"/>
      <c r="WAW2" s="96"/>
      <c r="WAX2" s="96"/>
      <c r="WAY2" s="96"/>
      <c r="WAZ2" s="96"/>
      <c r="WBA2" s="96"/>
      <c r="WBB2" s="96"/>
      <c r="WBC2" s="96"/>
      <c r="WBD2" s="96"/>
      <c r="WBE2" s="96"/>
      <c r="WBF2" s="96"/>
      <c r="WBG2" s="96"/>
      <c r="WBH2" s="96"/>
      <c r="WBI2" s="96"/>
      <c r="WBJ2" s="96"/>
      <c r="WBK2" s="96"/>
      <c r="WBL2" s="96"/>
      <c r="WBM2" s="96"/>
      <c r="WBN2" s="96"/>
      <c r="WBO2" s="96"/>
      <c r="WBP2" s="96"/>
      <c r="WBQ2" s="96"/>
      <c r="WBR2" s="96"/>
      <c r="WBS2" s="96"/>
      <c r="WBT2" s="96"/>
      <c r="WBU2" s="96"/>
      <c r="WBV2" s="96"/>
      <c r="WBW2" s="96"/>
      <c r="WBX2" s="96"/>
      <c r="WBY2" s="96"/>
      <c r="WBZ2" s="96"/>
      <c r="WCA2" s="96"/>
      <c r="WCB2" s="96"/>
      <c r="WCC2" s="96"/>
      <c r="WCD2" s="96"/>
      <c r="WCE2" s="96"/>
      <c r="WCF2" s="96"/>
      <c r="WCG2" s="96"/>
      <c r="WCH2" s="96"/>
      <c r="WCI2" s="96"/>
      <c r="WCJ2" s="96"/>
      <c r="WCK2" s="96"/>
      <c r="WCL2" s="96"/>
      <c r="WCM2" s="96"/>
      <c r="WCN2" s="96"/>
      <c r="WCO2" s="96"/>
      <c r="WCP2" s="96"/>
      <c r="WCQ2" s="96"/>
      <c r="WCR2" s="96"/>
      <c r="WCS2" s="96"/>
      <c r="WCT2" s="96"/>
      <c r="WCU2" s="96"/>
      <c r="WCV2" s="96"/>
      <c r="WCW2" s="96"/>
      <c r="WCX2" s="96"/>
      <c r="WCY2" s="96"/>
      <c r="WCZ2" s="96"/>
      <c r="WDA2" s="96"/>
      <c r="WDB2" s="96"/>
      <c r="WDC2" s="96"/>
      <c r="WDD2" s="96"/>
      <c r="WDE2" s="96"/>
      <c r="WDF2" s="96"/>
      <c r="WDG2" s="96"/>
      <c r="WDH2" s="96"/>
      <c r="WDI2" s="96"/>
      <c r="WDJ2" s="96"/>
      <c r="WDK2" s="96"/>
      <c r="WDL2" s="96"/>
      <c r="WDM2" s="96"/>
      <c r="WDN2" s="96"/>
      <c r="WDO2" s="96"/>
      <c r="WDP2" s="96"/>
      <c r="WDQ2" s="96"/>
      <c r="WDR2" s="96"/>
      <c r="WDS2" s="96"/>
      <c r="WDT2" s="96"/>
      <c r="WDU2" s="96"/>
      <c r="WDV2" s="96"/>
      <c r="WDW2" s="96"/>
      <c r="WDX2" s="96"/>
      <c r="WDY2" s="96"/>
      <c r="WDZ2" s="96"/>
      <c r="WEA2" s="96"/>
      <c r="WEB2" s="96"/>
      <c r="WEC2" s="96"/>
      <c r="WED2" s="96"/>
      <c r="WEE2" s="96"/>
      <c r="WEF2" s="96"/>
      <c r="WEG2" s="96"/>
      <c r="WEH2" s="96"/>
      <c r="WEI2" s="96"/>
      <c r="WEJ2" s="96"/>
      <c r="WEK2" s="96"/>
      <c r="WEL2" s="96"/>
      <c r="WEM2" s="96"/>
      <c r="WEN2" s="96"/>
      <c r="WEO2" s="96"/>
      <c r="WEP2" s="96"/>
      <c r="WEQ2" s="96"/>
      <c r="WER2" s="96"/>
      <c r="WES2" s="96"/>
      <c r="WET2" s="96"/>
      <c r="WEU2" s="96"/>
      <c r="WEV2" s="96"/>
      <c r="WEW2" s="96"/>
      <c r="WEX2" s="96"/>
      <c r="WEY2" s="96"/>
      <c r="WEZ2" s="96"/>
      <c r="WFA2" s="96"/>
      <c r="WFB2" s="96"/>
      <c r="WFC2" s="96"/>
      <c r="WFD2" s="96"/>
      <c r="WFE2" s="96"/>
      <c r="WFF2" s="96"/>
      <c r="WFG2" s="96"/>
      <c r="WFH2" s="96"/>
      <c r="WFI2" s="96"/>
      <c r="WFJ2" s="96"/>
      <c r="WFK2" s="96"/>
      <c r="WFL2" s="96"/>
      <c r="WFM2" s="96"/>
      <c r="WFN2" s="96"/>
      <c r="WFO2" s="96"/>
      <c r="WFP2" s="96"/>
      <c r="WFQ2" s="96"/>
      <c r="WFR2" s="96"/>
      <c r="WFS2" s="96"/>
      <c r="WFT2" s="96"/>
      <c r="WFU2" s="96"/>
      <c r="WFV2" s="96"/>
      <c r="WFW2" s="96"/>
      <c r="WFX2" s="96"/>
      <c r="WFY2" s="96"/>
      <c r="WFZ2" s="96"/>
      <c r="WGA2" s="96"/>
      <c r="WGB2" s="96"/>
      <c r="WGC2" s="96"/>
      <c r="WGD2" s="96"/>
      <c r="WGE2" s="96"/>
      <c r="WGF2" s="96"/>
      <c r="WGG2" s="96"/>
      <c r="WGH2" s="96"/>
      <c r="WGI2" s="96"/>
      <c r="WGJ2" s="96"/>
      <c r="WGK2" s="96"/>
      <c r="WGL2" s="96"/>
      <c r="WGM2" s="96"/>
      <c r="WGN2" s="96"/>
      <c r="WGO2" s="96"/>
      <c r="WGP2" s="96"/>
      <c r="WGQ2" s="96"/>
      <c r="WGR2" s="96"/>
      <c r="WGS2" s="96"/>
      <c r="WGT2" s="96"/>
      <c r="WGU2" s="96"/>
      <c r="WGV2" s="96"/>
      <c r="WGW2" s="96"/>
      <c r="WGX2" s="96"/>
      <c r="WGY2" s="96"/>
      <c r="WGZ2" s="96"/>
      <c r="WHA2" s="96"/>
      <c r="WHB2" s="96"/>
      <c r="WHC2" s="96"/>
      <c r="WHD2" s="96"/>
      <c r="WHE2" s="96"/>
      <c r="WHF2" s="96"/>
      <c r="WHG2" s="96"/>
      <c r="WHH2" s="96"/>
      <c r="WHI2" s="96"/>
      <c r="WHJ2" s="96"/>
      <c r="WHK2" s="96"/>
      <c r="WHL2" s="96"/>
      <c r="WHM2" s="96"/>
      <c r="WHN2" s="96"/>
      <c r="WHO2" s="96"/>
      <c r="WHP2" s="96"/>
      <c r="WHQ2" s="96"/>
      <c r="WHR2" s="96"/>
      <c r="WHS2" s="96"/>
      <c r="WHT2" s="96"/>
      <c r="WHU2" s="96"/>
      <c r="WHV2" s="96"/>
      <c r="WHW2" s="96"/>
      <c r="WHX2" s="96"/>
      <c r="WHY2" s="96"/>
      <c r="WHZ2" s="96"/>
      <c r="WIA2" s="96"/>
      <c r="WIB2" s="96"/>
      <c r="WIC2" s="96"/>
      <c r="WID2" s="96"/>
      <c r="WIE2" s="96"/>
      <c r="WIF2" s="96"/>
      <c r="WIG2" s="96"/>
      <c r="WIH2" s="96"/>
      <c r="WII2" s="96"/>
      <c r="WIJ2" s="96"/>
      <c r="WIK2" s="96"/>
      <c r="WIL2" s="96"/>
      <c r="WIM2" s="96"/>
      <c r="WIN2" s="96"/>
      <c r="WIO2" s="96"/>
      <c r="WIP2" s="96"/>
      <c r="WIQ2" s="96"/>
      <c r="WIR2" s="96"/>
      <c r="WIS2" s="96"/>
      <c r="WIT2" s="96"/>
      <c r="WIU2" s="96"/>
      <c r="WIV2" s="96"/>
      <c r="WIW2" s="96"/>
      <c r="WIX2" s="96"/>
      <c r="WIY2" s="96"/>
      <c r="WIZ2" s="96"/>
      <c r="WJA2" s="96"/>
      <c r="WJB2" s="96"/>
      <c r="WJC2" s="96"/>
      <c r="WJD2" s="96"/>
      <c r="WJE2" s="96"/>
      <c r="WJF2" s="96"/>
      <c r="WJG2" s="96"/>
      <c r="WJH2" s="96"/>
      <c r="WJI2" s="96"/>
      <c r="WJJ2" s="96"/>
      <c r="WJK2" s="96"/>
      <c r="WJL2" s="96"/>
      <c r="WJM2" s="96"/>
      <c r="WJN2" s="96"/>
      <c r="WJO2" s="96"/>
      <c r="WJP2" s="96"/>
      <c r="WJQ2" s="96"/>
      <c r="WJR2" s="96"/>
      <c r="WJS2" s="96"/>
      <c r="WJT2" s="96"/>
      <c r="WJU2" s="96"/>
      <c r="WJV2" s="96"/>
      <c r="WJW2" s="96"/>
      <c r="WJX2" s="96"/>
      <c r="WJY2" s="96"/>
      <c r="WJZ2" s="96"/>
      <c r="WKA2" s="96"/>
      <c r="WKB2" s="96"/>
      <c r="WKC2" s="96"/>
      <c r="WKD2" s="96"/>
      <c r="WKE2" s="96"/>
      <c r="WKF2" s="96"/>
      <c r="WKG2" s="96"/>
      <c r="WKH2" s="96"/>
      <c r="WKI2" s="96"/>
      <c r="WKJ2" s="96"/>
      <c r="WKK2" s="96"/>
      <c r="WKL2" s="96"/>
      <c r="WKM2" s="96"/>
      <c r="WKN2" s="96"/>
      <c r="WKO2" s="96"/>
      <c r="WKP2" s="96"/>
      <c r="WKQ2" s="96"/>
      <c r="WKR2" s="96"/>
      <c r="WKS2" s="96"/>
      <c r="WKT2" s="96"/>
      <c r="WKU2" s="96"/>
      <c r="WKV2" s="96"/>
      <c r="WKW2" s="96"/>
      <c r="WKX2" s="96"/>
      <c r="WKY2" s="96"/>
      <c r="WKZ2" s="96"/>
      <c r="WLA2" s="96"/>
      <c r="WLB2" s="96"/>
      <c r="WLC2" s="96"/>
      <c r="WLD2" s="96"/>
      <c r="WLE2" s="96"/>
      <c r="WLF2" s="96"/>
      <c r="WLG2" s="96"/>
      <c r="WLH2" s="96"/>
      <c r="WLI2" s="96"/>
      <c r="WLJ2" s="96"/>
      <c r="WLK2" s="96"/>
      <c r="WLL2" s="96"/>
      <c r="WLM2" s="96"/>
      <c r="WLN2" s="96"/>
      <c r="WLO2" s="96"/>
      <c r="WLP2" s="96"/>
      <c r="WLQ2" s="96"/>
      <c r="WLR2" s="96"/>
      <c r="WLS2" s="96"/>
      <c r="WLT2" s="96"/>
      <c r="WLU2" s="96"/>
      <c r="WLV2" s="96"/>
      <c r="WLW2" s="96"/>
      <c r="WLX2" s="96"/>
      <c r="WLY2" s="96"/>
      <c r="WLZ2" s="96"/>
      <c r="WMA2" s="96"/>
      <c r="WMB2" s="96"/>
      <c r="WMC2" s="96"/>
      <c r="WMD2" s="96"/>
      <c r="WME2" s="96"/>
      <c r="WMF2" s="96"/>
      <c r="WMG2" s="96"/>
      <c r="WMH2" s="96"/>
      <c r="WMI2" s="96"/>
      <c r="WMJ2" s="96"/>
      <c r="WMK2" s="96"/>
      <c r="WML2" s="96"/>
      <c r="WMM2" s="96"/>
      <c r="WMN2" s="96"/>
      <c r="WMO2" s="96"/>
      <c r="WMP2" s="96"/>
      <c r="WMQ2" s="96"/>
      <c r="WMR2" s="96"/>
      <c r="WMS2" s="96"/>
      <c r="WMT2" s="96"/>
      <c r="WMU2" s="96"/>
      <c r="WMV2" s="96"/>
      <c r="WMW2" s="96"/>
      <c r="WMX2" s="96"/>
      <c r="WMY2" s="96"/>
      <c r="WMZ2" s="96"/>
      <c r="WNA2" s="96"/>
      <c r="WNB2" s="96"/>
      <c r="WNC2" s="96"/>
      <c r="WND2" s="96"/>
      <c r="WNE2" s="96"/>
      <c r="WNF2" s="96"/>
      <c r="WNG2" s="96"/>
      <c r="WNH2" s="96"/>
      <c r="WNI2" s="96"/>
      <c r="WNJ2" s="96"/>
      <c r="WNK2" s="96"/>
      <c r="WNL2" s="96"/>
      <c r="WNM2" s="96"/>
      <c r="WNN2" s="96"/>
      <c r="WNO2" s="96"/>
      <c r="WNP2" s="96"/>
      <c r="WNQ2" s="96"/>
      <c r="WNR2" s="96"/>
      <c r="WNS2" s="96"/>
      <c r="WNT2" s="96"/>
      <c r="WNU2" s="96"/>
      <c r="WNV2" s="96"/>
      <c r="WNW2" s="96"/>
      <c r="WNX2" s="96"/>
      <c r="WNY2" s="96"/>
      <c r="WNZ2" s="96"/>
      <c r="WOA2" s="96"/>
      <c r="WOB2" s="96"/>
      <c r="WOC2" s="96"/>
      <c r="WOD2" s="96"/>
      <c r="WOE2" s="96"/>
      <c r="WOF2" s="96"/>
      <c r="WOG2" s="96"/>
      <c r="WOH2" s="96"/>
      <c r="WOI2" s="96"/>
      <c r="WOJ2" s="96"/>
      <c r="WOK2" s="96"/>
      <c r="WOL2" s="96"/>
      <c r="WOM2" s="96"/>
      <c r="WON2" s="96"/>
      <c r="WOO2" s="96"/>
      <c r="WOP2" s="96"/>
      <c r="WOQ2" s="96"/>
      <c r="WOR2" s="96"/>
      <c r="WOS2" s="96"/>
      <c r="WOT2" s="96"/>
      <c r="WOU2" s="96"/>
      <c r="WOV2" s="96"/>
      <c r="WOW2" s="96"/>
      <c r="WOX2" s="96"/>
      <c r="WOY2" s="96"/>
      <c r="WOZ2" s="96"/>
      <c r="WPA2" s="96"/>
      <c r="WPB2" s="96"/>
      <c r="WPC2" s="96"/>
      <c r="WPD2" s="96"/>
      <c r="WPE2" s="96"/>
      <c r="WPF2" s="96"/>
      <c r="WPG2" s="96"/>
      <c r="WPH2" s="96"/>
      <c r="WPI2" s="96"/>
      <c r="WPJ2" s="96"/>
      <c r="WPK2" s="96"/>
      <c r="WPL2" s="96"/>
      <c r="WPM2" s="96"/>
      <c r="WPN2" s="96"/>
      <c r="WPO2" s="96"/>
      <c r="WPP2" s="96"/>
      <c r="WPQ2" s="96"/>
      <c r="WPR2" s="96"/>
      <c r="WPS2" s="96"/>
      <c r="WPT2" s="96"/>
      <c r="WPU2" s="96"/>
      <c r="WPV2" s="96"/>
      <c r="WPW2" s="96"/>
      <c r="WPX2" s="96"/>
      <c r="WPY2" s="96"/>
      <c r="WPZ2" s="96"/>
      <c r="WQA2" s="96"/>
      <c r="WQB2" s="96"/>
      <c r="WQC2" s="96"/>
      <c r="WQD2" s="96"/>
      <c r="WQE2" s="96"/>
      <c r="WQF2" s="96"/>
      <c r="WQG2" s="96"/>
      <c r="WQH2" s="96"/>
      <c r="WQI2" s="96"/>
      <c r="WQJ2" s="96"/>
      <c r="WQK2" s="96"/>
      <c r="WQL2" s="96"/>
      <c r="WQM2" s="96"/>
      <c r="WQN2" s="96"/>
      <c r="WQO2" s="96"/>
      <c r="WQP2" s="96"/>
      <c r="WQQ2" s="96"/>
      <c r="WQR2" s="96"/>
      <c r="WQS2" s="96"/>
      <c r="WQT2" s="96"/>
      <c r="WQU2" s="96"/>
      <c r="WQV2" s="96"/>
      <c r="WQW2" s="96"/>
      <c r="WQX2" s="96"/>
      <c r="WQY2" s="96"/>
      <c r="WQZ2" s="96"/>
      <c r="WRA2" s="96"/>
      <c r="WRB2" s="96"/>
      <c r="WRC2" s="96"/>
      <c r="WRD2" s="96"/>
      <c r="WRE2" s="96"/>
      <c r="WRF2" s="96"/>
      <c r="WRG2" s="96"/>
      <c r="WRH2" s="96"/>
      <c r="WRI2" s="96"/>
      <c r="WRJ2" s="96"/>
      <c r="WRK2" s="96"/>
      <c r="WRL2" s="96"/>
      <c r="WRM2" s="96"/>
      <c r="WRN2" s="96"/>
      <c r="WRO2" s="96"/>
      <c r="WRP2" s="96"/>
      <c r="WRQ2" s="96"/>
      <c r="WRR2" s="96"/>
      <c r="WRS2" s="96"/>
      <c r="WRT2" s="96"/>
      <c r="WRU2" s="96"/>
      <c r="WRV2" s="96"/>
      <c r="WRW2" s="96"/>
      <c r="WRX2" s="96"/>
      <c r="WRY2" s="96"/>
      <c r="WRZ2" s="96"/>
      <c r="WSA2" s="96"/>
      <c r="WSB2" s="96"/>
      <c r="WSC2" s="96"/>
      <c r="WSD2" s="96"/>
      <c r="WSE2" s="96"/>
      <c r="WSF2" s="96"/>
      <c r="WSG2" s="96"/>
      <c r="WSH2" s="96"/>
      <c r="WSI2" s="96"/>
      <c r="WSJ2" s="96"/>
      <c r="WSK2" s="96"/>
      <c r="WSL2" s="96"/>
      <c r="WSM2" s="96"/>
      <c r="WSN2" s="96"/>
      <c r="WSO2" s="96"/>
      <c r="WSP2" s="96"/>
      <c r="WSQ2" s="96"/>
      <c r="WSR2" s="96"/>
      <c r="WSS2" s="96"/>
      <c r="WST2" s="96"/>
      <c r="WSU2" s="96"/>
      <c r="WSV2" s="96"/>
      <c r="WSW2" s="96"/>
      <c r="WSX2" s="96"/>
      <c r="WSY2" s="96"/>
      <c r="WSZ2" s="96"/>
      <c r="WTA2" s="96"/>
      <c r="WTB2" s="96"/>
      <c r="WTC2" s="96"/>
      <c r="WTD2" s="96"/>
      <c r="WTE2" s="96"/>
      <c r="WTF2" s="96"/>
      <c r="WTG2" s="96"/>
      <c r="WTH2" s="96"/>
      <c r="WTI2" s="96"/>
      <c r="WTJ2" s="96"/>
      <c r="WTK2" s="96"/>
      <c r="WTL2" s="96"/>
      <c r="WTM2" s="96"/>
      <c r="WTN2" s="96"/>
      <c r="WTO2" s="96"/>
      <c r="WTP2" s="96"/>
      <c r="WTQ2" s="96"/>
      <c r="WTR2" s="96"/>
      <c r="WTS2" s="96"/>
      <c r="WTT2" s="96"/>
      <c r="WTU2" s="96"/>
      <c r="WTV2" s="96"/>
      <c r="WTW2" s="96"/>
      <c r="WTX2" s="96"/>
      <c r="WTY2" s="96"/>
      <c r="WTZ2" s="96"/>
      <c r="WUA2" s="96"/>
      <c r="WUB2" s="96"/>
      <c r="WUC2" s="96"/>
      <c r="WUD2" s="96"/>
      <c r="WUE2" s="96"/>
      <c r="WUF2" s="96"/>
      <c r="WUG2" s="96"/>
      <c r="WUH2" s="96"/>
      <c r="WUI2" s="96"/>
      <c r="WUJ2" s="96"/>
      <c r="WUK2" s="96"/>
      <c r="WUL2" s="96"/>
      <c r="WUM2" s="96"/>
      <c r="WUN2" s="96"/>
      <c r="WUO2" s="96"/>
      <c r="WUP2" s="96"/>
      <c r="WUQ2" s="96"/>
      <c r="WUR2" s="96"/>
      <c r="WUS2" s="96"/>
      <c r="WUT2" s="96"/>
      <c r="WUU2" s="96"/>
      <c r="WUV2" s="96"/>
      <c r="WUW2" s="96"/>
      <c r="WUX2" s="96"/>
      <c r="WUY2" s="96"/>
      <c r="WUZ2" s="96"/>
      <c r="WVA2" s="96"/>
      <c r="WVB2" s="96"/>
      <c r="WVC2" s="96"/>
      <c r="WVD2" s="96"/>
      <c r="WVE2" s="96"/>
      <c r="WVF2" s="96"/>
      <c r="WVG2" s="96"/>
      <c r="WVH2" s="96"/>
      <c r="WVI2" s="96"/>
      <c r="WVJ2" s="96"/>
      <c r="WVK2" s="96"/>
      <c r="WVL2" s="96"/>
      <c r="WVM2" s="96"/>
      <c r="WVN2" s="96"/>
      <c r="WVO2" s="96"/>
      <c r="WVP2" s="96"/>
      <c r="WVQ2" s="96"/>
      <c r="WVR2" s="96"/>
      <c r="WVS2" s="96"/>
      <c r="WVT2" s="96"/>
      <c r="WVU2" s="96"/>
      <c r="WVV2" s="96"/>
      <c r="WVW2" s="96"/>
      <c r="WVX2" s="96"/>
      <c r="WVY2" s="96"/>
      <c r="WVZ2" s="96"/>
      <c r="WWA2" s="96"/>
      <c r="WWB2" s="96"/>
      <c r="WWC2" s="96"/>
      <c r="WWD2" s="96"/>
      <c r="WWE2" s="96"/>
      <c r="WWF2" s="96"/>
      <c r="WWG2" s="96"/>
      <c r="WWH2" s="96"/>
      <c r="WWI2" s="96"/>
      <c r="WWJ2" s="96"/>
      <c r="WWK2" s="96"/>
      <c r="WWL2" s="96"/>
      <c r="WWM2" s="96"/>
      <c r="WWN2" s="96"/>
      <c r="WWO2" s="96"/>
      <c r="WWP2" s="96"/>
      <c r="WWQ2" s="96"/>
      <c r="WWR2" s="96"/>
      <c r="WWS2" s="96"/>
      <c r="WWT2" s="96"/>
      <c r="WWU2" s="96"/>
      <c r="WWV2" s="96"/>
      <c r="WWW2" s="96"/>
      <c r="WWX2" s="96"/>
      <c r="WWY2" s="96"/>
      <c r="WWZ2" s="96"/>
      <c r="WXA2" s="96"/>
      <c r="WXB2" s="96"/>
      <c r="WXC2" s="96"/>
      <c r="WXD2" s="96"/>
      <c r="WXE2" s="96"/>
      <c r="WXF2" s="96"/>
      <c r="WXG2" s="96"/>
      <c r="WXH2" s="96"/>
      <c r="WXI2" s="96"/>
      <c r="WXJ2" s="96"/>
      <c r="WXK2" s="96"/>
      <c r="WXL2" s="96"/>
      <c r="WXM2" s="96"/>
      <c r="WXN2" s="96"/>
      <c r="WXO2" s="96"/>
      <c r="WXP2" s="96"/>
      <c r="WXQ2" s="96"/>
      <c r="WXR2" s="96"/>
      <c r="WXS2" s="96"/>
      <c r="WXT2" s="96"/>
      <c r="WXU2" s="96"/>
      <c r="WXV2" s="96"/>
      <c r="WXW2" s="96"/>
      <c r="WXX2" s="96"/>
      <c r="WXY2" s="96"/>
      <c r="WXZ2" s="96"/>
      <c r="WYA2" s="96"/>
      <c r="WYB2" s="96"/>
      <c r="WYC2" s="96"/>
      <c r="WYD2" s="96"/>
      <c r="WYE2" s="96"/>
      <c r="WYF2" s="96"/>
      <c r="WYG2" s="96"/>
      <c r="WYH2" s="96"/>
      <c r="WYI2" s="96"/>
      <c r="WYJ2" s="96"/>
      <c r="WYK2" s="96"/>
      <c r="WYL2" s="96"/>
      <c r="WYM2" s="96"/>
      <c r="WYN2" s="96"/>
      <c r="WYO2" s="96"/>
      <c r="WYP2" s="96"/>
      <c r="WYQ2" s="96"/>
      <c r="WYR2" s="96"/>
      <c r="WYS2" s="96"/>
      <c r="WYT2" s="96"/>
      <c r="WYU2" s="96"/>
      <c r="WYV2" s="96"/>
      <c r="WYW2" s="96"/>
      <c r="WYX2" s="96"/>
      <c r="WYY2" s="96"/>
      <c r="WYZ2" s="96"/>
      <c r="WZA2" s="96"/>
      <c r="WZB2" s="96"/>
      <c r="WZC2" s="96"/>
      <c r="WZD2" s="96"/>
      <c r="WZE2" s="96"/>
      <c r="WZF2" s="96"/>
      <c r="WZG2" s="96"/>
      <c r="WZH2" s="96"/>
      <c r="WZI2" s="96"/>
      <c r="WZJ2" s="96"/>
      <c r="WZK2" s="96"/>
      <c r="WZL2" s="96"/>
      <c r="WZM2" s="96"/>
      <c r="WZN2" s="96"/>
      <c r="WZO2" s="96"/>
      <c r="WZP2" s="96"/>
      <c r="WZQ2" s="96"/>
      <c r="WZR2" s="96"/>
      <c r="WZS2" s="96"/>
      <c r="WZT2" s="96"/>
      <c r="WZU2" s="96"/>
      <c r="WZV2" s="96"/>
      <c r="WZW2" s="96"/>
      <c r="WZX2" s="96"/>
      <c r="WZY2" s="96"/>
      <c r="WZZ2" s="96"/>
      <c r="XAA2" s="96"/>
      <c r="XAB2" s="96"/>
      <c r="XAC2" s="96"/>
      <c r="XAD2" s="96"/>
      <c r="XAE2" s="96"/>
      <c r="XAF2" s="96"/>
      <c r="XAG2" s="96"/>
      <c r="XAH2" s="96"/>
      <c r="XAI2" s="96"/>
      <c r="XAJ2" s="96"/>
      <c r="XAK2" s="96"/>
      <c r="XAL2" s="96"/>
      <c r="XAM2" s="96"/>
      <c r="XAN2" s="96"/>
      <c r="XAO2" s="96"/>
      <c r="XAP2" s="96"/>
      <c r="XAQ2" s="96"/>
      <c r="XAR2" s="96"/>
      <c r="XAS2" s="96"/>
      <c r="XAT2" s="96"/>
      <c r="XAU2" s="96"/>
      <c r="XAV2" s="96"/>
      <c r="XAW2" s="96"/>
      <c r="XAX2" s="96"/>
      <c r="XAY2" s="96"/>
      <c r="XAZ2" s="96"/>
      <c r="XBA2" s="96"/>
      <c r="XBB2" s="96"/>
      <c r="XBC2" s="96"/>
      <c r="XBD2" s="96"/>
      <c r="XBE2" s="96"/>
      <c r="XBF2" s="96"/>
      <c r="XBG2" s="96"/>
      <c r="XBH2" s="96"/>
      <c r="XBI2" s="96"/>
      <c r="XBJ2" s="96"/>
      <c r="XBK2" s="96"/>
      <c r="XBL2" s="96"/>
      <c r="XBM2" s="96"/>
      <c r="XBN2" s="96"/>
      <c r="XBO2" s="96"/>
      <c r="XBP2" s="96"/>
      <c r="XBQ2" s="96"/>
      <c r="XBR2" s="96"/>
      <c r="XBS2" s="96"/>
      <c r="XBT2" s="96"/>
      <c r="XBU2" s="96"/>
      <c r="XBV2" s="96"/>
      <c r="XBW2" s="96"/>
      <c r="XBX2" s="96"/>
      <c r="XBY2" s="96"/>
      <c r="XBZ2" s="96"/>
      <c r="XCA2" s="96"/>
      <c r="XCB2" s="96"/>
      <c r="XCC2" s="96"/>
      <c r="XCD2" s="96"/>
      <c r="XCE2" s="96"/>
      <c r="XCF2" s="96"/>
      <c r="XCG2" s="96"/>
      <c r="XCH2" s="96"/>
      <c r="XCI2" s="96"/>
      <c r="XCJ2" s="96"/>
      <c r="XCK2" s="96"/>
      <c r="XCL2" s="96"/>
      <c r="XCM2" s="96"/>
      <c r="XCN2" s="96"/>
      <c r="XCO2" s="96"/>
      <c r="XCP2" s="96"/>
      <c r="XCQ2" s="96"/>
      <c r="XCR2" s="96"/>
      <c r="XCS2" s="96"/>
      <c r="XCT2" s="96"/>
      <c r="XCU2" s="96"/>
      <c r="XCV2" s="96"/>
      <c r="XCW2" s="96"/>
      <c r="XCX2" s="96"/>
      <c r="XCY2" s="96"/>
      <c r="XCZ2" s="96"/>
      <c r="XDA2" s="96"/>
      <c r="XDB2" s="96"/>
      <c r="XDC2" s="96"/>
      <c r="XDD2" s="96"/>
      <c r="XDE2" s="96"/>
      <c r="XDF2" s="96"/>
      <c r="XDG2" s="96"/>
      <c r="XDH2" s="96"/>
      <c r="XDI2" s="96"/>
      <c r="XDJ2" s="96"/>
      <c r="XDK2" s="96"/>
      <c r="XDL2" s="96"/>
      <c r="XDM2" s="96"/>
      <c r="XDN2" s="96"/>
      <c r="XDO2" s="96"/>
      <c r="XDP2" s="96"/>
      <c r="XDQ2" s="96"/>
      <c r="XDR2" s="96"/>
      <c r="XDS2" s="96"/>
      <c r="XDT2" s="96"/>
      <c r="XDU2" s="96"/>
      <c r="XDV2" s="96"/>
      <c r="XDW2" s="96"/>
      <c r="XDX2" s="96"/>
      <c r="XDY2" s="96"/>
      <c r="XDZ2" s="96"/>
      <c r="XEA2" s="96"/>
      <c r="XEB2" s="96"/>
      <c r="XEC2" s="96"/>
      <c r="XED2" s="96"/>
      <c r="XEE2" s="96"/>
      <c r="XEF2" s="96"/>
      <c r="XEG2" s="96"/>
      <c r="XEH2" s="96"/>
      <c r="XEI2" s="96"/>
      <c r="XEJ2" s="96"/>
      <c r="XEK2" s="96"/>
      <c r="XEL2" s="96"/>
      <c r="XEM2" s="96"/>
      <c r="XEN2" s="96"/>
      <c r="XEO2" s="96"/>
      <c r="XEP2" s="96"/>
      <c r="XEQ2" s="96"/>
      <c r="XER2" s="96"/>
      <c r="XES2" s="96"/>
      <c r="XET2" s="96"/>
      <c r="XEU2" s="96"/>
      <c r="XEV2" s="96"/>
      <c r="XEW2" s="96"/>
      <c r="XEX2" s="96"/>
      <c r="XEY2" s="96"/>
      <c r="XEZ2" s="96"/>
      <c r="XFA2" s="96"/>
      <c r="XFB2" s="96"/>
      <c r="XFC2" s="96"/>
      <c r="XFD2" s="96"/>
    </row>
    <row r="3" spans="1:16384" s="114" customFormat="1" x14ac:dyDescent="0.2">
      <c r="A3" s="96" t="s">
        <v>564</v>
      </c>
      <c r="B3" s="96"/>
      <c r="C3" s="96"/>
      <c r="D3" s="96"/>
      <c r="E3" s="96"/>
      <c r="F3" s="96"/>
      <c r="G3" s="96"/>
    </row>
    <row r="4" spans="1:16384" s="116" customFormat="1" ht="20.399999999999999" x14ac:dyDescent="0.2">
      <c r="A4" s="9" t="s">
        <v>0</v>
      </c>
      <c r="B4" s="9" t="s">
        <v>462</v>
      </c>
      <c r="C4" s="9" t="s">
        <v>465</v>
      </c>
      <c r="D4" s="9" t="s">
        <v>466</v>
      </c>
      <c r="E4" s="9" t="s">
        <v>467</v>
      </c>
      <c r="F4" s="9" t="s">
        <v>463</v>
      </c>
      <c r="G4" s="9" t="s">
        <v>464</v>
      </c>
    </row>
    <row r="5" spans="1:16384" s="116" customFormat="1" x14ac:dyDescent="0.2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</row>
    <row r="6" spans="1:16384" s="114" customFormat="1" x14ac:dyDescent="0.2">
      <c r="A6" s="117" t="s">
        <v>565</v>
      </c>
      <c r="B6" s="118">
        <v>516559.58</v>
      </c>
      <c r="C6" s="118">
        <v>15500</v>
      </c>
      <c r="D6" s="118">
        <v>500000</v>
      </c>
      <c r="E6" s="118">
        <v>0</v>
      </c>
      <c r="F6" s="118">
        <f t="shared" ref="F6:F24" si="0">IFERROR(E6/B6*100,0)</f>
        <v>0</v>
      </c>
      <c r="G6" s="118">
        <f t="shared" ref="G6:G24" si="1">IFERROR(E6/D6*100,0)</f>
        <v>0</v>
      </c>
    </row>
    <row r="7" spans="1:16384" s="114" customFormat="1" x14ac:dyDescent="0.2">
      <c r="A7" s="119" t="s">
        <v>566</v>
      </c>
      <c r="B7" s="90">
        <v>516559.58</v>
      </c>
      <c r="C7" s="90">
        <v>15500</v>
      </c>
      <c r="D7" s="90">
        <v>500000</v>
      </c>
      <c r="E7" s="90">
        <v>0</v>
      </c>
      <c r="F7" s="90">
        <f t="shared" si="0"/>
        <v>0</v>
      </c>
      <c r="G7" s="90">
        <f t="shared" si="1"/>
        <v>0</v>
      </c>
    </row>
    <row r="8" spans="1:16384" s="114" customFormat="1" x14ac:dyDescent="0.2">
      <c r="A8" s="119" t="s">
        <v>567</v>
      </c>
      <c r="B8" s="90">
        <v>452655.21</v>
      </c>
      <c r="C8" s="90">
        <v>3500</v>
      </c>
      <c r="D8" s="90">
        <v>0</v>
      </c>
      <c r="E8" s="90">
        <v>0</v>
      </c>
      <c r="F8" s="90">
        <f t="shared" si="0"/>
        <v>0</v>
      </c>
      <c r="G8" s="90">
        <f t="shared" si="1"/>
        <v>0</v>
      </c>
    </row>
    <row r="9" spans="1:16384" s="114" customFormat="1" ht="20.399999999999999" x14ac:dyDescent="0.2">
      <c r="A9" s="119" t="s">
        <v>568</v>
      </c>
      <c r="B9" s="90">
        <v>2162.0500000000002</v>
      </c>
      <c r="C9" s="90">
        <v>3500</v>
      </c>
      <c r="D9" s="90">
        <v>0</v>
      </c>
      <c r="E9" s="90">
        <v>0</v>
      </c>
      <c r="F9" s="90">
        <f t="shared" si="0"/>
        <v>0</v>
      </c>
      <c r="G9" s="90">
        <f t="shared" si="1"/>
        <v>0</v>
      </c>
    </row>
    <row r="10" spans="1:16384" s="114" customFormat="1" x14ac:dyDescent="0.2">
      <c r="A10" s="15" t="s">
        <v>569</v>
      </c>
      <c r="B10" s="93">
        <v>2162.0500000000002</v>
      </c>
      <c r="C10" s="93">
        <v>0</v>
      </c>
      <c r="D10" s="93">
        <v>0</v>
      </c>
      <c r="E10" s="93">
        <v>0</v>
      </c>
      <c r="F10" s="93">
        <f t="shared" si="0"/>
        <v>0</v>
      </c>
      <c r="G10" s="93">
        <f t="shared" si="1"/>
        <v>0</v>
      </c>
    </row>
    <row r="11" spans="1:16384" s="114" customFormat="1" x14ac:dyDescent="0.2">
      <c r="A11" s="119" t="s">
        <v>570</v>
      </c>
      <c r="B11" s="90">
        <v>450493.16</v>
      </c>
      <c r="C11" s="90">
        <v>0</v>
      </c>
      <c r="D11" s="90">
        <v>0</v>
      </c>
      <c r="E11" s="90">
        <v>0</v>
      </c>
      <c r="F11" s="90">
        <f t="shared" si="0"/>
        <v>0</v>
      </c>
      <c r="G11" s="90">
        <f t="shared" si="1"/>
        <v>0</v>
      </c>
    </row>
    <row r="12" spans="1:16384" s="114" customFormat="1" x14ac:dyDescent="0.2">
      <c r="A12" s="15" t="s">
        <v>571</v>
      </c>
      <c r="B12" s="93">
        <v>450493.16</v>
      </c>
      <c r="C12" s="93">
        <v>0</v>
      </c>
      <c r="D12" s="93">
        <v>0</v>
      </c>
      <c r="E12" s="93">
        <v>0</v>
      </c>
      <c r="F12" s="93">
        <f t="shared" si="0"/>
        <v>0</v>
      </c>
      <c r="G12" s="93">
        <f t="shared" si="1"/>
        <v>0</v>
      </c>
    </row>
    <row r="13" spans="1:16384" s="114" customFormat="1" x14ac:dyDescent="0.2">
      <c r="A13" s="119" t="s">
        <v>572</v>
      </c>
      <c r="B13" s="90">
        <v>3904.37</v>
      </c>
      <c r="C13" s="90">
        <v>12000</v>
      </c>
      <c r="D13" s="90">
        <v>0</v>
      </c>
      <c r="E13" s="90">
        <v>0</v>
      </c>
      <c r="F13" s="90">
        <f t="shared" si="0"/>
        <v>0</v>
      </c>
      <c r="G13" s="90">
        <f t="shared" si="1"/>
        <v>0</v>
      </c>
    </row>
    <row r="14" spans="1:16384" s="114" customFormat="1" x14ac:dyDescent="0.2">
      <c r="A14" s="119" t="s">
        <v>573</v>
      </c>
      <c r="B14" s="90">
        <v>3904.37</v>
      </c>
      <c r="C14" s="90">
        <v>12000</v>
      </c>
      <c r="D14" s="90">
        <v>0</v>
      </c>
      <c r="E14" s="90">
        <v>0</v>
      </c>
      <c r="F14" s="90">
        <f t="shared" si="0"/>
        <v>0</v>
      </c>
      <c r="G14" s="90">
        <f t="shared" si="1"/>
        <v>0</v>
      </c>
    </row>
    <row r="15" spans="1:16384" s="114" customFormat="1" x14ac:dyDescent="0.2">
      <c r="A15" s="15" t="s">
        <v>574</v>
      </c>
      <c r="B15" s="93">
        <v>3904.37</v>
      </c>
      <c r="C15" s="93">
        <v>0</v>
      </c>
      <c r="D15" s="93">
        <v>0</v>
      </c>
      <c r="E15" s="93">
        <v>0</v>
      </c>
      <c r="F15" s="93">
        <f t="shared" si="0"/>
        <v>0</v>
      </c>
      <c r="G15" s="93">
        <f t="shared" si="1"/>
        <v>0</v>
      </c>
    </row>
    <row r="16" spans="1:16384" s="114" customFormat="1" x14ac:dyDescent="0.2">
      <c r="A16" s="119" t="s">
        <v>575</v>
      </c>
      <c r="B16" s="90">
        <v>60000</v>
      </c>
      <c r="C16" s="90">
        <v>0</v>
      </c>
      <c r="D16" s="90">
        <v>500000</v>
      </c>
      <c r="E16" s="90">
        <v>0</v>
      </c>
      <c r="F16" s="90">
        <f t="shared" si="0"/>
        <v>0</v>
      </c>
      <c r="G16" s="90">
        <f t="shared" si="1"/>
        <v>0</v>
      </c>
    </row>
    <row r="17" spans="1:7" x14ac:dyDescent="0.2">
      <c r="A17" s="119" t="s">
        <v>580</v>
      </c>
      <c r="B17" s="90">
        <v>0</v>
      </c>
      <c r="C17" s="90">
        <v>0</v>
      </c>
      <c r="D17" s="90">
        <v>500000</v>
      </c>
      <c r="E17" s="90">
        <v>0</v>
      </c>
      <c r="F17" s="90">
        <f t="shared" si="0"/>
        <v>0</v>
      </c>
      <c r="G17" s="90">
        <f t="shared" si="1"/>
        <v>0</v>
      </c>
    </row>
    <row r="18" spans="1:7" x14ac:dyDescent="0.2">
      <c r="A18" s="119" t="s">
        <v>576</v>
      </c>
      <c r="B18" s="90">
        <v>60000</v>
      </c>
      <c r="C18" s="90">
        <v>0</v>
      </c>
      <c r="D18" s="90">
        <v>0</v>
      </c>
      <c r="E18" s="90">
        <v>0</v>
      </c>
      <c r="F18" s="90">
        <f t="shared" si="0"/>
        <v>0</v>
      </c>
      <c r="G18" s="90">
        <f t="shared" si="1"/>
        <v>0</v>
      </c>
    </row>
    <row r="19" spans="1:7" x14ac:dyDescent="0.2">
      <c r="A19" s="15" t="s">
        <v>577</v>
      </c>
      <c r="B19" s="93">
        <v>60000</v>
      </c>
      <c r="C19" s="93">
        <v>0</v>
      </c>
      <c r="D19" s="93">
        <v>0</v>
      </c>
      <c r="E19" s="93">
        <v>0</v>
      </c>
      <c r="F19" s="93">
        <f t="shared" si="0"/>
        <v>0</v>
      </c>
      <c r="G19" s="93">
        <f t="shared" si="1"/>
        <v>0</v>
      </c>
    </row>
    <row r="20" spans="1:7" x14ac:dyDescent="0.2">
      <c r="A20" s="117" t="s">
        <v>578</v>
      </c>
      <c r="B20" s="118">
        <v>6417.26</v>
      </c>
      <c r="C20" s="118">
        <v>13207</v>
      </c>
      <c r="D20" s="118">
        <v>53582.74</v>
      </c>
      <c r="E20" s="118">
        <v>11350.95</v>
      </c>
      <c r="F20" s="118">
        <f t="shared" ref="F7:F24" si="2">IFERROR(E20/B20*100,0)</f>
        <v>176.88156627594955</v>
      </c>
      <c r="G20" s="118">
        <f t="shared" ref="G7:G24" si="3">IFERROR(E20/D20*100,0)</f>
        <v>21.183967075965136</v>
      </c>
    </row>
    <row r="21" spans="1:7" x14ac:dyDescent="0.2">
      <c r="A21" s="119" t="s">
        <v>317</v>
      </c>
      <c r="B21" s="120">
        <v>6417.26</v>
      </c>
      <c r="C21" s="120">
        <v>13207</v>
      </c>
      <c r="D21" s="120">
        <v>53582.74</v>
      </c>
      <c r="E21" s="120">
        <v>11350.95</v>
      </c>
      <c r="F21" s="120">
        <f t="shared" ref="F21:F24" si="4">IFERROR(E21/B21*100,0)</f>
        <v>176.88156627594955</v>
      </c>
      <c r="G21" s="120">
        <f t="shared" ref="G21:G24" si="5">IFERROR(E21/D21*100,0)</f>
        <v>21.183967075965136</v>
      </c>
    </row>
    <row r="22" spans="1:7" x14ac:dyDescent="0.2">
      <c r="A22" s="119" t="s">
        <v>318</v>
      </c>
      <c r="B22" s="120">
        <v>6417.26</v>
      </c>
      <c r="C22" s="120">
        <v>13207</v>
      </c>
      <c r="D22" s="120">
        <v>53582.74</v>
      </c>
      <c r="E22" s="120">
        <v>11350.95</v>
      </c>
      <c r="F22" s="120">
        <f t="shared" si="4"/>
        <v>176.88156627594955</v>
      </c>
      <c r="G22" s="120">
        <f t="shared" si="5"/>
        <v>21.183967075965136</v>
      </c>
    </row>
    <row r="23" spans="1:7" ht="20.399999999999999" x14ac:dyDescent="0.2">
      <c r="A23" s="119" t="s">
        <v>579</v>
      </c>
      <c r="B23" s="120">
        <v>6417.26</v>
      </c>
      <c r="C23" s="120">
        <v>13207</v>
      </c>
      <c r="D23" s="120">
        <v>53582.74</v>
      </c>
      <c r="E23" s="120">
        <v>11350.95</v>
      </c>
      <c r="F23" s="120">
        <f t="shared" si="4"/>
        <v>176.88156627594955</v>
      </c>
      <c r="G23" s="120">
        <f t="shared" si="5"/>
        <v>21.183967075965136</v>
      </c>
    </row>
    <row r="24" spans="1:7" x14ac:dyDescent="0.2">
      <c r="A24" s="15" t="s">
        <v>319</v>
      </c>
      <c r="B24" s="121">
        <v>6417.26</v>
      </c>
      <c r="C24" s="121"/>
      <c r="D24" s="121"/>
      <c r="E24" s="121">
        <v>11350.95</v>
      </c>
      <c r="F24" s="121">
        <f t="shared" si="4"/>
        <v>176.88156627594955</v>
      </c>
      <c r="G24" s="121">
        <f t="shared" si="5"/>
        <v>0</v>
      </c>
    </row>
  </sheetData>
  <mergeCells count="4683">
    <mergeCell ref="XEF2:XEL2"/>
    <mergeCell ref="XEM2:XES2"/>
    <mergeCell ref="XET2:XEZ2"/>
    <mergeCell ref="XFA2:XFD2"/>
    <mergeCell ref="A3:G3"/>
    <mergeCell ref="XCP2:XCV2"/>
    <mergeCell ref="XCW2:XDC2"/>
    <mergeCell ref="XDD2:XDJ2"/>
    <mergeCell ref="XDK2:XDQ2"/>
    <mergeCell ref="XDR2:XDX2"/>
    <mergeCell ref="XDY2:XEE2"/>
    <mergeCell ref="XAZ2:XBF2"/>
    <mergeCell ref="XBG2:XBM2"/>
    <mergeCell ref="XBN2:XBT2"/>
    <mergeCell ref="XBU2:XCA2"/>
    <mergeCell ref="XCB2:XCH2"/>
    <mergeCell ref="XCI2:XCO2"/>
    <mergeCell ref="WZJ2:WZP2"/>
    <mergeCell ref="WZQ2:WZW2"/>
    <mergeCell ref="WZX2:XAD2"/>
    <mergeCell ref="XAE2:XAK2"/>
    <mergeCell ref="XAL2:XAR2"/>
    <mergeCell ref="XAS2:XAY2"/>
    <mergeCell ref="WXT2:WXZ2"/>
    <mergeCell ref="WYA2:WYG2"/>
    <mergeCell ref="WYH2:WYN2"/>
    <mergeCell ref="WYO2:WYU2"/>
    <mergeCell ref="WYV2:WZB2"/>
    <mergeCell ref="WZC2:WZI2"/>
    <mergeCell ref="WWD2:WWJ2"/>
    <mergeCell ref="WWK2:WWQ2"/>
    <mergeCell ref="WWR2:WWX2"/>
    <mergeCell ref="WWY2:WXE2"/>
    <mergeCell ref="WXF2:WXL2"/>
    <mergeCell ref="WXM2:WXS2"/>
    <mergeCell ref="WUN2:WUT2"/>
    <mergeCell ref="WUU2:WVA2"/>
    <mergeCell ref="WVB2:WVH2"/>
    <mergeCell ref="WVI2:WVO2"/>
    <mergeCell ref="WVP2:WVV2"/>
    <mergeCell ref="WVW2:WWC2"/>
    <mergeCell ref="WSX2:WTD2"/>
    <mergeCell ref="WTE2:WTK2"/>
    <mergeCell ref="WTL2:WTR2"/>
    <mergeCell ref="WTS2:WTY2"/>
    <mergeCell ref="WTZ2:WUF2"/>
    <mergeCell ref="WUG2:WUM2"/>
    <mergeCell ref="WRH2:WRN2"/>
    <mergeCell ref="WRO2:WRU2"/>
    <mergeCell ref="WRV2:WSB2"/>
    <mergeCell ref="WSC2:WSI2"/>
    <mergeCell ref="WSJ2:WSP2"/>
    <mergeCell ref="WSQ2:WSW2"/>
    <mergeCell ref="WPR2:WPX2"/>
    <mergeCell ref="WPY2:WQE2"/>
    <mergeCell ref="WQF2:WQL2"/>
    <mergeCell ref="WQM2:WQS2"/>
    <mergeCell ref="WQT2:WQZ2"/>
    <mergeCell ref="WRA2:WRG2"/>
    <mergeCell ref="WOB2:WOH2"/>
    <mergeCell ref="WOI2:WOO2"/>
    <mergeCell ref="WOP2:WOV2"/>
    <mergeCell ref="WOW2:WPC2"/>
    <mergeCell ref="WPD2:WPJ2"/>
    <mergeCell ref="WPK2:WPQ2"/>
    <mergeCell ref="WML2:WMR2"/>
    <mergeCell ref="WMS2:WMY2"/>
    <mergeCell ref="WMZ2:WNF2"/>
    <mergeCell ref="WNG2:WNM2"/>
    <mergeCell ref="WNN2:WNT2"/>
    <mergeCell ref="WNU2:WOA2"/>
    <mergeCell ref="WKV2:WLB2"/>
    <mergeCell ref="WLC2:WLI2"/>
    <mergeCell ref="WLJ2:WLP2"/>
    <mergeCell ref="WLQ2:WLW2"/>
    <mergeCell ref="WLX2:WMD2"/>
    <mergeCell ref="WME2:WMK2"/>
    <mergeCell ref="WJF2:WJL2"/>
    <mergeCell ref="WJM2:WJS2"/>
    <mergeCell ref="WJT2:WJZ2"/>
    <mergeCell ref="WKA2:WKG2"/>
    <mergeCell ref="WKH2:WKN2"/>
    <mergeCell ref="WKO2:WKU2"/>
    <mergeCell ref="WHP2:WHV2"/>
    <mergeCell ref="WHW2:WIC2"/>
    <mergeCell ref="WID2:WIJ2"/>
    <mergeCell ref="WIK2:WIQ2"/>
    <mergeCell ref="WIR2:WIX2"/>
    <mergeCell ref="WIY2:WJE2"/>
    <mergeCell ref="WFZ2:WGF2"/>
    <mergeCell ref="WGG2:WGM2"/>
    <mergeCell ref="WGN2:WGT2"/>
    <mergeCell ref="WGU2:WHA2"/>
    <mergeCell ref="WHB2:WHH2"/>
    <mergeCell ref="WHI2:WHO2"/>
    <mergeCell ref="WEJ2:WEP2"/>
    <mergeCell ref="WEQ2:WEW2"/>
    <mergeCell ref="WEX2:WFD2"/>
    <mergeCell ref="WFE2:WFK2"/>
    <mergeCell ref="WFL2:WFR2"/>
    <mergeCell ref="WFS2:WFY2"/>
    <mergeCell ref="WCT2:WCZ2"/>
    <mergeCell ref="WDA2:WDG2"/>
    <mergeCell ref="WDH2:WDN2"/>
    <mergeCell ref="WDO2:WDU2"/>
    <mergeCell ref="WDV2:WEB2"/>
    <mergeCell ref="WEC2:WEI2"/>
    <mergeCell ref="WBD2:WBJ2"/>
    <mergeCell ref="WBK2:WBQ2"/>
    <mergeCell ref="WBR2:WBX2"/>
    <mergeCell ref="WBY2:WCE2"/>
    <mergeCell ref="WCF2:WCL2"/>
    <mergeCell ref="WCM2:WCS2"/>
    <mergeCell ref="VZN2:VZT2"/>
    <mergeCell ref="VZU2:WAA2"/>
    <mergeCell ref="WAB2:WAH2"/>
    <mergeCell ref="WAI2:WAO2"/>
    <mergeCell ref="WAP2:WAV2"/>
    <mergeCell ref="WAW2:WBC2"/>
    <mergeCell ref="VXX2:VYD2"/>
    <mergeCell ref="VYE2:VYK2"/>
    <mergeCell ref="VYL2:VYR2"/>
    <mergeCell ref="VYS2:VYY2"/>
    <mergeCell ref="VYZ2:VZF2"/>
    <mergeCell ref="VZG2:VZM2"/>
    <mergeCell ref="VWH2:VWN2"/>
    <mergeCell ref="VWO2:VWU2"/>
    <mergeCell ref="VWV2:VXB2"/>
    <mergeCell ref="VXC2:VXI2"/>
    <mergeCell ref="VXJ2:VXP2"/>
    <mergeCell ref="VXQ2:VXW2"/>
    <mergeCell ref="VUR2:VUX2"/>
    <mergeCell ref="VUY2:VVE2"/>
    <mergeCell ref="VVF2:VVL2"/>
    <mergeCell ref="VVM2:VVS2"/>
    <mergeCell ref="VVT2:VVZ2"/>
    <mergeCell ref="VWA2:VWG2"/>
    <mergeCell ref="VTB2:VTH2"/>
    <mergeCell ref="VTI2:VTO2"/>
    <mergeCell ref="VTP2:VTV2"/>
    <mergeCell ref="VTW2:VUC2"/>
    <mergeCell ref="VUD2:VUJ2"/>
    <mergeCell ref="VUK2:VUQ2"/>
    <mergeCell ref="VRL2:VRR2"/>
    <mergeCell ref="VRS2:VRY2"/>
    <mergeCell ref="VRZ2:VSF2"/>
    <mergeCell ref="VSG2:VSM2"/>
    <mergeCell ref="VSN2:VST2"/>
    <mergeCell ref="VSU2:VTA2"/>
    <mergeCell ref="VPV2:VQB2"/>
    <mergeCell ref="VQC2:VQI2"/>
    <mergeCell ref="VQJ2:VQP2"/>
    <mergeCell ref="VQQ2:VQW2"/>
    <mergeCell ref="VQX2:VRD2"/>
    <mergeCell ref="VRE2:VRK2"/>
    <mergeCell ref="VOF2:VOL2"/>
    <mergeCell ref="VOM2:VOS2"/>
    <mergeCell ref="VOT2:VOZ2"/>
    <mergeCell ref="VPA2:VPG2"/>
    <mergeCell ref="VPH2:VPN2"/>
    <mergeCell ref="VPO2:VPU2"/>
    <mergeCell ref="VMP2:VMV2"/>
    <mergeCell ref="VMW2:VNC2"/>
    <mergeCell ref="VND2:VNJ2"/>
    <mergeCell ref="VNK2:VNQ2"/>
    <mergeCell ref="VNR2:VNX2"/>
    <mergeCell ref="VNY2:VOE2"/>
    <mergeCell ref="VKZ2:VLF2"/>
    <mergeCell ref="VLG2:VLM2"/>
    <mergeCell ref="VLN2:VLT2"/>
    <mergeCell ref="VLU2:VMA2"/>
    <mergeCell ref="VMB2:VMH2"/>
    <mergeCell ref="VMI2:VMO2"/>
    <mergeCell ref="VJJ2:VJP2"/>
    <mergeCell ref="VJQ2:VJW2"/>
    <mergeCell ref="VJX2:VKD2"/>
    <mergeCell ref="VKE2:VKK2"/>
    <mergeCell ref="VKL2:VKR2"/>
    <mergeCell ref="VKS2:VKY2"/>
    <mergeCell ref="VHT2:VHZ2"/>
    <mergeCell ref="VIA2:VIG2"/>
    <mergeCell ref="VIH2:VIN2"/>
    <mergeCell ref="VIO2:VIU2"/>
    <mergeCell ref="VIV2:VJB2"/>
    <mergeCell ref="VJC2:VJI2"/>
    <mergeCell ref="VGD2:VGJ2"/>
    <mergeCell ref="VGK2:VGQ2"/>
    <mergeCell ref="VGR2:VGX2"/>
    <mergeCell ref="VGY2:VHE2"/>
    <mergeCell ref="VHF2:VHL2"/>
    <mergeCell ref="VHM2:VHS2"/>
    <mergeCell ref="VEN2:VET2"/>
    <mergeCell ref="VEU2:VFA2"/>
    <mergeCell ref="VFB2:VFH2"/>
    <mergeCell ref="VFI2:VFO2"/>
    <mergeCell ref="VFP2:VFV2"/>
    <mergeCell ref="VFW2:VGC2"/>
    <mergeCell ref="VCX2:VDD2"/>
    <mergeCell ref="VDE2:VDK2"/>
    <mergeCell ref="VDL2:VDR2"/>
    <mergeCell ref="VDS2:VDY2"/>
    <mergeCell ref="VDZ2:VEF2"/>
    <mergeCell ref="VEG2:VEM2"/>
    <mergeCell ref="VBH2:VBN2"/>
    <mergeCell ref="VBO2:VBU2"/>
    <mergeCell ref="VBV2:VCB2"/>
    <mergeCell ref="VCC2:VCI2"/>
    <mergeCell ref="VCJ2:VCP2"/>
    <mergeCell ref="VCQ2:VCW2"/>
    <mergeCell ref="UZR2:UZX2"/>
    <mergeCell ref="UZY2:VAE2"/>
    <mergeCell ref="VAF2:VAL2"/>
    <mergeCell ref="VAM2:VAS2"/>
    <mergeCell ref="VAT2:VAZ2"/>
    <mergeCell ref="VBA2:VBG2"/>
    <mergeCell ref="UYB2:UYH2"/>
    <mergeCell ref="UYI2:UYO2"/>
    <mergeCell ref="UYP2:UYV2"/>
    <mergeCell ref="UYW2:UZC2"/>
    <mergeCell ref="UZD2:UZJ2"/>
    <mergeCell ref="UZK2:UZQ2"/>
    <mergeCell ref="UWL2:UWR2"/>
    <mergeCell ref="UWS2:UWY2"/>
    <mergeCell ref="UWZ2:UXF2"/>
    <mergeCell ref="UXG2:UXM2"/>
    <mergeCell ref="UXN2:UXT2"/>
    <mergeCell ref="UXU2:UYA2"/>
    <mergeCell ref="UUV2:UVB2"/>
    <mergeCell ref="UVC2:UVI2"/>
    <mergeCell ref="UVJ2:UVP2"/>
    <mergeCell ref="UVQ2:UVW2"/>
    <mergeCell ref="UVX2:UWD2"/>
    <mergeCell ref="UWE2:UWK2"/>
    <mergeCell ref="UTF2:UTL2"/>
    <mergeCell ref="UTM2:UTS2"/>
    <mergeCell ref="UTT2:UTZ2"/>
    <mergeCell ref="UUA2:UUG2"/>
    <mergeCell ref="UUH2:UUN2"/>
    <mergeCell ref="UUO2:UUU2"/>
    <mergeCell ref="URP2:URV2"/>
    <mergeCell ref="URW2:USC2"/>
    <mergeCell ref="USD2:USJ2"/>
    <mergeCell ref="USK2:USQ2"/>
    <mergeCell ref="USR2:USX2"/>
    <mergeCell ref="USY2:UTE2"/>
    <mergeCell ref="UPZ2:UQF2"/>
    <mergeCell ref="UQG2:UQM2"/>
    <mergeCell ref="UQN2:UQT2"/>
    <mergeCell ref="UQU2:URA2"/>
    <mergeCell ref="URB2:URH2"/>
    <mergeCell ref="URI2:URO2"/>
    <mergeCell ref="UOJ2:UOP2"/>
    <mergeCell ref="UOQ2:UOW2"/>
    <mergeCell ref="UOX2:UPD2"/>
    <mergeCell ref="UPE2:UPK2"/>
    <mergeCell ref="UPL2:UPR2"/>
    <mergeCell ref="UPS2:UPY2"/>
    <mergeCell ref="UMT2:UMZ2"/>
    <mergeCell ref="UNA2:UNG2"/>
    <mergeCell ref="UNH2:UNN2"/>
    <mergeCell ref="UNO2:UNU2"/>
    <mergeCell ref="UNV2:UOB2"/>
    <mergeCell ref="UOC2:UOI2"/>
    <mergeCell ref="ULD2:ULJ2"/>
    <mergeCell ref="ULK2:ULQ2"/>
    <mergeCell ref="ULR2:ULX2"/>
    <mergeCell ref="ULY2:UME2"/>
    <mergeCell ref="UMF2:UML2"/>
    <mergeCell ref="UMM2:UMS2"/>
    <mergeCell ref="UJN2:UJT2"/>
    <mergeCell ref="UJU2:UKA2"/>
    <mergeCell ref="UKB2:UKH2"/>
    <mergeCell ref="UKI2:UKO2"/>
    <mergeCell ref="UKP2:UKV2"/>
    <mergeCell ref="UKW2:ULC2"/>
    <mergeCell ref="UHX2:UID2"/>
    <mergeCell ref="UIE2:UIK2"/>
    <mergeCell ref="UIL2:UIR2"/>
    <mergeCell ref="UIS2:UIY2"/>
    <mergeCell ref="UIZ2:UJF2"/>
    <mergeCell ref="UJG2:UJM2"/>
    <mergeCell ref="UGH2:UGN2"/>
    <mergeCell ref="UGO2:UGU2"/>
    <mergeCell ref="UGV2:UHB2"/>
    <mergeCell ref="UHC2:UHI2"/>
    <mergeCell ref="UHJ2:UHP2"/>
    <mergeCell ref="UHQ2:UHW2"/>
    <mergeCell ref="UER2:UEX2"/>
    <mergeCell ref="UEY2:UFE2"/>
    <mergeCell ref="UFF2:UFL2"/>
    <mergeCell ref="UFM2:UFS2"/>
    <mergeCell ref="UFT2:UFZ2"/>
    <mergeCell ref="UGA2:UGG2"/>
    <mergeCell ref="UDB2:UDH2"/>
    <mergeCell ref="UDI2:UDO2"/>
    <mergeCell ref="UDP2:UDV2"/>
    <mergeCell ref="UDW2:UEC2"/>
    <mergeCell ref="UED2:UEJ2"/>
    <mergeCell ref="UEK2:UEQ2"/>
    <mergeCell ref="UBL2:UBR2"/>
    <mergeCell ref="UBS2:UBY2"/>
    <mergeCell ref="UBZ2:UCF2"/>
    <mergeCell ref="UCG2:UCM2"/>
    <mergeCell ref="UCN2:UCT2"/>
    <mergeCell ref="UCU2:UDA2"/>
    <mergeCell ref="TZV2:UAB2"/>
    <mergeCell ref="UAC2:UAI2"/>
    <mergeCell ref="UAJ2:UAP2"/>
    <mergeCell ref="UAQ2:UAW2"/>
    <mergeCell ref="UAX2:UBD2"/>
    <mergeCell ref="UBE2:UBK2"/>
    <mergeCell ref="TYF2:TYL2"/>
    <mergeCell ref="TYM2:TYS2"/>
    <mergeCell ref="TYT2:TYZ2"/>
    <mergeCell ref="TZA2:TZG2"/>
    <mergeCell ref="TZH2:TZN2"/>
    <mergeCell ref="TZO2:TZU2"/>
    <mergeCell ref="TWP2:TWV2"/>
    <mergeCell ref="TWW2:TXC2"/>
    <mergeCell ref="TXD2:TXJ2"/>
    <mergeCell ref="TXK2:TXQ2"/>
    <mergeCell ref="TXR2:TXX2"/>
    <mergeCell ref="TXY2:TYE2"/>
    <mergeCell ref="TUZ2:TVF2"/>
    <mergeCell ref="TVG2:TVM2"/>
    <mergeCell ref="TVN2:TVT2"/>
    <mergeCell ref="TVU2:TWA2"/>
    <mergeCell ref="TWB2:TWH2"/>
    <mergeCell ref="TWI2:TWO2"/>
    <mergeCell ref="TTJ2:TTP2"/>
    <mergeCell ref="TTQ2:TTW2"/>
    <mergeCell ref="TTX2:TUD2"/>
    <mergeCell ref="TUE2:TUK2"/>
    <mergeCell ref="TUL2:TUR2"/>
    <mergeCell ref="TUS2:TUY2"/>
    <mergeCell ref="TRT2:TRZ2"/>
    <mergeCell ref="TSA2:TSG2"/>
    <mergeCell ref="TSH2:TSN2"/>
    <mergeCell ref="TSO2:TSU2"/>
    <mergeCell ref="TSV2:TTB2"/>
    <mergeCell ref="TTC2:TTI2"/>
    <mergeCell ref="TQD2:TQJ2"/>
    <mergeCell ref="TQK2:TQQ2"/>
    <mergeCell ref="TQR2:TQX2"/>
    <mergeCell ref="TQY2:TRE2"/>
    <mergeCell ref="TRF2:TRL2"/>
    <mergeCell ref="TRM2:TRS2"/>
    <mergeCell ref="TON2:TOT2"/>
    <mergeCell ref="TOU2:TPA2"/>
    <mergeCell ref="TPB2:TPH2"/>
    <mergeCell ref="TPI2:TPO2"/>
    <mergeCell ref="TPP2:TPV2"/>
    <mergeCell ref="TPW2:TQC2"/>
    <mergeCell ref="TMX2:TND2"/>
    <mergeCell ref="TNE2:TNK2"/>
    <mergeCell ref="TNL2:TNR2"/>
    <mergeCell ref="TNS2:TNY2"/>
    <mergeCell ref="TNZ2:TOF2"/>
    <mergeCell ref="TOG2:TOM2"/>
    <mergeCell ref="TLH2:TLN2"/>
    <mergeCell ref="TLO2:TLU2"/>
    <mergeCell ref="TLV2:TMB2"/>
    <mergeCell ref="TMC2:TMI2"/>
    <mergeCell ref="TMJ2:TMP2"/>
    <mergeCell ref="TMQ2:TMW2"/>
    <mergeCell ref="TJR2:TJX2"/>
    <mergeCell ref="TJY2:TKE2"/>
    <mergeCell ref="TKF2:TKL2"/>
    <mergeCell ref="TKM2:TKS2"/>
    <mergeCell ref="TKT2:TKZ2"/>
    <mergeCell ref="TLA2:TLG2"/>
    <mergeCell ref="TIB2:TIH2"/>
    <mergeCell ref="TII2:TIO2"/>
    <mergeCell ref="TIP2:TIV2"/>
    <mergeCell ref="TIW2:TJC2"/>
    <mergeCell ref="TJD2:TJJ2"/>
    <mergeCell ref="TJK2:TJQ2"/>
    <mergeCell ref="TGL2:TGR2"/>
    <mergeCell ref="TGS2:TGY2"/>
    <mergeCell ref="TGZ2:THF2"/>
    <mergeCell ref="THG2:THM2"/>
    <mergeCell ref="THN2:THT2"/>
    <mergeCell ref="THU2:TIA2"/>
    <mergeCell ref="TEV2:TFB2"/>
    <mergeCell ref="TFC2:TFI2"/>
    <mergeCell ref="TFJ2:TFP2"/>
    <mergeCell ref="TFQ2:TFW2"/>
    <mergeCell ref="TFX2:TGD2"/>
    <mergeCell ref="TGE2:TGK2"/>
    <mergeCell ref="TDF2:TDL2"/>
    <mergeCell ref="TDM2:TDS2"/>
    <mergeCell ref="TDT2:TDZ2"/>
    <mergeCell ref="TEA2:TEG2"/>
    <mergeCell ref="TEH2:TEN2"/>
    <mergeCell ref="TEO2:TEU2"/>
    <mergeCell ref="TBP2:TBV2"/>
    <mergeCell ref="TBW2:TCC2"/>
    <mergeCell ref="TCD2:TCJ2"/>
    <mergeCell ref="TCK2:TCQ2"/>
    <mergeCell ref="TCR2:TCX2"/>
    <mergeCell ref="TCY2:TDE2"/>
    <mergeCell ref="SZZ2:TAF2"/>
    <mergeCell ref="TAG2:TAM2"/>
    <mergeCell ref="TAN2:TAT2"/>
    <mergeCell ref="TAU2:TBA2"/>
    <mergeCell ref="TBB2:TBH2"/>
    <mergeCell ref="TBI2:TBO2"/>
    <mergeCell ref="SYJ2:SYP2"/>
    <mergeCell ref="SYQ2:SYW2"/>
    <mergeCell ref="SYX2:SZD2"/>
    <mergeCell ref="SZE2:SZK2"/>
    <mergeCell ref="SZL2:SZR2"/>
    <mergeCell ref="SZS2:SZY2"/>
    <mergeCell ref="SWT2:SWZ2"/>
    <mergeCell ref="SXA2:SXG2"/>
    <mergeCell ref="SXH2:SXN2"/>
    <mergeCell ref="SXO2:SXU2"/>
    <mergeCell ref="SXV2:SYB2"/>
    <mergeCell ref="SYC2:SYI2"/>
    <mergeCell ref="SVD2:SVJ2"/>
    <mergeCell ref="SVK2:SVQ2"/>
    <mergeCell ref="SVR2:SVX2"/>
    <mergeCell ref="SVY2:SWE2"/>
    <mergeCell ref="SWF2:SWL2"/>
    <mergeCell ref="SWM2:SWS2"/>
    <mergeCell ref="STN2:STT2"/>
    <mergeCell ref="STU2:SUA2"/>
    <mergeCell ref="SUB2:SUH2"/>
    <mergeCell ref="SUI2:SUO2"/>
    <mergeCell ref="SUP2:SUV2"/>
    <mergeCell ref="SUW2:SVC2"/>
    <mergeCell ref="SRX2:SSD2"/>
    <mergeCell ref="SSE2:SSK2"/>
    <mergeCell ref="SSL2:SSR2"/>
    <mergeCell ref="SSS2:SSY2"/>
    <mergeCell ref="SSZ2:STF2"/>
    <mergeCell ref="STG2:STM2"/>
    <mergeCell ref="SQH2:SQN2"/>
    <mergeCell ref="SQO2:SQU2"/>
    <mergeCell ref="SQV2:SRB2"/>
    <mergeCell ref="SRC2:SRI2"/>
    <mergeCell ref="SRJ2:SRP2"/>
    <mergeCell ref="SRQ2:SRW2"/>
    <mergeCell ref="SOR2:SOX2"/>
    <mergeCell ref="SOY2:SPE2"/>
    <mergeCell ref="SPF2:SPL2"/>
    <mergeCell ref="SPM2:SPS2"/>
    <mergeCell ref="SPT2:SPZ2"/>
    <mergeCell ref="SQA2:SQG2"/>
    <mergeCell ref="SNB2:SNH2"/>
    <mergeCell ref="SNI2:SNO2"/>
    <mergeCell ref="SNP2:SNV2"/>
    <mergeCell ref="SNW2:SOC2"/>
    <mergeCell ref="SOD2:SOJ2"/>
    <mergeCell ref="SOK2:SOQ2"/>
    <mergeCell ref="SLL2:SLR2"/>
    <mergeCell ref="SLS2:SLY2"/>
    <mergeCell ref="SLZ2:SMF2"/>
    <mergeCell ref="SMG2:SMM2"/>
    <mergeCell ref="SMN2:SMT2"/>
    <mergeCell ref="SMU2:SNA2"/>
    <mergeCell ref="SJV2:SKB2"/>
    <mergeCell ref="SKC2:SKI2"/>
    <mergeCell ref="SKJ2:SKP2"/>
    <mergeCell ref="SKQ2:SKW2"/>
    <mergeCell ref="SKX2:SLD2"/>
    <mergeCell ref="SLE2:SLK2"/>
    <mergeCell ref="SIF2:SIL2"/>
    <mergeCell ref="SIM2:SIS2"/>
    <mergeCell ref="SIT2:SIZ2"/>
    <mergeCell ref="SJA2:SJG2"/>
    <mergeCell ref="SJH2:SJN2"/>
    <mergeCell ref="SJO2:SJU2"/>
    <mergeCell ref="SGP2:SGV2"/>
    <mergeCell ref="SGW2:SHC2"/>
    <mergeCell ref="SHD2:SHJ2"/>
    <mergeCell ref="SHK2:SHQ2"/>
    <mergeCell ref="SHR2:SHX2"/>
    <mergeCell ref="SHY2:SIE2"/>
    <mergeCell ref="SEZ2:SFF2"/>
    <mergeCell ref="SFG2:SFM2"/>
    <mergeCell ref="SFN2:SFT2"/>
    <mergeCell ref="SFU2:SGA2"/>
    <mergeCell ref="SGB2:SGH2"/>
    <mergeCell ref="SGI2:SGO2"/>
    <mergeCell ref="SDJ2:SDP2"/>
    <mergeCell ref="SDQ2:SDW2"/>
    <mergeCell ref="SDX2:SED2"/>
    <mergeCell ref="SEE2:SEK2"/>
    <mergeCell ref="SEL2:SER2"/>
    <mergeCell ref="SES2:SEY2"/>
    <mergeCell ref="SBT2:SBZ2"/>
    <mergeCell ref="SCA2:SCG2"/>
    <mergeCell ref="SCH2:SCN2"/>
    <mergeCell ref="SCO2:SCU2"/>
    <mergeCell ref="SCV2:SDB2"/>
    <mergeCell ref="SDC2:SDI2"/>
    <mergeCell ref="SAD2:SAJ2"/>
    <mergeCell ref="SAK2:SAQ2"/>
    <mergeCell ref="SAR2:SAX2"/>
    <mergeCell ref="SAY2:SBE2"/>
    <mergeCell ref="SBF2:SBL2"/>
    <mergeCell ref="SBM2:SBS2"/>
    <mergeCell ref="RYN2:RYT2"/>
    <mergeCell ref="RYU2:RZA2"/>
    <mergeCell ref="RZB2:RZH2"/>
    <mergeCell ref="RZI2:RZO2"/>
    <mergeCell ref="RZP2:RZV2"/>
    <mergeCell ref="RZW2:SAC2"/>
    <mergeCell ref="RWX2:RXD2"/>
    <mergeCell ref="RXE2:RXK2"/>
    <mergeCell ref="RXL2:RXR2"/>
    <mergeCell ref="RXS2:RXY2"/>
    <mergeCell ref="RXZ2:RYF2"/>
    <mergeCell ref="RYG2:RYM2"/>
    <mergeCell ref="RVH2:RVN2"/>
    <mergeCell ref="RVO2:RVU2"/>
    <mergeCell ref="RVV2:RWB2"/>
    <mergeCell ref="RWC2:RWI2"/>
    <mergeCell ref="RWJ2:RWP2"/>
    <mergeCell ref="RWQ2:RWW2"/>
    <mergeCell ref="RTR2:RTX2"/>
    <mergeCell ref="RTY2:RUE2"/>
    <mergeCell ref="RUF2:RUL2"/>
    <mergeCell ref="RUM2:RUS2"/>
    <mergeCell ref="RUT2:RUZ2"/>
    <mergeCell ref="RVA2:RVG2"/>
    <mergeCell ref="RSB2:RSH2"/>
    <mergeCell ref="RSI2:RSO2"/>
    <mergeCell ref="RSP2:RSV2"/>
    <mergeCell ref="RSW2:RTC2"/>
    <mergeCell ref="RTD2:RTJ2"/>
    <mergeCell ref="RTK2:RTQ2"/>
    <mergeCell ref="RQL2:RQR2"/>
    <mergeCell ref="RQS2:RQY2"/>
    <mergeCell ref="RQZ2:RRF2"/>
    <mergeCell ref="RRG2:RRM2"/>
    <mergeCell ref="RRN2:RRT2"/>
    <mergeCell ref="RRU2:RSA2"/>
    <mergeCell ref="ROV2:RPB2"/>
    <mergeCell ref="RPC2:RPI2"/>
    <mergeCell ref="RPJ2:RPP2"/>
    <mergeCell ref="RPQ2:RPW2"/>
    <mergeCell ref="RPX2:RQD2"/>
    <mergeCell ref="RQE2:RQK2"/>
    <mergeCell ref="RNF2:RNL2"/>
    <mergeCell ref="RNM2:RNS2"/>
    <mergeCell ref="RNT2:RNZ2"/>
    <mergeCell ref="ROA2:ROG2"/>
    <mergeCell ref="ROH2:RON2"/>
    <mergeCell ref="ROO2:ROU2"/>
    <mergeCell ref="RLP2:RLV2"/>
    <mergeCell ref="RLW2:RMC2"/>
    <mergeCell ref="RMD2:RMJ2"/>
    <mergeCell ref="RMK2:RMQ2"/>
    <mergeCell ref="RMR2:RMX2"/>
    <mergeCell ref="RMY2:RNE2"/>
    <mergeCell ref="RJZ2:RKF2"/>
    <mergeCell ref="RKG2:RKM2"/>
    <mergeCell ref="RKN2:RKT2"/>
    <mergeCell ref="RKU2:RLA2"/>
    <mergeCell ref="RLB2:RLH2"/>
    <mergeCell ref="RLI2:RLO2"/>
    <mergeCell ref="RIJ2:RIP2"/>
    <mergeCell ref="RIQ2:RIW2"/>
    <mergeCell ref="RIX2:RJD2"/>
    <mergeCell ref="RJE2:RJK2"/>
    <mergeCell ref="RJL2:RJR2"/>
    <mergeCell ref="RJS2:RJY2"/>
    <mergeCell ref="RGT2:RGZ2"/>
    <mergeCell ref="RHA2:RHG2"/>
    <mergeCell ref="RHH2:RHN2"/>
    <mergeCell ref="RHO2:RHU2"/>
    <mergeCell ref="RHV2:RIB2"/>
    <mergeCell ref="RIC2:RII2"/>
    <mergeCell ref="RFD2:RFJ2"/>
    <mergeCell ref="RFK2:RFQ2"/>
    <mergeCell ref="RFR2:RFX2"/>
    <mergeCell ref="RFY2:RGE2"/>
    <mergeCell ref="RGF2:RGL2"/>
    <mergeCell ref="RGM2:RGS2"/>
    <mergeCell ref="RDN2:RDT2"/>
    <mergeCell ref="RDU2:REA2"/>
    <mergeCell ref="REB2:REH2"/>
    <mergeCell ref="REI2:REO2"/>
    <mergeCell ref="REP2:REV2"/>
    <mergeCell ref="REW2:RFC2"/>
    <mergeCell ref="RBX2:RCD2"/>
    <mergeCell ref="RCE2:RCK2"/>
    <mergeCell ref="RCL2:RCR2"/>
    <mergeCell ref="RCS2:RCY2"/>
    <mergeCell ref="RCZ2:RDF2"/>
    <mergeCell ref="RDG2:RDM2"/>
    <mergeCell ref="RAH2:RAN2"/>
    <mergeCell ref="RAO2:RAU2"/>
    <mergeCell ref="RAV2:RBB2"/>
    <mergeCell ref="RBC2:RBI2"/>
    <mergeCell ref="RBJ2:RBP2"/>
    <mergeCell ref="RBQ2:RBW2"/>
    <mergeCell ref="QYR2:QYX2"/>
    <mergeCell ref="QYY2:QZE2"/>
    <mergeCell ref="QZF2:QZL2"/>
    <mergeCell ref="QZM2:QZS2"/>
    <mergeCell ref="QZT2:QZZ2"/>
    <mergeCell ref="RAA2:RAG2"/>
    <mergeCell ref="QXB2:QXH2"/>
    <mergeCell ref="QXI2:QXO2"/>
    <mergeCell ref="QXP2:QXV2"/>
    <mergeCell ref="QXW2:QYC2"/>
    <mergeCell ref="QYD2:QYJ2"/>
    <mergeCell ref="QYK2:QYQ2"/>
    <mergeCell ref="QVL2:QVR2"/>
    <mergeCell ref="QVS2:QVY2"/>
    <mergeCell ref="QVZ2:QWF2"/>
    <mergeCell ref="QWG2:QWM2"/>
    <mergeCell ref="QWN2:QWT2"/>
    <mergeCell ref="QWU2:QXA2"/>
    <mergeCell ref="QTV2:QUB2"/>
    <mergeCell ref="QUC2:QUI2"/>
    <mergeCell ref="QUJ2:QUP2"/>
    <mergeCell ref="QUQ2:QUW2"/>
    <mergeCell ref="QUX2:QVD2"/>
    <mergeCell ref="QVE2:QVK2"/>
    <mergeCell ref="QSF2:QSL2"/>
    <mergeCell ref="QSM2:QSS2"/>
    <mergeCell ref="QST2:QSZ2"/>
    <mergeCell ref="QTA2:QTG2"/>
    <mergeCell ref="QTH2:QTN2"/>
    <mergeCell ref="QTO2:QTU2"/>
    <mergeCell ref="QQP2:QQV2"/>
    <mergeCell ref="QQW2:QRC2"/>
    <mergeCell ref="QRD2:QRJ2"/>
    <mergeCell ref="QRK2:QRQ2"/>
    <mergeCell ref="QRR2:QRX2"/>
    <mergeCell ref="QRY2:QSE2"/>
    <mergeCell ref="QOZ2:QPF2"/>
    <mergeCell ref="QPG2:QPM2"/>
    <mergeCell ref="QPN2:QPT2"/>
    <mergeCell ref="QPU2:QQA2"/>
    <mergeCell ref="QQB2:QQH2"/>
    <mergeCell ref="QQI2:QQO2"/>
    <mergeCell ref="QNJ2:QNP2"/>
    <mergeCell ref="QNQ2:QNW2"/>
    <mergeCell ref="QNX2:QOD2"/>
    <mergeCell ref="QOE2:QOK2"/>
    <mergeCell ref="QOL2:QOR2"/>
    <mergeCell ref="QOS2:QOY2"/>
    <mergeCell ref="QLT2:QLZ2"/>
    <mergeCell ref="QMA2:QMG2"/>
    <mergeCell ref="QMH2:QMN2"/>
    <mergeCell ref="QMO2:QMU2"/>
    <mergeCell ref="QMV2:QNB2"/>
    <mergeCell ref="QNC2:QNI2"/>
    <mergeCell ref="QKD2:QKJ2"/>
    <mergeCell ref="QKK2:QKQ2"/>
    <mergeCell ref="QKR2:QKX2"/>
    <mergeCell ref="QKY2:QLE2"/>
    <mergeCell ref="QLF2:QLL2"/>
    <mergeCell ref="QLM2:QLS2"/>
    <mergeCell ref="QIN2:QIT2"/>
    <mergeCell ref="QIU2:QJA2"/>
    <mergeCell ref="QJB2:QJH2"/>
    <mergeCell ref="QJI2:QJO2"/>
    <mergeCell ref="QJP2:QJV2"/>
    <mergeCell ref="QJW2:QKC2"/>
    <mergeCell ref="QGX2:QHD2"/>
    <mergeCell ref="QHE2:QHK2"/>
    <mergeCell ref="QHL2:QHR2"/>
    <mergeCell ref="QHS2:QHY2"/>
    <mergeCell ref="QHZ2:QIF2"/>
    <mergeCell ref="QIG2:QIM2"/>
    <mergeCell ref="QFH2:QFN2"/>
    <mergeCell ref="QFO2:QFU2"/>
    <mergeCell ref="QFV2:QGB2"/>
    <mergeCell ref="QGC2:QGI2"/>
    <mergeCell ref="QGJ2:QGP2"/>
    <mergeCell ref="QGQ2:QGW2"/>
    <mergeCell ref="QDR2:QDX2"/>
    <mergeCell ref="QDY2:QEE2"/>
    <mergeCell ref="QEF2:QEL2"/>
    <mergeCell ref="QEM2:QES2"/>
    <mergeCell ref="QET2:QEZ2"/>
    <mergeCell ref="QFA2:QFG2"/>
    <mergeCell ref="QCB2:QCH2"/>
    <mergeCell ref="QCI2:QCO2"/>
    <mergeCell ref="QCP2:QCV2"/>
    <mergeCell ref="QCW2:QDC2"/>
    <mergeCell ref="QDD2:QDJ2"/>
    <mergeCell ref="QDK2:QDQ2"/>
    <mergeCell ref="QAL2:QAR2"/>
    <mergeCell ref="QAS2:QAY2"/>
    <mergeCell ref="QAZ2:QBF2"/>
    <mergeCell ref="QBG2:QBM2"/>
    <mergeCell ref="QBN2:QBT2"/>
    <mergeCell ref="QBU2:QCA2"/>
    <mergeCell ref="PYV2:PZB2"/>
    <mergeCell ref="PZC2:PZI2"/>
    <mergeCell ref="PZJ2:PZP2"/>
    <mergeCell ref="PZQ2:PZW2"/>
    <mergeCell ref="PZX2:QAD2"/>
    <mergeCell ref="QAE2:QAK2"/>
    <mergeCell ref="PXF2:PXL2"/>
    <mergeCell ref="PXM2:PXS2"/>
    <mergeCell ref="PXT2:PXZ2"/>
    <mergeCell ref="PYA2:PYG2"/>
    <mergeCell ref="PYH2:PYN2"/>
    <mergeCell ref="PYO2:PYU2"/>
    <mergeCell ref="PVP2:PVV2"/>
    <mergeCell ref="PVW2:PWC2"/>
    <mergeCell ref="PWD2:PWJ2"/>
    <mergeCell ref="PWK2:PWQ2"/>
    <mergeCell ref="PWR2:PWX2"/>
    <mergeCell ref="PWY2:PXE2"/>
    <mergeCell ref="PTZ2:PUF2"/>
    <mergeCell ref="PUG2:PUM2"/>
    <mergeCell ref="PUN2:PUT2"/>
    <mergeCell ref="PUU2:PVA2"/>
    <mergeCell ref="PVB2:PVH2"/>
    <mergeCell ref="PVI2:PVO2"/>
    <mergeCell ref="PSJ2:PSP2"/>
    <mergeCell ref="PSQ2:PSW2"/>
    <mergeCell ref="PSX2:PTD2"/>
    <mergeCell ref="PTE2:PTK2"/>
    <mergeCell ref="PTL2:PTR2"/>
    <mergeCell ref="PTS2:PTY2"/>
    <mergeCell ref="PQT2:PQZ2"/>
    <mergeCell ref="PRA2:PRG2"/>
    <mergeCell ref="PRH2:PRN2"/>
    <mergeCell ref="PRO2:PRU2"/>
    <mergeCell ref="PRV2:PSB2"/>
    <mergeCell ref="PSC2:PSI2"/>
    <mergeCell ref="PPD2:PPJ2"/>
    <mergeCell ref="PPK2:PPQ2"/>
    <mergeCell ref="PPR2:PPX2"/>
    <mergeCell ref="PPY2:PQE2"/>
    <mergeCell ref="PQF2:PQL2"/>
    <mergeCell ref="PQM2:PQS2"/>
    <mergeCell ref="PNN2:PNT2"/>
    <mergeCell ref="PNU2:POA2"/>
    <mergeCell ref="POB2:POH2"/>
    <mergeCell ref="POI2:POO2"/>
    <mergeCell ref="POP2:POV2"/>
    <mergeCell ref="POW2:PPC2"/>
    <mergeCell ref="PLX2:PMD2"/>
    <mergeCell ref="PME2:PMK2"/>
    <mergeCell ref="PML2:PMR2"/>
    <mergeCell ref="PMS2:PMY2"/>
    <mergeCell ref="PMZ2:PNF2"/>
    <mergeCell ref="PNG2:PNM2"/>
    <mergeCell ref="PKH2:PKN2"/>
    <mergeCell ref="PKO2:PKU2"/>
    <mergeCell ref="PKV2:PLB2"/>
    <mergeCell ref="PLC2:PLI2"/>
    <mergeCell ref="PLJ2:PLP2"/>
    <mergeCell ref="PLQ2:PLW2"/>
    <mergeCell ref="PIR2:PIX2"/>
    <mergeCell ref="PIY2:PJE2"/>
    <mergeCell ref="PJF2:PJL2"/>
    <mergeCell ref="PJM2:PJS2"/>
    <mergeCell ref="PJT2:PJZ2"/>
    <mergeCell ref="PKA2:PKG2"/>
    <mergeCell ref="PHB2:PHH2"/>
    <mergeCell ref="PHI2:PHO2"/>
    <mergeCell ref="PHP2:PHV2"/>
    <mergeCell ref="PHW2:PIC2"/>
    <mergeCell ref="PID2:PIJ2"/>
    <mergeCell ref="PIK2:PIQ2"/>
    <mergeCell ref="PFL2:PFR2"/>
    <mergeCell ref="PFS2:PFY2"/>
    <mergeCell ref="PFZ2:PGF2"/>
    <mergeCell ref="PGG2:PGM2"/>
    <mergeCell ref="PGN2:PGT2"/>
    <mergeCell ref="PGU2:PHA2"/>
    <mergeCell ref="PDV2:PEB2"/>
    <mergeCell ref="PEC2:PEI2"/>
    <mergeCell ref="PEJ2:PEP2"/>
    <mergeCell ref="PEQ2:PEW2"/>
    <mergeCell ref="PEX2:PFD2"/>
    <mergeCell ref="PFE2:PFK2"/>
    <mergeCell ref="PCF2:PCL2"/>
    <mergeCell ref="PCM2:PCS2"/>
    <mergeCell ref="PCT2:PCZ2"/>
    <mergeCell ref="PDA2:PDG2"/>
    <mergeCell ref="PDH2:PDN2"/>
    <mergeCell ref="PDO2:PDU2"/>
    <mergeCell ref="PAP2:PAV2"/>
    <mergeCell ref="PAW2:PBC2"/>
    <mergeCell ref="PBD2:PBJ2"/>
    <mergeCell ref="PBK2:PBQ2"/>
    <mergeCell ref="PBR2:PBX2"/>
    <mergeCell ref="PBY2:PCE2"/>
    <mergeCell ref="OYZ2:OZF2"/>
    <mergeCell ref="OZG2:OZM2"/>
    <mergeCell ref="OZN2:OZT2"/>
    <mergeCell ref="OZU2:PAA2"/>
    <mergeCell ref="PAB2:PAH2"/>
    <mergeCell ref="PAI2:PAO2"/>
    <mergeCell ref="OXJ2:OXP2"/>
    <mergeCell ref="OXQ2:OXW2"/>
    <mergeCell ref="OXX2:OYD2"/>
    <mergeCell ref="OYE2:OYK2"/>
    <mergeCell ref="OYL2:OYR2"/>
    <mergeCell ref="OYS2:OYY2"/>
    <mergeCell ref="OVT2:OVZ2"/>
    <mergeCell ref="OWA2:OWG2"/>
    <mergeCell ref="OWH2:OWN2"/>
    <mergeCell ref="OWO2:OWU2"/>
    <mergeCell ref="OWV2:OXB2"/>
    <mergeCell ref="OXC2:OXI2"/>
    <mergeCell ref="OUD2:OUJ2"/>
    <mergeCell ref="OUK2:OUQ2"/>
    <mergeCell ref="OUR2:OUX2"/>
    <mergeCell ref="OUY2:OVE2"/>
    <mergeCell ref="OVF2:OVL2"/>
    <mergeCell ref="OVM2:OVS2"/>
    <mergeCell ref="OSN2:OST2"/>
    <mergeCell ref="OSU2:OTA2"/>
    <mergeCell ref="OTB2:OTH2"/>
    <mergeCell ref="OTI2:OTO2"/>
    <mergeCell ref="OTP2:OTV2"/>
    <mergeCell ref="OTW2:OUC2"/>
    <mergeCell ref="OQX2:ORD2"/>
    <mergeCell ref="ORE2:ORK2"/>
    <mergeCell ref="ORL2:ORR2"/>
    <mergeCell ref="ORS2:ORY2"/>
    <mergeCell ref="ORZ2:OSF2"/>
    <mergeCell ref="OSG2:OSM2"/>
    <mergeCell ref="OPH2:OPN2"/>
    <mergeCell ref="OPO2:OPU2"/>
    <mergeCell ref="OPV2:OQB2"/>
    <mergeCell ref="OQC2:OQI2"/>
    <mergeCell ref="OQJ2:OQP2"/>
    <mergeCell ref="OQQ2:OQW2"/>
    <mergeCell ref="ONR2:ONX2"/>
    <mergeCell ref="ONY2:OOE2"/>
    <mergeCell ref="OOF2:OOL2"/>
    <mergeCell ref="OOM2:OOS2"/>
    <mergeCell ref="OOT2:OOZ2"/>
    <mergeCell ref="OPA2:OPG2"/>
    <mergeCell ref="OMB2:OMH2"/>
    <mergeCell ref="OMI2:OMO2"/>
    <mergeCell ref="OMP2:OMV2"/>
    <mergeCell ref="OMW2:ONC2"/>
    <mergeCell ref="OND2:ONJ2"/>
    <mergeCell ref="ONK2:ONQ2"/>
    <mergeCell ref="OKL2:OKR2"/>
    <mergeCell ref="OKS2:OKY2"/>
    <mergeCell ref="OKZ2:OLF2"/>
    <mergeCell ref="OLG2:OLM2"/>
    <mergeCell ref="OLN2:OLT2"/>
    <mergeCell ref="OLU2:OMA2"/>
    <mergeCell ref="OIV2:OJB2"/>
    <mergeCell ref="OJC2:OJI2"/>
    <mergeCell ref="OJJ2:OJP2"/>
    <mergeCell ref="OJQ2:OJW2"/>
    <mergeCell ref="OJX2:OKD2"/>
    <mergeCell ref="OKE2:OKK2"/>
    <mergeCell ref="OHF2:OHL2"/>
    <mergeCell ref="OHM2:OHS2"/>
    <mergeCell ref="OHT2:OHZ2"/>
    <mergeCell ref="OIA2:OIG2"/>
    <mergeCell ref="OIH2:OIN2"/>
    <mergeCell ref="OIO2:OIU2"/>
    <mergeCell ref="OFP2:OFV2"/>
    <mergeCell ref="OFW2:OGC2"/>
    <mergeCell ref="OGD2:OGJ2"/>
    <mergeCell ref="OGK2:OGQ2"/>
    <mergeCell ref="OGR2:OGX2"/>
    <mergeCell ref="OGY2:OHE2"/>
    <mergeCell ref="ODZ2:OEF2"/>
    <mergeCell ref="OEG2:OEM2"/>
    <mergeCell ref="OEN2:OET2"/>
    <mergeCell ref="OEU2:OFA2"/>
    <mergeCell ref="OFB2:OFH2"/>
    <mergeCell ref="OFI2:OFO2"/>
    <mergeCell ref="OCJ2:OCP2"/>
    <mergeCell ref="OCQ2:OCW2"/>
    <mergeCell ref="OCX2:ODD2"/>
    <mergeCell ref="ODE2:ODK2"/>
    <mergeCell ref="ODL2:ODR2"/>
    <mergeCell ref="ODS2:ODY2"/>
    <mergeCell ref="OAT2:OAZ2"/>
    <mergeCell ref="OBA2:OBG2"/>
    <mergeCell ref="OBH2:OBN2"/>
    <mergeCell ref="OBO2:OBU2"/>
    <mergeCell ref="OBV2:OCB2"/>
    <mergeCell ref="OCC2:OCI2"/>
    <mergeCell ref="NZD2:NZJ2"/>
    <mergeCell ref="NZK2:NZQ2"/>
    <mergeCell ref="NZR2:NZX2"/>
    <mergeCell ref="NZY2:OAE2"/>
    <mergeCell ref="OAF2:OAL2"/>
    <mergeCell ref="OAM2:OAS2"/>
    <mergeCell ref="NXN2:NXT2"/>
    <mergeCell ref="NXU2:NYA2"/>
    <mergeCell ref="NYB2:NYH2"/>
    <mergeCell ref="NYI2:NYO2"/>
    <mergeCell ref="NYP2:NYV2"/>
    <mergeCell ref="NYW2:NZC2"/>
    <mergeCell ref="NVX2:NWD2"/>
    <mergeCell ref="NWE2:NWK2"/>
    <mergeCell ref="NWL2:NWR2"/>
    <mergeCell ref="NWS2:NWY2"/>
    <mergeCell ref="NWZ2:NXF2"/>
    <mergeCell ref="NXG2:NXM2"/>
    <mergeCell ref="NUH2:NUN2"/>
    <mergeCell ref="NUO2:NUU2"/>
    <mergeCell ref="NUV2:NVB2"/>
    <mergeCell ref="NVC2:NVI2"/>
    <mergeCell ref="NVJ2:NVP2"/>
    <mergeCell ref="NVQ2:NVW2"/>
    <mergeCell ref="NSR2:NSX2"/>
    <mergeCell ref="NSY2:NTE2"/>
    <mergeCell ref="NTF2:NTL2"/>
    <mergeCell ref="NTM2:NTS2"/>
    <mergeCell ref="NTT2:NTZ2"/>
    <mergeCell ref="NUA2:NUG2"/>
    <mergeCell ref="NRB2:NRH2"/>
    <mergeCell ref="NRI2:NRO2"/>
    <mergeCell ref="NRP2:NRV2"/>
    <mergeCell ref="NRW2:NSC2"/>
    <mergeCell ref="NSD2:NSJ2"/>
    <mergeCell ref="NSK2:NSQ2"/>
    <mergeCell ref="NPL2:NPR2"/>
    <mergeCell ref="NPS2:NPY2"/>
    <mergeCell ref="NPZ2:NQF2"/>
    <mergeCell ref="NQG2:NQM2"/>
    <mergeCell ref="NQN2:NQT2"/>
    <mergeCell ref="NQU2:NRA2"/>
    <mergeCell ref="NNV2:NOB2"/>
    <mergeCell ref="NOC2:NOI2"/>
    <mergeCell ref="NOJ2:NOP2"/>
    <mergeCell ref="NOQ2:NOW2"/>
    <mergeCell ref="NOX2:NPD2"/>
    <mergeCell ref="NPE2:NPK2"/>
    <mergeCell ref="NMF2:NML2"/>
    <mergeCell ref="NMM2:NMS2"/>
    <mergeCell ref="NMT2:NMZ2"/>
    <mergeCell ref="NNA2:NNG2"/>
    <mergeCell ref="NNH2:NNN2"/>
    <mergeCell ref="NNO2:NNU2"/>
    <mergeCell ref="NKP2:NKV2"/>
    <mergeCell ref="NKW2:NLC2"/>
    <mergeCell ref="NLD2:NLJ2"/>
    <mergeCell ref="NLK2:NLQ2"/>
    <mergeCell ref="NLR2:NLX2"/>
    <mergeCell ref="NLY2:NME2"/>
    <mergeCell ref="NIZ2:NJF2"/>
    <mergeCell ref="NJG2:NJM2"/>
    <mergeCell ref="NJN2:NJT2"/>
    <mergeCell ref="NJU2:NKA2"/>
    <mergeCell ref="NKB2:NKH2"/>
    <mergeCell ref="NKI2:NKO2"/>
    <mergeCell ref="NHJ2:NHP2"/>
    <mergeCell ref="NHQ2:NHW2"/>
    <mergeCell ref="NHX2:NID2"/>
    <mergeCell ref="NIE2:NIK2"/>
    <mergeCell ref="NIL2:NIR2"/>
    <mergeCell ref="NIS2:NIY2"/>
    <mergeCell ref="NFT2:NFZ2"/>
    <mergeCell ref="NGA2:NGG2"/>
    <mergeCell ref="NGH2:NGN2"/>
    <mergeCell ref="NGO2:NGU2"/>
    <mergeCell ref="NGV2:NHB2"/>
    <mergeCell ref="NHC2:NHI2"/>
    <mergeCell ref="NED2:NEJ2"/>
    <mergeCell ref="NEK2:NEQ2"/>
    <mergeCell ref="NER2:NEX2"/>
    <mergeCell ref="NEY2:NFE2"/>
    <mergeCell ref="NFF2:NFL2"/>
    <mergeCell ref="NFM2:NFS2"/>
    <mergeCell ref="NCN2:NCT2"/>
    <mergeCell ref="NCU2:NDA2"/>
    <mergeCell ref="NDB2:NDH2"/>
    <mergeCell ref="NDI2:NDO2"/>
    <mergeCell ref="NDP2:NDV2"/>
    <mergeCell ref="NDW2:NEC2"/>
    <mergeCell ref="NAX2:NBD2"/>
    <mergeCell ref="NBE2:NBK2"/>
    <mergeCell ref="NBL2:NBR2"/>
    <mergeCell ref="NBS2:NBY2"/>
    <mergeCell ref="NBZ2:NCF2"/>
    <mergeCell ref="NCG2:NCM2"/>
    <mergeCell ref="MZH2:MZN2"/>
    <mergeCell ref="MZO2:MZU2"/>
    <mergeCell ref="MZV2:NAB2"/>
    <mergeCell ref="NAC2:NAI2"/>
    <mergeCell ref="NAJ2:NAP2"/>
    <mergeCell ref="NAQ2:NAW2"/>
    <mergeCell ref="MXR2:MXX2"/>
    <mergeCell ref="MXY2:MYE2"/>
    <mergeCell ref="MYF2:MYL2"/>
    <mergeCell ref="MYM2:MYS2"/>
    <mergeCell ref="MYT2:MYZ2"/>
    <mergeCell ref="MZA2:MZG2"/>
    <mergeCell ref="MWB2:MWH2"/>
    <mergeCell ref="MWI2:MWO2"/>
    <mergeCell ref="MWP2:MWV2"/>
    <mergeCell ref="MWW2:MXC2"/>
    <mergeCell ref="MXD2:MXJ2"/>
    <mergeCell ref="MXK2:MXQ2"/>
    <mergeCell ref="MUL2:MUR2"/>
    <mergeCell ref="MUS2:MUY2"/>
    <mergeCell ref="MUZ2:MVF2"/>
    <mergeCell ref="MVG2:MVM2"/>
    <mergeCell ref="MVN2:MVT2"/>
    <mergeCell ref="MVU2:MWA2"/>
    <mergeCell ref="MSV2:MTB2"/>
    <mergeCell ref="MTC2:MTI2"/>
    <mergeCell ref="MTJ2:MTP2"/>
    <mergeCell ref="MTQ2:MTW2"/>
    <mergeCell ref="MTX2:MUD2"/>
    <mergeCell ref="MUE2:MUK2"/>
    <mergeCell ref="MRF2:MRL2"/>
    <mergeCell ref="MRM2:MRS2"/>
    <mergeCell ref="MRT2:MRZ2"/>
    <mergeCell ref="MSA2:MSG2"/>
    <mergeCell ref="MSH2:MSN2"/>
    <mergeCell ref="MSO2:MSU2"/>
    <mergeCell ref="MPP2:MPV2"/>
    <mergeCell ref="MPW2:MQC2"/>
    <mergeCell ref="MQD2:MQJ2"/>
    <mergeCell ref="MQK2:MQQ2"/>
    <mergeCell ref="MQR2:MQX2"/>
    <mergeCell ref="MQY2:MRE2"/>
    <mergeCell ref="MNZ2:MOF2"/>
    <mergeCell ref="MOG2:MOM2"/>
    <mergeCell ref="MON2:MOT2"/>
    <mergeCell ref="MOU2:MPA2"/>
    <mergeCell ref="MPB2:MPH2"/>
    <mergeCell ref="MPI2:MPO2"/>
    <mergeCell ref="MMJ2:MMP2"/>
    <mergeCell ref="MMQ2:MMW2"/>
    <mergeCell ref="MMX2:MND2"/>
    <mergeCell ref="MNE2:MNK2"/>
    <mergeCell ref="MNL2:MNR2"/>
    <mergeCell ref="MNS2:MNY2"/>
    <mergeCell ref="MKT2:MKZ2"/>
    <mergeCell ref="MLA2:MLG2"/>
    <mergeCell ref="MLH2:MLN2"/>
    <mergeCell ref="MLO2:MLU2"/>
    <mergeCell ref="MLV2:MMB2"/>
    <mergeCell ref="MMC2:MMI2"/>
    <mergeCell ref="MJD2:MJJ2"/>
    <mergeCell ref="MJK2:MJQ2"/>
    <mergeCell ref="MJR2:MJX2"/>
    <mergeCell ref="MJY2:MKE2"/>
    <mergeCell ref="MKF2:MKL2"/>
    <mergeCell ref="MKM2:MKS2"/>
    <mergeCell ref="MHN2:MHT2"/>
    <mergeCell ref="MHU2:MIA2"/>
    <mergeCell ref="MIB2:MIH2"/>
    <mergeCell ref="MII2:MIO2"/>
    <mergeCell ref="MIP2:MIV2"/>
    <mergeCell ref="MIW2:MJC2"/>
    <mergeCell ref="MFX2:MGD2"/>
    <mergeCell ref="MGE2:MGK2"/>
    <mergeCell ref="MGL2:MGR2"/>
    <mergeCell ref="MGS2:MGY2"/>
    <mergeCell ref="MGZ2:MHF2"/>
    <mergeCell ref="MHG2:MHM2"/>
    <mergeCell ref="MEH2:MEN2"/>
    <mergeCell ref="MEO2:MEU2"/>
    <mergeCell ref="MEV2:MFB2"/>
    <mergeCell ref="MFC2:MFI2"/>
    <mergeCell ref="MFJ2:MFP2"/>
    <mergeCell ref="MFQ2:MFW2"/>
    <mergeCell ref="MCR2:MCX2"/>
    <mergeCell ref="MCY2:MDE2"/>
    <mergeCell ref="MDF2:MDL2"/>
    <mergeCell ref="MDM2:MDS2"/>
    <mergeCell ref="MDT2:MDZ2"/>
    <mergeCell ref="MEA2:MEG2"/>
    <mergeCell ref="MBB2:MBH2"/>
    <mergeCell ref="MBI2:MBO2"/>
    <mergeCell ref="MBP2:MBV2"/>
    <mergeCell ref="MBW2:MCC2"/>
    <mergeCell ref="MCD2:MCJ2"/>
    <mergeCell ref="MCK2:MCQ2"/>
    <mergeCell ref="LZL2:LZR2"/>
    <mergeCell ref="LZS2:LZY2"/>
    <mergeCell ref="LZZ2:MAF2"/>
    <mergeCell ref="MAG2:MAM2"/>
    <mergeCell ref="MAN2:MAT2"/>
    <mergeCell ref="MAU2:MBA2"/>
    <mergeCell ref="LXV2:LYB2"/>
    <mergeCell ref="LYC2:LYI2"/>
    <mergeCell ref="LYJ2:LYP2"/>
    <mergeCell ref="LYQ2:LYW2"/>
    <mergeCell ref="LYX2:LZD2"/>
    <mergeCell ref="LZE2:LZK2"/>
    <mergeCell ref="LWF2:LWL2"/>
    <mergeCell ref="LWM2:LWS2"/>
    <mergeCell ref="LWT2:LWZ2"/>
    <mergeCell ref="LXA2:LXG2"/>
    <mergeCell ref="LXH2:LXN2"/>
    <mergeCell ref="LXO2:LXU2"/>
    <mergeCell ref="LUP2:LUV2"/>
    <mergeCell ref="LUW2:LVC2"/>
    <mergeCell ref="LVD2:LVJ2"/>
    <mergeCell ref="LVK2:LVQ2"/>
    <mergeCell ref="LVR2:LVX2"/>
    <mergeCell ref="LVY2:LWE2"/>
    <mergeCell ref="LSZ2:LTF2"/>
    <mergeCell ref="LTG2:LTM2"/>
    <mergeCell ref="LTN2:LTT2"/>
    <mergeCell ref="LTU2:LUA2"/>
    <mergeCell ref="LUB2:LUH2"/>
    <mergeCell ref="LUI2:LUO2"/>
    <mergeCell ref="LRJ2:LRP2"/>
    <mergeCell ref="LRQ2:LRW2"/>
    <mergeCell ref="LRX2:LSD2"/>
    <mergeCell ref="LSE2:LSK2"/>
    <mergeCell ref="LSL2:LSR2"/>
    <mergeCell ref="LSS2:LSY2"/>
    <mergeCell ref="LPT2:LPZ2"/>
    <mergeCell ref="LQA2:LQG2"/>
    <mergeCell ref="LQH2:LQN2"/>
    <mergeCell ref="LQO2:LQU2"/>
    <mergeCell ref="LQV2:LRB2"/>
    <mergeCell ref="LRC2:LRI2"/>
    <mergeCell ref="LOD2:LOJ2"/>
    <mergeCell ref="LOK2:LOQ2"/>
    <mergeCell ref="LOR2:LOX2"/>
    <mergeCell ref="LOY2:LPE2"/>
    <mergeCell ref="LPF2:LPL2"/>
    <mergeCell ref="LPM2:LPS2"/>
    <mergeCell ref="LMN2:LMT2"/>
    <mergeCell ref="LMU2:LNA2"/>
    <mergeCell ref="LNB2:LNH2"/>
    <mergeCell ref="LNI2:LNO2"/>
    <mergeCell ref="LNP2:LNV2"/>
    <mergeCell ref="LNW2:LOC2"/>
    <mergeCell ref="LKX2:LLD2"/>
    <mergeCell ref="LLE2:LLK2"/>
    <mergeCell ref="LLL2:LLR2"/>
    <mergeCell ref="LLS2:LLY2"/>
    <mergeCell ref="LLZ2:LMF2"/>
    <mergeCell ref="LMG2:LMM2"/>
    <mergeCell ref="LJH2:LJN2"/>
    <mergeCell ref="LJO2:LJU2"/>
    <mergeCell ref="LJV2:LKB2"/>
    <mergeCell ref="LKC2:LKI2"/>
    <mergeCell ref="LKJ2:LKP2"/>
    <mergeCell ref="LKQ2:LKW2"/>
    <mergeCell ref="LHR2:LHX2"/>
    <mergeCell ref="LHY2:LIE2"/>
    <mergeCell ref="LIF2:LIL2"/>
    <mergeCell ref="LIM2:LIS2"/>
    <mergeCell ref="LIT2:LIZ2"/>
    <mergeCell ref="LJA2:LJG2"/>
    <mergeCell ref="LGB2:LGH2"/>
    <mergeCell ref="LGI2:LGO2"/>
    <mergeCell ref="LGP2:LGV2"/>
    <mergeCell ref="LGW2:LHC2"/>
    <mergeCell ref="LHD2:LHJ2"/>
    <mergeCell ref="LHK2:LHQ2"/>
    <mergeCell ref="LEL2:LER2"/>
    <mergeCell ref="LES2:LEY2"/>
    <mergeCell ref="LEZ2:LFF2"/>
    <mergeCell ref="LFG2:LFM2"/>
    <mergeCell ref="LFN2:LFT2"/>
    <mergeCell ref="LFU2:LGA2"/>
    <mergeCell ref="LCV2:LDB2"/>
    <mergeCell ref="LDC2:LDI2"/>
    <mergeCell ref="LDJ2:LDP2"/>
    <mergeCell ref="LDQ2:LDW2"/>
    <mergeCell ref="LDX2:LED2"/>
    <mergeCell ref="LEE2:LEK2"/>
    <mergeCell ref="LBF2:LBL2"/>
    <mergeCell ref="LBM2:LBS2"/>
    <mergeCell ref="LBT2:LBZ2"/>
    <mergeCell ref="LCA2:LCG2"/>
    <mergeCell ref="LCH2:LCN2"/>
    <mergeCell ref="LCO2:LCU2"/>
    <mergeCell ref="KZP2:KZV2"/>
    <mergeCell ref="KZW2:LAC2"/>
    <mergeCell ref="LAD2:LAJ2"/>
    <mergeCell ref="LAK2:LAQ2"/>
    <mergeCell ref="LAR2:LAX2"/>
    <mergeCell ref="LAY2:LBE2"/>
    <mergeCell ref="KXZ2:KYF2"/>
    <mergeCell ref="KYG2:KYM2"/>
    <mergeCell ref="KYN2:KYT2"/>
    <mergeCell ref="KYU2:KZA2"/>
    <mergeCell ref="KZB2:KZH2"/>
    <mergeCell ref="KZI2:KZO2"/>
    <mergeCell ref="KWJ2:KWP2"/>
    <mergeCell ref="KWQ2:KWW2"/>
    <mergeCell ref="KWX2:KXD2"/>
    <mergeCell ref="KXE2:KXK2"/>
    <mergeCell ref="KXL2:KXR2"/>
    <mergeCell ref="KXS2:KXY2"/>
    <mergeCell ref="KUT2:KUZ2"/>
    <mergeCell ref="KVA2:KVG2"/>
    <mergeCell ref="KVH2:KVN2"/>
    <mergeCell ref="KVO2:KVU2"/>
    <mergeCell ref="KVV2:KWB2"/>
    <mergeCell ref="KWC2:KWI2"/>
    <mergeCell ref="KTD2:KTJ2"/>
    <mergeCell ref="KTK2:KTQ2"/>
    <mergeCell ref="KTR2:KTX2"/>
    <mergeCell ref="KTY2:KUE2"/>
    <mergeCell ref="KUF2:KUL2"/>
    <mergeCell ref="KUM2:KUS2"/>
    <mergeCell ref="KRN2:KRT2"/>
    <mergeCell ref="KRU2:KSA2"/>
    <mergeCell ref="KSB2:KSH2"/>
    <mergeCell ref="KSI2:KSO2"/>
    <mergeCell ref="KSP2:KSV2"/>
    <mergeCell ref="KSW2:KTC2"/>
    <mergeCell ref="KPX2:KQD2"/>
    <mergeCell ref="KQE2:KQK2"/>
    <mergeCell ref="KQL2:KQR2"/>
    <mergeCell ref="KQS2:KQY2"/>
    <mergeCell ref="KQZ2:KRF2"/>
    <mergeCell ref="KRG2:KRM2"/>
    <mergeCell ref="KOH2:KON2"/>
    <mergeCell ref="KOO2:KOU2"/>
    <mergeCell ref="KOV2:KPB2"/>
    <mergeCell ref="KPC2:KPI2"/>
    <mergeCell ref="KPJ2:KPP2"/>
    <mergeCell ref="KPQ2:KPW2"/>
    <mergeCell ref="KMR2:KMX2"/>
    <mergeCell ref="KMY2:KNE2"/>
    <mergeCell ref="KNF2:KNL2"/>
    <mergeCell ref="KNM2:KNS2"/>
    <mergeCell ref="KNT2:KNZ2"/>
    <mergeCell ref="KOA2:KOG2"/>
    <mergeCell ref="KLB2:KLH2"/>
    <mergeCell ref="KLI2:KLO2"/>
    <mergeCell ref="KLP2:KLV2"/>
    <mergeCell ref="KLW2:KMC2"/>
    <mergeCell ref="KMD2:KMJ2"/>
    <mergeCell ref="KMK2:KMQ2"/>
    <mergeCell ref="KJL2:KJR2"/>
    <mergeCell ref="KJS2:KJY2"/>
    <mergeCell ref="KJZ2:KKF2"/>
    <mergeCell ref="KKG2:KKM2"/>
    <mergeCell ref="KKN2:KKT2"/>
    <mergeCell ref="KKU2:KLA2"/>
    <mergeCell ref="KHV2:KIB2"/>
    <mergeCell ref="KIC2:KII2"/>
    <mergeCell ref="KIJ2:KIP2"/>
    <mergeCell ref="KIQ2:KIW2"/>
    <mergeCell ref="KIX2:KJD2"/>
    <mergeCell ref="KJE2:KJK2"/>
    <mergeCell ref="KGF2:KGL2"/>
    <mergeCell ref="KGM2:KGS2"/>
    <mergeCell ref="KGT2:KGZ2"/>
    <mergeCell ref="KHA2:KHG2"/>
    <mergeCell ref="KHH2:KHN2"/>
    <mergeCell ref="KHO2:KHU2"/>
    <mergeCell ref="KEP2:KEV2"/>
    <mergeCell ref="KEW2:KFC2"/>
    <mergeCell ref="KFD2:KFJ2"/>
    <mergeCell ref="KFK2:KFQ2"/>
    <mergeCell ref="KFR2:KFX2"/>
    <mergeCell ref="KFY2:KGE2"/>
    <mergeCell ref="KCZ2:KDF2"/>
    <mergeCell ref="KDG2:KDM2"/>
    <mergeCell ref="KDN2:KDT2"/>
    <mergeCell ref="KDU2:KEA2"/>
    <mergeCell ref="KEB2:KEH2"/>
    <mergeCell ref="KEI2:KEO2"/>
    <mergeCell ref="KBJ2:KBP2"/>
    <mergeCell ref="KBQ2:KBW2"/>
    <mergeCell ref="KBX2:KCD2"/>
    <mergeCell ref="KCE2:KCK2"/>
    <mergeCell ref="KCL2:KCR2"/>
    <mergeCell ref="KCS2:KCY2"/>
    <mergeCell ref="JZT2:JZZ2"/>
    <mergeCell ref="KAA2:KAG2"/>
    <mergeCell ref="KAH2:KAN2"/>
    <mergeCell ref="KAO2:KAU2"/>
    <mergeCell ref="KAV2:KBB2"/>
    <mergeCell ref="KBC2:KBI2"/>
    <mergeCell ref="JYD2:JYJ2"/>
    <mergeCell ref="JYK2:JYQ2"/>
    <mergeCell ref="JYR2:JYX2"/>
    <mergeCell ref="JYY2:JZE2"/>
    <mergeCell ref="JZF2:JZL2"/>
    <mergeCell ref="JZM2:JZS2"/>
    <mergeCell ref="JWN2:JWT2"/>
    <mergeCell ref="JWU2:JXA2"/>
    <mergeCell ref="JXB2:JXH2"/>
    <mergeCell ref="JXI2:JXO2"/>
    <mergeCell ref="JXP2:JXV2"/>
    <mergeCell ref="JXW2:JYC2"/>
    <mergeCell ref="JUX2:JVD2"/>
    <mergeCell ref="JVE2:JVK2"/>
    <mergeCell ref="JVL2:JVR2"/>
    <mergeCell ref="JVS2:JVY2"/>
    <mergeCell ref="JVZ2:JWF2"/>
    <mergeCell ref="JWG2:JWM2"/>
    <mergeCell ref="JTH2:JTN2"/>
    <mergeCell ref="JTO2:JTU2"/>
    <mergeCell ref="JTV2:JUB2"/>
    <mergeCell ref="JUC2:JUI2"/>
    <mergeCell ref="JUJ2:JUP2"/>
    <mergeCell ref="JUQ2:JUW2"/>
    <mergeCell ref="JRR2:JRX2"/>
    <mergeCell ref="JRY2:JSE2"/>
    <mergeCell ref="JSF2:JSL2"/>
    <mergeCell ref="JSM2:JSS2"/>
    <mergeCell ref="JST2:JSZ2"/>
    <mergeCell ref="JTA2:JTG2"/>
    <mergeCell ref="JQB2:JQH2"/>
    <mergeCell ref="JQI2:JQO2"/>
    <mergeCell ref="JQP2:JQV2"/>
    <mergeCell ref="JQW2:JRC2"/>
    <mergeCell ref="JRD2:JRJ2"/>
    <mergeCell ref="JRK2:JRQ2"/>
    <mergeCell ref="JOL2:JOR2"/>
    <mergeCell ref="JOS2:JOY2"/>
    <mergeCell ref="JOZ2:JPF2"/>
    <mergeCell ref="JPG2:JPM2"/>
    <mergeCell ref="JPN2:JPT2"/>
    <mergeCell ref="JPU2:JQA2"/>
    <mergeCell ref="JMV2:JNB2"/>
    <mergeCell ref="JNC2:JNI2"/>
    <mergeCell ref="JNJ2:JNP2"/>
    <mergeCell ref="JNQ2:JNW2"/>
    <mergeCell ref="JNX2:JOD2"/>
    <mergeCell ref="JOE2:JOK2"/>
    <mergeCell ref="JLF2:JLL2"/>
    <mergeCell ref="JLM2:JLS2"/>
    <mergeCell ref="JLT2:JLZ2"/>
    <mergeCell ref="JMA2:JMG2"/>
    <mergeCell ref="JMH2:JMN2"/>
    <mergeCell ref="JMO2:JMU2"/>
    <mergeCell ref="JJP2:JJV2"/>
    <mergeCell ref="JJW2:JKC2"/>
    <mergeCell ref="JKD2:JKJ2"/>
    <mergeCell ref="JKK2:JKQ2"/>
    <mergeCell ref="JKR2:JKX2"/>
    <mergeCell ref="JKY2:JLE2"/>
    <mergeCell ref="JHZ2:JIF2"/>
    <mergeCell ref="JIG2:JIM2"/>
    <mergeCell ref="JIN2:JIT2"/>
    <mergeCell ref="JIU2:JJA2"/>
    <mergeCell ref="JJB2:JJH2"/>
    <mergeCell ref="JJI2:JJO2"/>
    <mergeCell ref="JGJ2:JGP2"/>
    <mergeCell ref="JGQ2:JGW2"/>
    <mergeCell ref="JGX2:JHD2"/>
    <mergeCell ref="JHE2:JHK2"/>
    <mergeCell ref="JHL2:JHR2"/>
    <mergeCell ref="JHS2:JHY2"/>
    <mergeCell ref="JET2:JEZ2"/>
    <mergeCell ref="JFA2:JFG2"/>
    <mergeCell ref="JFH2:JFN2"/>
    <mergeCell ref="JFO2:JFU2"/>
    <mergeCell ref="JFV2:JGB2"/>
    <mergeCell ref="JGC2:JGI2"/>
    <mergeCell ref="JDD2:JDJ2"/>
    <mergeCell ref="JDK2:JDQ2"/>
    <mergeCell ref="JDR2:JDX2"/>
    <mergeCell ref="JDY2:JEE2"/>
    <mergeCell ref="JEF2:JEL2"/>
    <mergeCell ref="JEM2:JES2"/>
    <mergeCell ref="JBN2:JBT2"/>
    <mergeCell ref="JBU2:JCA2"/>
    <mergeCell ref="JCB2:JCH2"/>
    <mergeCell ref="JCI2:JCO2"/>
    <mergeCell ref="JCP2:JCV2"/>
    <mergeCell ref="JCW2:JDC2"/>
    <mergeCell ref="IZX2:JAD2"/>
    <mergeCell ref="JAE2:JAK2"/>
    <mergeCell ref="JAL2:JAR2"/>
    <mergeCell ref="JAS2:JAY2"/>
    <mergeCell ref="JAZ2:JBF2"/>
    <mergeCell ref="JBG2:JBM2"/>
    <mergeCell ref="IYH2:IYN2"/>
    <mergeCell ref="IYO2:IYU2"/>
    <mergeCell ref="IYV2:IZB2"/>
    <mergeCell ref="IZC2:IZI2"/>
    <mergeCell ref="IZJ2:IZP2"/>
    <mergeCell ref="IZQ2:IZW2"/>
    <mergeCell ref="IWR2:IWX2"/>
    <mergeCell ref="IWY2:IXE2"/>
    <mergeCell ref="IXF2:IXL2"/>
    <mergeCell ref="IXM2:IXS2"/>
    <mergeCell ref="IXT2:IXZ2"/>
    <mergeCell ref="IYA2:IYG2"/>
    <mergeCell ref="IVB2:IVH2"/>
    <mergeCell ref="IVI2:IVO2"/>
    <mergeCell ref="IVP2:IVV2"/>
    <mergeCell ref="IVW2:IWC2"/>
    <mergeCell ref="IWD2:IWJ2"/>
    <mergeCell ref="IWK2:IWQ2"/>
    <mergeCell ref="ITL2:ITR2"/>
    <mergeCell ref="ITS2:ITY2"/>
    <mergeCell ref="ITZ2:IUF2"/>
    <mergeCell ref="IUG2:IUM2"/>
    <mergeCell ref="IUN2:IUT2"/>
    <mergeCell ref="IUU2:IVA2"/>
    <mergeCell ref="IRV2:ISB2"/>
    <mergeCell ref="ISC2:ISI2"/>
    <mergeCell ref="ISJ2:ISP2"/>
    <mergeCell ref="ISQ2:ISW2"/>
    <mergeCell ref="ISX2:ITD2"/>
    <mergeCell ref="ITE2:ITK2"/>
    <mergeCell ref="IQF2:IQL2"/>
    <mergeCell ref="IQM2:IQS2"/>
    <mergeCell ref="IQT2:IQZ2"/>
    <mergeCell ref="IRA2:IRG2"/>
    <mergeCell ref="IRH2:IRN2"/>
    <mergeCell ref="IRO2:IRU2"/>
    <mergeCell ref="IOP2:IOV2"/>
    <mergeCell ref="IOW2:IPC2"/>
    <mergeCell ref="IPD2:IPJ2"/>
    <mergeCell ref="IPK2:IPQ2"/>
    <mergeCell ref="IPR2:IPX2"/>
    <mergeCell ref="IPY2:IQE2"/>
    <mergeCell ref="IMZ2:INF2"/>
    <mergeCell ref="ING2:INM2"/>
    <mergeCell ref="INN2:INT2"/>
    <mergeCell ref="INU2:IOA2"/>
    <mergeCell ref="IOB2:IOH2"/>
    <mergeCell ref="IOI2:IOO2"/>
    <mergeCell ref="ILJ2:ILP2"/>
    <mergeCell ref="ILQ2:ILW2"/>
    <mergeCell ref="ILX2:IMD2"/>
    <mergeCell ref="IME2:IMK2"/>
    <mergeCell ref="IML2:IMR2"/>
    <mergeCell ref="IMS2:IMY2"/>
    <mergeCell ref="IJT2:IJZ2"/>
    <mergeCell ref="IKA2:IKG2"/>
    <mergeCell ref="IKH2:IKN2"/>
    <mergeCell ref="IKO2:IKU2"/>
    <mergeCell ref="IKV2:ILB2"/>
    <mergeCell ref="ILC2:ILI2"/>
    <mergeCell ref="IID2:IIJ2"/>
    <mergeCell ref="IIK2:IIQ2"/>
    <mergeCell ref="IIR2:IIX2"/>
    <mergeCell ref="IIY2:IJE2"/>
    <mergeCell ref="IJF2:IJL2"/>
    <mergeCell ref="IJM2:IJS2"/>
    <mergeCell ref="IGN2:IGT2"/>
    <mergeCell ref="IGU2:IHA2"/>
    <mergeCell ref="IHB2:IHH2"/>
    <mergeCell ref="IHI2:IHO2"/>
    <mergeCell ref="IHP2:IHV2"/>
    <mergeCell ref="IHW2:IIC2"/>
    <mergeCell ref="IEX2:IFD2"/>
    <mergeCell ref="IFE2:IFK2"/>
    <mergeCell ref="IFL2:IFR2"/>
    <mergeCell ref="IFS2:IFY2"/>
    <mergeCell ref="IFZ2:IGF2"/>
    <mergeCell ref="IGG2:IGM2"/>
    <mergeCell ref="IDH2:IDN2"/>
    <mergeCell ref="IDO2:IDU2"/>
    <mergeCell ref="IDV2:IEB2"/>
    <mergeCell ref="IEC2:IEI2"/>
    <mergeCell ref="IEJ2:IEP2"/>
    <mergeCell ref="IEQ2:IEW2"/>
    <mergeCell ref="IBR2:IBX2"/>
    <mergeCell ref="IBY2:ICE2"/>
    <mergeCell ref="ICF2:ICL2"/>
    <mergeCell ref="ICM2:ICS2"/>
    <mergeCell ref="ICT2:ICZ2"/>
    <mergeCell ref="IDA2:IDG2"/>
    <mergeCell ref="IAB2:IAH2"/>
    <mergeCell ref="IAI2:IAO2"/>
    <mergeCell ref="IAP2:IAV2"/>
    <mergeCell ref="IAW2:IBC2"/>
    <mergeCell ref="IBD2:IBJ2"/>
    <mergeCell ref="IBK2:IBQ2"/>
    <mergeCell ref="HYL2:HYR2"/>
    <mergeCell ref="HYS2:HYY2"/>
    <mergeCell ref="HYZ2:HZF2"/>
    <mergeCell ref="HZG2:HZM2"/>
    <mergeCell ref="HZN2:HZT2"/>
    <mergeCell ref="HZU2:IAA2"/>
    <mergeCell ref="HWV2:HXB2"/>
    <mergeCell ref="HXC2:HXI2"/>
    <mergeCell ref="HXJ2:HXP2"/>
    <mergeCell ref="HXQ2:HXW2"/>
    <mergeCell ref="HXX2:HYD2"/>
    <mergeCell ref="HYE2:HYK2"/>
    <mergeCell ref="HVF2:HVL2"/>
    <mergeCell ref="HVM2:HVS2"/>
    <mergeCell ref="HVT2:HVZ2"/>
    <mergeCell ref="HWA2:HWG2"/>
    <mergeCell ref="HWH2:HWN2"/>
    <mergeCell ref="HWO2:HWU2"/>
    <mergeCell ref="HTP2:HTV2"/>
    <mergeCell ref="HTW2:HUC2"/>
    <mergeCell ref="HUD2:HUJ2"/>
    <mergeCell ref="HUK2:HUQ2"/>
    <mergeCell ref="HUR2:HUX2"/>
    <mergeCell ref="HUY2:HVE2"/>
    <mergeCell ref="HRZ2:HSF2"/>
    <mergeCell ref="HSG2:HSM2"/>
    <mergeCell ref="HSN2:HST2"/>
    <mergeCell ref="HSU2:HTA2"/>
    <mergeCell ref="HTB2:HTH2"/>
    <mergeCell ref="HTI2:HTO2"/>
    <mergeCell ref="HQJ2:HQP2"/>
    <mergeCell ref="HQQ2:HQW2"/>
    <mergeCell ref="HQX2:HRD2"/>
    <mergeCell ref="HRE2:HRK2"/>
    <mergeCell ref="HRL2:HRR2"/>
    <mergeCell ref="HRS2:HRY2"/>
    <mergeCell ref="HOT2:HOZ2"/>
    <mergeCell ref="HPA2:HPG2"/>
    <mergeCell ref="HPH2:HPN2"/>
    <mergeCell ref="HPO2:HPU2"/>
    <mergeCell ref="HPV2:HQB2"/>
    <mergeCell ref="HQC2:HQI2"/>
    <mergeCell ref="HND2:HNJ2"/>
    <mergeCell ref="HNK2:HNQ2"/>
    <mergeCell ref="HNR2:HNX2"/>
    <mergeCell ref="HNY2:HOE2"/>
    <mergeCell ref="HOF2:HOL2"/>
    <mergeCell ref="HOM2:HOS2"/>
    <mergeCell ref="HLN2:HLT2"/>
    <mergeCell ref="HLU2:HMA2"/>
    <mergeCell ref="HMB2:HMH2"/>
    <mergeCell ref="HMI2:HMO2"/>
    <mergeCell ref="HMP2:HMV2"/>
    <mergeCell ref="HMW2:HNC2"/>
    <mergeCell ref="HJX2:HKD2"/>
    <mergeCell ref="HKE2:HKK2"/>
    <mergeCell ref="HKL2:HKR2"/>
    <mergeCell ref="HKS2:HKY2"/>
    <mergeCell ref="HKZ2:HLF2"/>
    <mergeCell ref="HLG2:HLM2"/>
    <mergeCell ref="HIH2:HIN2"/>
    <mergeCell ref="HIO2:HIU2"/>
    <mergeCell ref="HIV2:HJB2"/>
    <mergeCell ref="HJC2:HJI2"/>
    <mergeCell ref="HJJ2:HJP2"/>
    <mergeCell ref="HJQ2:HJW2"/>
    <mergeCell ref="HGR2:HGX2"/>
    <mergeCell ref="HGY2:HHE2"/>
    <mergeCell ref="HHF2:HHL2"/>
    <mergeCell ref="HHM2:HHS2"/>
    <mergeCell ref="HHT2:HHZ2"/>
    <mergeCell ref="HIA2:HIG2"/>
    <mergeCell ref="HFB2:HFH2"/>
    <mergeCell ref="HFI2:HFO2"/>
    <mergeCell ref="HFP2:HFV2"/>
    <mergeCell ref="HFW2:HGC2"/>
    <mergeCell ref="HGD2:HGJ2"/>
    <mergeCell ref="HGK2:HGQ2"/>
    <mergeCell ref="HDL2:HDR2"/>
    <mergeCell ref="HDS2:HDY2"/>
    <mergeCell ref="HDZ2:HEF2"/>
    <mergeCell ref="HEG2:HEM2"/>
    <mergeCell ref="HEN2:HET2"/>
    <mergeCell ref="HEU2:HFA2"/>
    <mergeCell ref="HBV2:HCB2"/>
    <mergeCell ref="HCC2:HCI2"/>
    <mergeCell ref="HCJ2:HCP2"/>
    <mergeCell ref="HCQ2:HCW2"/>
    <mergeCell ref="HCX2:HDD2"/>
    <mergeCell ref="HDE2:HDK2"/>
    <mergeCell ref="HAF2:HAL2"/>
    <mergeCell ref="HAM2:HAS2"/>
    <mergeCell ref="HAT2:HAZ2"/>
    <mergeCell ref="HBA2:HBG2"/>
    <mergeCell ref="HBH2:HBN2"/>
    <mergeCell ref="HBO2:HBU2"/>
    <mergeCell ref="GYP2:GYV2"/>
    <mergeCell ref="GYW2:GZC2"/>
    <mergeCell ref="GZD2:GZJ2"/>
    <mergeCell ref="GZK2:GZQ2"/>
    <mergeCell ref="GZR2:GZX2"/>
    <mergeCell ref="GZY2:HAE2"/>
    <mergeCell ref="GWZ2:GXF2"/>
    <mergeCell ref="GXG2:GXM2"/>
    <mergeCell ref="GXN2:GXT2"/>
    <mergeCell ref="GXU2:GYA2"/>
    <mergeCell ref="GYB2:GYH2"/>
    <mergeCell ref="GYI2:GYO2"/>
    <mergeCell ref="GVJ2:GVP2"/>
    <mergeCell ref="GVQ2:GVW2"/>
    <mergeCell ref="GVX2:GWD2"/>
    <mergeCell ref="GWE2:GWK2"/>
    <mergeCell ref="GWL2:GWR2"/>
    <mergeCell ref="GWS2:GWY2"/>
    <mergeCell ref="GTT2:GTZ2"/>
    <mergeCell ref="GUA2:GUG2"/>
    <mergeCell ref="GUH2:GUN2"/>
    <mergeCell ref="GUO2:GUU2"/>
    <mergeCell ref="GUV2:GVB2"/>
    <mergeCell ref="GVC2:GVI2"/>
    <mergeCell ref="GSD2:GSJ2"/>
    <mergeCell ref="GSK2:GSQ2"/>
    <mergeCell ref="GSR2:GSX2"/>
    <mergeCell ref="GSY2:GTE2"/>
    <mergeCell ref="GTF2:GTL2"/>
    <mergeCell ref="GTM2:GTS2"/>
    <mergeCell ref="GQN2:GQT2"/>
    <mergeCell ref="GQU2:GRA2"/>
    <mergeCell ref="GRB2:GRH2"/>
    <mergeCell ref="GRI2:GRO2"/>
    <mergeCell ref="GRP2:GRV2"/>
    <mergeCell ref="GRW2:GSC2"/>
    <mergeCell ref="GOX2:GPD2"/>
    <mergeCell ref="GPE2:GPK2"/>
    <mergeCell ref="GPL2:GPR2"/>
    <mergeCell ref="GPS2:GPY2"/>
    <mergeCell ref="GPZ2:GQF2"/>
    <mergeCell ref="GQG2:GQM2"/>
    <mergeCell ref="GNH2:GNN2"/>
    <mergeCell ref="GNO2:GNU2"/>
    <mergeCell ref="GNV2:GOB2"/>
    <mergeCell ref="GOC2:GOI2"/>
    <mergeCell ref="GOJ2:GOP2"/>
    <mergeCell ref="GOQ2:GOW2"/>
    <mergeCell ref="GLR2:GLX2"/>
    <mergeCell ref="GLY2:GME2"/>
    <mergeCell ref="GMF2:GML2"/>
    <mergeCell ref="GMM2:GMS2"/>
    <mergeCell ref="GMT2:GMZ2"/>
    <mergeCell ref="GNA2:GNG2"/>
    <mergeCell ref="GKB2:GKH2"/>
    <mergeCell ref="GKI2:GKO2"/>
    <mergeCell ref="GKP2:GKV2"/>
    <mergeCell ref="GKW2:GLC2"/>
    <mergeCell ref="GLD2:GLJ2"/>
    <mergeCell ref="GLK2:GLQ2"/>
    <mergeCell ref="GIL2:GIR2"/>
    <mergeCell ref="GIS2:GIY2"/>
    <mergeCell ref="GIZ2:GJF2"/>
    <mergeCell ref="GJG2:GJM2"/>
    <mergeCell ref="GJN2:GJT2"/>
    <mergeCell ref="GJU2:GKA2"/>
    <mergeCell ref="GGV2:GHB2"/>
    <mergeCell ref="GHC2:GHI2"/>
    <mergeCell ref="GHJ2:GHP2"/>
    <mergeCell ref="GHQ2:GHW2"/>
    <mergeCell ref="GHX2:GID2"/>
    <mergeCell ref="GIE2:GIK2"/>
    <mergeCell ref="GFF2:GFL2"/>
    <mergeCell ref="GFM2:GFS2"/>
    <mergeCell ref="GFT2:GFZ2"/>
    <mergeCell ref="GGA2:GGG2"/>
    <mergeCell ref="GGH2:GGN2"/>
    <mergeCell ref="GGO2:GGU2"/>
    <mergeCell ref="GDP2:GDV2"/>
    <mergeCell ref="GDW2:GEC2"/>
    <mergeCell ref="GED2:GEJ2"/>
    <mergeCell ref="GEK2:GEQ2"/>
    <mergeCell ref="GER2:GEX2"/>
    <mergeCell ref="GEY2:GFE2"/>
    <mergeCell ref="GBZ2:GCF2"/>
    <mergeCell ref="GCG2:GCM2"/>
    <mergeCell ref="GCN2:GCT2"/>
    <mergeCell ref="GCU2:GDA2"/>
    <mergeCell ref="GDB2:GDH2"/>
    <mergeCell ref="GDI2:GDO2"/>
    <mergeCell ref="GAJ2:GAP2"/>
    <mergeCell ref="GAQ2:GAW2"/>
    <mergeCell ref="GAX2:GBD2"/>
    <mergeCell ref="GBE2:GBK2"/>
    <mergeCell ref="GBL2:GBR2"/>
    <mergeCell ref="GBS2:GBY2"/>
    <mergeCell ref="FYT2:FYZ2"/>
    <mergeCell ref="FZA2:FZG2"/>
    <mergeCell ref="FZH2:FZN2"/>
    <mergeCell ref="FZO2:FZU2"/>
    <mergeCell ref="FZV2:GAB2"/>
    <mergeCell ref="GAC2:GAI2"/>
    <mergeCell ref="FXD2:FXJ2"/>
    <mergeCell ref="FXK2:FXQ2"/>
    <mergeCell ref="FXR2:FXX2"/>
    <mergeCell ref="FXY2:FYE2"/>
    <mergeCell ref="FYF2:FYL2"/>
    <mergeCell ref="FYM2:FYS2"/>
    <mergeCell ref="FVN2:FVT2"/>
    <mergeCell ref="FVU2:FWA2"/>
    <mergeCell ref="FWB2:FWH2"/>
    <mergeCell ref="FWI2:FWO2"/>
    <mergeCell ref="FWP2:FWV2"/>
    <mergeCell ref="FWW2:FXC2"/>
    <mergeCell ref="FTX2:FUD2"/>
    <mergeCell ref="FUE2:FUK2"/>
    <mergeCell ref="FUL2:FUR2"/>
    <mergeCell ref="FUS2:FUY2"/>
    <mergeCell ref="FUZ2:FVF2"/>
    <mergeCell ref="FVG2:FVM2"/>
    <mergeCell ref="FSH2:FSN2"/>
    <mergeCell ref="FSO2:FSU2"/>
    <mergeCell ref="FSV2:FTB2"/>
    <mergeCell ref="FTC2:FTI2"/>
    <mergeCell ref="FTJ2:FTP2"/>
    <mergeCell ref="FTQ2:FTW2"/>
    <mergeCell ref="FQR2:FQX2"/>
    <mergeCell ref="FQY2:FRE2"/>
    <mergeCell ref="FRF2:FRL2"/>
    <mergeCell ref="FRM2:FRS2"/>
    <mergeCell ref="FRT2:FRZ2"/>
    <mergeCell ref="FSA2:FSG2"/>
    <mergeCell ref="FPB2:FPH2"/>
    <mergeCell ref="FPI2:FPO2"/>
    <mergeCell ref="FPP2:FPV2"/>
    <mergeCell ref="FPW2:FQC2"/>
    <mergeCell ref="FQD2:FQJ2"/>
    <mergeCell ref="FQK2:FQQ2"/>
    <mergeCell ref="FNL2:FNR2"/>
    <mergeCell ref="FNS2:FNY2"/>
    <mergeCell ref="FNZ2:FOF2"/>
    <mergeCell ref="FOG2:FOM2"/>
    <mergeCell ref="FON2:FOT2"/>
    <mergeCell ref="FOU2:FPA2"/>
    <mergeCell ref="FLV2:FMB2"/>
    <mergeCell ref="FMC2:FMI2"/>
    <mergeCell ref="FMJ2:FMP2"/>
    <mergeCell ref="FMQ2:FMW2"/>
    <mergeCell ref="FMX2:FND2"/>
    <mergeCell ref="FNE2:FNK2"/>
    <mergeCell ref="FKF2:FKL2"/>
    <mergeCell ref="FKM2:FKS2"/>
    <mergeCell ref="FKT2:FKZ2"/>
    <mergeCell ref="FLA2:FLG2"/>
    <mergeCell ref="FLH2:FLN2"/>
    <mergeCell ref="FLO2:FLU2"/>
    <mergeCell ref="FIP2:FIV2"/>
    <mergeCell ref="FIW2:FJC2"/>
    <mergeCell ref="FJD2:FJJ2"/>
    <mergeCell ref="FJK2:FJQ2"/>
    <mergeCell ref="FJR2:FJX2"/>
    <mergeCell ref="FJY2:FKE2"/>
    <mergeCell ref="FGZ2:FHF2"/>
    <mergeCell ref="FHG2:FHM2"/>
    <mergeCell ref="FHN2:FHT2"/>
    <mergeCell ref="FHU2:FIA2"/>
    <mergeCell ref="FIB2:FIH2"/>
    <mergeCell ref="FII2:FIO2"/>
    <mergeCell ref="FFJ2:FFP2"/>
    <mergeCell ref="FFQ2:FFW2"/>
    <mergeCell ref="FFX2:FGD2"/>
    <mergeCell ref="FGE2:FGK2"/>
    <mergeCell ref="FGL2:FGR2"/>
    <mergeCell ref="FGS2:FGY2"/>
    <mergeCell ref="FDT2:FDZ2"/>
    <mergeCell ref="FEA2:FEG2"/>
    <mergeCell ref="FEH2:FEN2"/>
    <mergeCell ref="FEO2:FEU2"/>
    <mergeCell ref="FEV2:FFB2"/>
    <mergeCell ref="FFC2:FFI2"/>
    <mergeCell ref="FCD2:FCJ2"/>
    <mergeCell ref="FCK2:FCQ2"/>
    <mergeCell ref="FCR2:FCX2"/>
    <mergeCell ref="FCY2:FDE2"/>
    <mergeCell ref="FDF2:FDL2"/>
    <mergeCell ref="FDM2:FDS2"/>
    <mergeCell ref="FAN2:FAT2"/>
    <mergeCell ref="FAU2:FBA2"/>
    <mergeCell ref="FBB2:FBH2"/>
    <mergeCell ref="FBI2:FBO2"/>
    <mergeCell ref="FBP2:FBV2"/>
    <mergeCell ref="FBW2:FCC2"/>
    <mergeCell ref="EYX2:EZD2"/>
    <mergeCell ref="EZE2:EZK2"/>
    <mergeCell ref="EZL2:EZR2"/>
    <mergeCell ref="EZS2:EZY2"/>
    <mergeCell ref="EZZ2:FAF2"/>
    <mergeCell ref="FAG2:FAM2"/>
    <mergeCell ref="EXH2:EXN2"/>
    <mergeCell ref="EXO2:EXU2"/>
    <mergeCell ref="EXV2:EYB2"/>
    <mergeCell ref="EYC2:EYI2"/>
    <mergeCell ref="EYJ2:EYP2"/>
    <mergeCell ref="EYQ2:EYW2"/>
    <mergeCell ref="EVR2:EVX2"/>
    <mergeCell ref="EVY2:EWE2"/>
    <mergeCell ref="EWF2:EWL2"/>
    <mergeCell ref="EWM2:EWS2"/>
    <mergeCell ref="EWT2:EWZ2"/>
    <mergeCell ref="EXA2:EXG2"/>
    <mergeCell ref="EUB2:EUH2"/>
    <mergeCell ref="EUI2:EUO2"/>
    <mergeCell ref="EUP2:EUV2"/>
    <mergeCell ref="EUW2:EVC2"/>
    <mergeCell ref="EVD2:EVJ2"/>
    <mergeCell ref="EVK2:EVQ2"/>
    <mergeCell ref="ESL2:ESR2"/>
    <mergeCell ref="ESS2:ESY2"/>
    <mergeCell ref="ESZ2:ETF2"/>
    <mergeCell ref="ETG2:ETM2"/>
    <mergeCell ref="ETN2:ETT2"/>
    <mergeCell ref="ETU2:EUA2"/>
    <mergeCell ref="EQV2:ERB2"/>
    <mergeCell ref="ERC2:ERI2"/>
    <mergeCell ref="ERJ2:ERP2"/>
    <mergeCell ref="ERQ2:ERW2"/>
    <mergeCell ref="ERX2:ESD2"/>
    <mergeCell ref="ESE2:ESK2"/>
    <mergeCell ref="EPF2:EPL2"/>
    <mergeCell ref="EPM2:EPS2"/>
    <mergeCell ref="EPT2:EPZ2"/>
    <mergeCell ref="EQA2:EQG2"/>
    <mergeCell ref="EQH2:EQN2"/>
    <mergeCell ref="EQO2:EQU2"/>
    <mergeCell ref="ENP2:ENV2"/>
    <mergeCell ref="ENW2:EOC2"/>
    <mergeCell ref="EOD2:EOJ2"/>
    <mergeCell ref="EOK2:EOQ2"/>
    <mergeCell ref="EOR2:EOX2"/>
    <mergeCell ref="EOY2:EPE2"/>
    <mergeCell ref="ELZ2:EMF2"/>
    <mergeCell ref="EMG2:EMM2"/>
    <mergeCell ref="EMN2:EMT2"/>
    <mergeCell ref="EMU2:ENA2"/>
    <mergeCell ref="ENB2:ENH2"/>
    <mergeCell ref="ENI2:ENO2"/>
    <mergeCell ref="EKJ2:EKP2"/>
    <mergeCell ref="EKQ2:EKW2"/>
    <mergeCell ref="EKX2:ELD2"/>
    <mergeCell ref="ELE2:ELK2"/>
    <mergeCell ref="ELL2:ELR2"/>
    <mergeCell ref="ELS2:ELY2"/>
    <mergeCell ref="EIT2:EIZ2"/>
    <mergeCell ref="EJA2:EJG2"/>
    <mergeCell ref="EJH2:EJN2"/>
    <mergeCell ref="EJO2:EJU2"/>
    <mergeCell ref="EJV2:EKB2"/>
    <mergeCell ref="EKC2:EKI2"/>
    <mergeCell ref="EHD2:EHJ2"/>
    <mergeCell ref="EHK2:EHQ2"/>
    <mergeCell ref="EHR2:EHX2"/>
    <mergeCell ref="EHY2:EIE2"/>
    <mergeCell ref="EIF2:EIL2"/>
    <mergeCell ref="EIM2:EIS2"/>
    <mergeCell ref="EFN2:EFT2"/>
    <mergeCell ref="EFU2:EGA2"/>
    <mergeCell ref="EGB2:EGH2"/>
    <mergeCell ref="EGI2:EGO2"/>
    <mergeCell ref="EGP2:EGV2"/>
    <mergeCell ref="EGW2:EHC2"/>
    <mergeCell ref="EDX2:EED2"/>
    <mergeCell ref="EEE2:EEK2"/>
    <mergeCell ref="EEL2:EER2"/>
    <mergeCell ref="EES2:EEY2"/>
    <mergeCell ref="EEZ2:EFF2"/>
    <mergeCell ref="EFG2:EFM2"/>
    <mergeCell ref="ECH2:ECN2"/>
    <mergeCell ref="ECO2:ECU2"/>
    <mergeCell ref="ECV2:EDB2"/>
    <mergeCell ref="EDC2:EDI2"/>
    <mergeCell ref="EDJ2:EDP2"/>
    <mergeCell ref="EDQ2:EDW2"/>
    <mergeCell ref="EAR2:EAX2"/>
    <mergeCell ref="EAY2:EBE2"/>
    <mergeCell ref="EBF2:EBL2"/>
    <mergeCell ref="EBM2:EBS2"/>
    <mergeCell ref="EBT2:EBZ2"/>
    <mergeCell ref="ECA2:ECG2"/>
    <mergeCell ref="DZB2:DZH2"/>
    <mergeCell ref="DZI2:DZO2"/>
    <mergeCell ref="DZP2:DZV2"/>
    <mergeCell ref="DZW2:EAC2"/>
    <mergeCell ref="EAD2:EAJ2"/>
    <mergeCell ref="EAK2:EAQ2"/>
    <mergeCell ref="DXL2:DXR2"/>
    <mergeCell ref="DXS2:DXY2"/>
    <mergeCell ref="DXZ2:DYF2"/>
    <mergeCell ref="DYG2:DYM2"/>
    <mergeCell ref="DYN2:DYT2"/>
    <mergeCell ref="DYU2:DZA2"/>
    <mergeCell ref="DVV2:DWB2"/>
    <mergeCell ref="DWC2:DWI2"/>
    <mergeCell ref="DWJ2:DWP2"/>
    <mergeCell ref="DWQ2:DWW2"/>
    <mergeCell ref="DWX2:DXD2"/>
    <mergeCell ref="DXE2:DXK2"/>
    <mergeCell ref="DUF2:DUL2"/>
    <mergeCell ref="DUM2:DUS2"/>
    <mergeCell ref="DUT2:DUZ2"/>
    <mergeCell ref="DVA2:DVG2"/>
    <mergeCell ref="DVH2:DVN2"/>
    <mergeCell ref="DVO2:DVU2"/>
    <mergeCell ref="DSP2:DSV2"/>
    <mergeCell ref="DSW2:DTC2"/>
    <mergeCell ref="DTD2:DTJ2"/>
    <mergeCell ref="DTK2:DTQ2"/>
    <mergeCell ref="DTR2:DTX2"/>
    <mergeCell ref="DTY2:DUE2"/>
    <mergeCell ref="DQZ2:DRF2"/>
    <mergeCell ref="DRG2:DRM2"/>
    <mergeCell ref="DRN2:DRT2"/>
    <mergeCell ref="DRU2:DSA2"/>
    <mergeCell ref="DSB2:DSH2"/>
    <mergeCell ref="DSI2:DSO2"/>
    <mergeCell ref="DPJ2:DPP2"/>
    <mergeCell ref="DPQ2:DPW2"/>
    <mergeCell ref="DPX2:DQD2"/>
    <mergeCell ref="DQE2:DQK2"/>
    <mergeCell ref="DQL2:DQR2"/>
    <mergeCell ref="DQS2:DQY2"/>
    <mergeCell ref="DNT2:DNZ2"/>
    <mergeCell ref="DOA2:DOG2"/>
    <mergeCell ref="DOH2:DON2"/>
    <mergeCell ref="DOO2:DOU2"/>
    <mergeCell ref="DOV2:DPB2"/>
    <mergeCell ref="DPC2:DPI2"/>
    <mergeCell ref="DMD2:DMJ2"/>
    <mergeCell ref="DMK2:DMQ2"/>
    <mergeCell ref="DMR2:DMX2"/>
    <mergeCell ref="DMY2:DNE2"/>
    <mergeCell ref="DNF2:DNL2"/>
    <mergeCell ref="DNM2:DNS2"/>
    <mergeCell ref="DKN2:DKT2"/>
    <mergeCell ref="DKU2:DLA2"/>
    <mergeCell ref="DLB2:DLH2"/>
    <mergeCell ref="DLI2:DLO2"/>
    <mergeCell ref="DLP2:DLV2"/>
    <mergeCell ref="DLW2:DMC2"/>
    <mergeCell ref="DIX2:DJD2"/>
    <mergeCell ref="DJE2:DJK2"/>
    <mergeCell ref="DJL2:DJR2"/>
    <mergeCell ref="DJS2:DJY2"/>
    <mergeCell ref="DJZ2:DKF2"/>
    <mergeCell ref="DKG2:DKM2"/>
    <mergeCell ref="DHH2:DHN2"/>
    <mergeCell ref="DHO2:DHU2"/>
    <mergeCell ref="DHV2:DIB2"/>
    <mergeCell ref="DIC2:DII2"/>
    <mergeCell ref="DIJ2:DIP2"/>
    <mergeCell ref="DIQ2:DIW2"/>
    <mergeCell ref="DFR2:DFX2"/>
    <mergeCell ref="DFY2:DGE2"/>
    <mergeCell ref="DGF2:DGL2"/>
    <mergeCell ref="DGM2:DGS2"/>
    <mergeCell ref="DGT2:DGZ2"/>
    <mergeCell ref="DHA2:DHG2"/>
    <mergeCell ref="DEB2:DEH2"/>
    <mergeCell ref="DEI2:DEO2"/>
    <mergeCell ref="DEP2:DEV2"/>
    <mergeCell ref="DEW2:DFC2"/>
    <mergeCell ref="DFD2:DFJ2"/>
    <mergeCell ref="DFK2:DFQ2"/>
    <mergeCell ref="DCL2:DCR2"/>
    <mergeCell ref="DCS2:DCY2"/>
    <mergeCell ref="DCZ2:DDF2"/>
    <mergeCell ref="DDG2:DDM2"/>
    <mergeCell ref="DDN2:DDT2"/>
    <mergeCell ref="DDU2:DEA2"/>
    <mergeCell ref="DAV2:DBB2"/>
    <mergeCell ref="DBC2:DBI2"/>
    <mergeCell ref="DBJ2:DBP2"/>
    <mergeCell ref="DBQ2:DBW2"/>
    <mergeCell ref="DBX2:DCD2"/>
    <mergeCell ref="DCE2:DCK2"/>
    <mergeCell ref="CZF2:CZL2"/>
    <mergeCell ref="CZM2:CZS2"/>
    <mergeCell ref="CZT2:CZZ2"/>
    <mergeCell ref="DAA2:DAG2"/>
    <mergeCell ref="DAH2:DAN2"/>
    <mergeCell ref="DAO2:DAU2"/>
    <mergeCell ref="CXP2:CXV2"/>
    <mergeCell ref="CXW2:CYC2"/>
    <mergeCell ref="CYD2:CYJ2"/>
    <mergeCell ref="CYK2:CYQ2"/>
    <mergeCell ref="CYR2:CYX2"/>
    <mergeCell ref="CYY2:CZE2"/>
    <mergeCell ref="CVZ2:CWF2"/>
    <mergeCell ref="CWG2:CWM2"/>
    <mergeCell ref="CWN2:CWT2"/>
    <mergeCell ref="CWU2:CXA2"/>
    <mergeCell ref="CXB2:CXH2"/>
    <mergeCell ref="CXI2:CXO2"/>
    <mergeCell ref="CUJ2:CUP2"/>
    <mergeCell ref="CUQ2:CUW2"/>
    <mergeCell ref="CUX2:CVD2"/>
    <mergeCell ref="CVE2:CVK2"/>
    <mergeCell ref="CVL2:CVR2"/>
    <mergeCell ref="CVS2:CVY2"/>
    <mergeCell ref="CST2:CSZ2"/>
    <mergeCell ref="CTA2:CTG2"/>
    <mergeCell ref="CTH2:CTN2"/>
    <mergeCell ref="CTO2:CTU2"/>
    <mergeCell ref="CTV2:CUB2"/>
    <mergeCell ref="CUC2:CUI2"/>
    <mergeCell ref="CRD2:CRJ2"/>
    <mergeCell ref="CRK2:CRQ2"/>
    <mergeCell ref="CRR2:CRX2"/>
    <mergeCell ref="CRY2:CSE2"/>
    <mergeCell ref="CSF2:CSL2"/>
    <mergeCell ref="CSM2:CSS2"/>
    <mergeCell ref="CPN2:CPT2"/>
    <mergeCell ref="CPU2:CQA2"/>
    <mergeCell ref="CQB2:CQH2"/>
    <mergeCell ref="CQI2:CQO2"/>
    <mergeCell ref="CQP2:CQV2"/>
    <mergeCell ref="CQW2:CRC2"/>
    <mergeCell ref="CNX2:COD2"/>
    <mergeCell ref="COE2:COK2"/>
    <mergeCell ref="COL2:COR2"/>
    <mergeCell ref="COS2:COY2"/>
    <mergeCell ref="COZ2:CPF2"/>
    <mergeCell ref="CPG2:CPM2"/>
    <mergeCell ref="CMH2:CMN2"/>
    <mergeCell ref="CMO2:CMU2"/>
    <mergeCell ref="CMV2:CNB2"/>
    <mergeCell ref="CNC2:CNI2"/>
    <mergeCell ref="CNJ2:CNP2"/>
    <mergeCell ref="CNQ2:CNW2"/>
    <mergeCell ref="CKR2:CKX2"/>
    <mergeCell ref="CKY2:CLE2"/>
    <mergeCell ref="CLF2:CLL2"/>
    <mergeCell ref="CLM2:CLS2"/>
    <mergeCell ref="CLT2:CLZ2"/>
    <mergeCell ref="CMA2:CMG2"/>
    <mergeCell ref="CJB2:CJH2"/>
    <mergeCell ref="CJI2:CJO2"/>
    <mergeCell ref="CJP2:CJV2"/>
    <mergeCell ref="CJW2:CKC2"/>
    <mergeCell ref="CKD2:CKJ2"/>
    <mergeCell ref="CKK2:CKQ2"/>
    <mergeCell ref="CHL2:CHR2"/>
    <mergeCell ref="CHS2:CHY2"/>
    <mergeCell ref="CHZ2:CIF2"/>
    <mergeCell ref="CIG2:CIM2"/>
    <mergeCell ref="CIN2:CIT2"/>
    <mergeCell ref="CIU2:CJA2"/>
    <mergeCell ref="CFV2:CGB2"/>
    <mergeCell ref="CGC2:CGI2"/>
    <mergeCell ref="CGJ2:CGP2"/>
    <mergeCell ref="CGQ2:CGW2"/>
    <mergeCell ref="CGX2:CHD2"/>
    <mergeCell ref="CHE2:CHK2"/>
    <mergeCell ref="CEF2:CEL2"/>
    <mergeCell ref="CEM2:CES2"/>
    <mergeCell ref="CET2:CEZ2"/>
    <mergeCell ref="CFA2:CFG2"/>
    <mergeCell ref="CFH2:CFN2"/>
    <mergeCell ref="CFO2:CFU2"/>
    <mergeCell ref="CCP2:CCV2"/>
    <mergeCell ref="CCW2:CDC2"/>
    <mergeCell ref="CDD2:CDJ2"/>
    <mergeCell ref="CDK2:CDQ2"/>
    <mergeCell ref="CDR2:CDX2"/>
    <mergeCell ref="CDY2:CEE2"/>
    <mergeCell ref="CAZ2:CBF2"/>
    <mergeCell ref="CBG2:CBM2"/>
    <mergeCell ref="CBN2:CBT2"/>
    <mergeCell ref="CBU2:CCA2"/>
    <mergeCell ref="CCB2:CCH2"/>
    <mergeCell ref="CCI2:CCO2"/>
    <mergeCell ref="BZJ2:BZP2"/>
    <mergeCell ref="BZQ2:BZW2"/>
    <mergeCell ref="BZX2:CAD2"/>
    <mergeCell ref="CAE2:CAK2"/>
    <mergeCell ref="CAL2:CAR2"/>
    <mergeCell ref="CAS2:CAY2"/>
    <mergeCell ref="BXT2:BXZ2"/>
    <mergeCell ref="BYA2:BYG2"/>
    <mergeCell ref="BYH2:BYN2"/>
    <mergeCell ref="BYO2:BYU2"/>
    <mergeCell ref="BYV2:BZB2"/>
    <mergeCell ref="BZC2:BZI2"/>
    <mergeCell ref="BWD2:BWJ2"/>
    <mergeCell ref="BWK2:BWQ2"/>
    <mergeCell ref="BWR2:BWX2"/>
    <mergeCell ref="BWY2:BXE2"/>
    <mergeCell ref="BXF2:BXL2"/>
    <mergeCell ref="BXM2:BXS2"/>
    <mergeCell ref="BUN2:BUT2"/>
    <mergeCell ref="BUU2:BVA2"/>
    <mergeCell ref="BVB2:BVH2"/>
    <mergeCell ref="BVI2:BVO2"/>
    <mergeCell ref="BVP2:BVV2"/>
    <mergeCell ref="BVW2:BWC2"/>
    <mergeCell ref="BSX2:BTD2"/>
    <mergeCell ref="BTE2:BTK2"/>
    <mergeCell ref="BTL2:BTR2"/>
    <mergeCell ref="BTS2:BTY2"/>
    <mergeCell ref="BTZ2:BUF2"/>
    <mergeCell ref="BUG2:BUM2"/>
    <mergeCell ref="BRH2:BRN2"/>
    <mergeCell ref="BRO2:BRU2"/>
    <mergeCell ref="BRV2:BSB2"/>
    <mergeCell ref="BSC2:BSI2"/>
    <mergeCell ref="BSJ2:BSP2"/>
    <mergeCell ref="BSQ2:BSW2"/>
    <mergeCell ref="BPR2:BPX2"/>
    <mergeCell ref="BPY2:BQE2"/>
    <mergeCell ref="BQF2:BQL2"/>
    <mergeCell ref="BQM2:BQS2"/>
    <mergeCell ref="BQT2:BQZ2"/>
    <mergeCell ref="BRA2:BRG2"/>
    <mergeCell ref="BOB2:BOH2"/>
    <mergeCell ref="BOI2:BOO2"/>
    <mergeCell ref="BOP2:BOV2"/>
    <mergeCell ref="BOW2:BPC2"/>
    <mergeCell ref="BPD2:BPJ2"/>
    <mergeCell ref="BPK2:BPQ2"/>
    <mergeCell ref="BML2:BMR2"/>
    <mergeCell ref="BMS2:BMY2"/>
    <mergeCell ref="BMZ2:BNF2"/>
    <mergeCell ref="BNG2:BNM2"/>
    <mergeCell ref="BNN2:BNT2"/>
    <mergeCell ref="BNU2:BOA2"/>
    <mergeCell ref="BKV2:BLB2"/>
    <mergeCell ref="BLC2:BLI2"/>
    <mergeCell ref="BLJ2:BLP2"/>
    <mergeCell ref="BLQ2:BLW2"/>
    <mergeCell ref="BLX2:BMD2"/>
    <mergeCell ref="BME2:BMK2"/>
    <mergeCell ref="BJF2:BJL2"/>
    <mergeCell ref="BJM2:BJS2"/>
    <mergeCell ref="BJT2:BJZ2"/>
    <mergeCell ref="BKA2:BKG2"/>
    <mergeCell ref="BKH2:BKN2"/>
    <mergeCell ref="BKO2:BKU2"/>
    <mergeCell ref="BHP2:BHV2"/>
    <mergeCell ref="BHW2:BIC2"/>
    <mergeCell ref="BID2:BIJ2"/>
    <mergeCell ref="BIK2:BIQ2"/>
    <mergeCell ref="BIR2:BIX2"/>
    <mergeCell ref="BIY2:BJE2"/>
    <mergeCell ref="BFZ2:BGF2"/>
    <mergeCell ref="BGG2:BGM2"/>
    <mergeCell ref="BGN2:BGT2"/>
    <mergeCell ref="BGU2:BHA2"/>
    <mergeCell ref="BHB2:BHH2"/>
    <mergeCell ref="BHI2:BHO2"/>
    <mergeCell ref="BEJ2:BEP2"/>
    <mergeCell ref="BEQ2:BEW2"/>
    <mergeCell ref="BEX2:BFD2"/>
    <mergeCell ref="BFE2:BFK2"/>
    <mergeCell ref="BFL2:BFR2"/>
    <mergeCell ref="BFS2:BFY2"/>
    <mergeCell ref="BCT2:BCZ2"/>
    <mergeCell ref="BDA2:BDG2"/>
    <mergeCell ref="BDH2:BDN2"/>
    <mergeCell ref="BDO2:BDU2"/>
    <mergeCell ref="BDV2:BEB2"/>
    <mergeCell ref="BEC2:BEI2"/>
    <mergeCell ref="BBD2:BBJ2"/>
    <mergeCell ref="BBK2:BBQ2"/>
    <mergeCell ref="BBR2:BBX2"/>
    <mergeCell ref="BBY2:BCE2"/>
    <mergeCell ref="BCF2:BCL2"/>
    <mergeCell ref="BCM2:BCS2"/>
    <mergeCell ref="AZN2:AZT2"/>
    <mergeCell ref="AZU2:BAA2"/>
    <mergeCell ref="BAB2:BAH2"/>
    <mergeCell ref="BAI2:BAO2"/>
    <mergeCell ref="BAP2:BAV2"/>
    <mergeCell ref="BAW2:BBC2"/>
    <mergeCell ref="AXX2:AYD2"/>
    <mergeCell ref="AYE2:AYK2"/>
    <mergeCell ref="AYL2:AYR2"/>
    <mergeCell ref="AYS2:AYY2"/>
    <mergeCell ref="AYZ2:AZF2"/>
    <mergeCell ref="AZG2:AZM2"/>
    <mergeCell ref="AWH2:AWN2"/>
    <mergeCell ref="AWO2:AWU2"/>
    <mergeCell ref="AWV2:AXB2"/>
    <mergeCell ref="AXC2:AXI2"/>
    <mergeCell ref="AXJ2:AXP2"/>
    <mergeCell ref="AXQ2:AXW2"/>
    <mergeCell ref="AUR2:AUX2"/>
    <mergeCell ref="AUY2:AVE2"/>
    <mergeCell ref="AVF2:AVL2"/>
    <mergeCell ref="AVM2:AVS2"/>
    <mergeCell ref="AVT2:AVZ2"/>
    <mergeCell ref="AWA2:AWG2"/>
    <mergeCell ref="ATB2:ATH2"/>
    <mergeCell ref="ATI2:ATO2"/>
    <mergeCell ref="ATP2:ATV2"/>
    <mergeCell ref="ATW2:AUC2"/>
    <mergeCell ref="AUD2:AUJ2"/>
    <mergeCell ref="AUK2:AUQ2"/>
    <mergeCell ref="ARL2:ARR2"/>
    <mergeCell ref="ARS2:ARY2"/>
    <mergeCell ref="ARZ2:ASF2"/>
    <mergeCell ref="ASG2:ASM2"/>
    <mergeCell ref="ASN2:AST2"/>
    <mergeCell ref="ASU2:ATA2"/>
    <mergeCell ref="APV2:AQB2"/>
    <mergeCell ref="AQC2:AQI2"/>
    <mergeCell ref="AQJ2:AQP2"/>
    <mergeCell ref="AQQ2:AQW2"/>
    <mergeCell ref="AQX2:ARD2"/>
    <mergeCell ref="ARE2:ARK2"/>
    <mergeCell ref="AOF2:AOL2"/>
    <mergeCell ref="AOM2:AOS2"/>
    <mergeCell ref="AOT2:AOZ2"/>
    <mergeCell ref="APA2:APG2"/>
    <mergeCell ref="APH2:APN2"/>
    <mergeCell ref="APO2:APU2"/>
    <mergeCell ref="AMP2:AMV2"/>
    <mergeCell ref="AMW2:ANC2"/>
    <mergeCell ref="AND2:ANJ2"/>
    <mergeCell ref="ANK2:ANQ2"/>
    <mergeCell ref="ANR2:ANX2"/>
    <mergeCell ref="ANY2:AOE2"/>
    <mergeCell ref="AKZ2:ALF2"/>
    <mergeCell ref="ALG2:ALM2"/>
    <mergeCell ref="ALN2:ALT2"/>
    <mergeCell ref="ALU2:AMA2"/>
    <mergeCell ref="AMB2:AMH2"/>
    <mergeCell ref="AMI2:AMO2"/>
    <mergeCell ref="AJJ2:AJP2"/>
    <mergeCell ref="AJQ2:AJW2"/>
    <mergeCell ref="AJX2:AKD2"/>
    <mergeCell ref="AKE2:AKK2"/>
    <mergeCell ref="AKL2:AKR2"/>
    <mergeCell ref="AKS2:AKY2"/>
    <mergeCell ref="AHT2:AHZ2"/>
    <mergeCell ref="AIA2:AIG2"/>
    <mergeCell ref="AIH2:AIN2"/>
    <mergeCell ref="AIO2:AIU2"/>
    <mergeCell ref="AIV2:AJB2"/>
    <mergeCell ref="AJC2:AJI2"/>
    <mergeCell ref="AGD2:AGJ2"/>
    <mergeCell ref="AGK2:AGQ2"/>
    <mergeCell ref="AGR2:AGX2"/>
    <mergeCell ref="AGY2:AHE2"/>
    <mergeCell ref="AHF2:AHL2"/>
    <mergeCell ref="AHM2:AHS2"/>
    <mergeCell ref="AEN2:AET2"/>
    <mergeCell ref="AEU2:AFA2"/>
    <mergeCell ref="AFB2:AFH2"/>
    <mergeCell ref="AFI2:AFO2"/>
    <mergeCell ref="AFP2:AFV2"/>
    <mergeCell ref="AFW2:AGC2"/>
    <mergeCell ref="ACX2:ADD2"/>
    <mergeCell ref="ADE2:ADK2"/>
    <mergeCell ref="ADL2:ADR2"/>
    <mergeCell ref="ADS2:ADY2"/>
    <mergeCell ref="ADZ2:AEF2"/>
    <mergeCell ref="AEG2:AEM2"/>
    <mergeCell ref="ABH2:ABN2"/>
    <mergeCell ref="ABO2:ABU2"/>
    <mergeCell ref="ABV2:ACB2"/>
    <mergeCell ref="ACC2:ACI2"/>
    <mergeCell ref="ACJ2:ACP2"/>
    <mergeCell ref="ACQ2:ACW2"/>
    <mergeCell ref="ZR2:ZX2"/>
    <mergeCell ref="ZY2:AAE2"/>
    <mergeCell ref="AAF2:AAL2"/>
    <mergeCell ref="AAM2:AAS2"/>
    <mergeCell ref="AAT2:AAZ2"/>
    <mergeCell ref="ABA2:ABG2"/>
    <mergeCell ref="YB2:YH2"/>
    <mergeCell ref="YI2:YO2"/>
    <mergeCell ref="YP2:YV2"/>
    <mergeCell ref="YW2:ZC2"/>
    <mergeCell ref="ZD2:ZJ2"/>
    <mergeCell ref="ZK2:ZQ2"/>
    <mergeCell ref="WL2:WR2"/>
    <mergeCell ref="WS2:WY2"/>
    <mergeCell ref="WZ2:XF2"/>
    <mergeCell ref="XG2:XM2"/>
    <mergeCell ref="XN2:XT2"/>
    <mergeCell ref="XU2:YA2"/>
    <mergeCell ref="UV2:VB2"/>
    <mergeCell ref="VC2:VI2"/>
    <mergeCell ref="VJ2:VP2"/>
    <mergeCell ref="VQ2:VW2"/>
    <mergeCell ref="VX2:WD2"/>
    <mergeCell ref="WE2:WK2"/>
    <mergeCell ref="TF2:TL2"/>
    <mergeCell ref="TM2:TS2"/>
    <mergeCell ref="TT2:TZ2"/>
    <mergeCell ref="UA2:UG2"/>
    <mergeCell ref="UH2:UN2"/>
    <mergeCell ref="UO2:UU2"/>
    <mergeCell ref="RP2:RV2"/>
    <mergeCell ref="RW2:SC2"/>
    <mergeCell ref="SD2:SJ2"/>
    <mergeCell ref="SK2:SQ2"/>
    <mergeCell ref="SR2:SX2"/>
    <mergeCell ref="SY2:TE2"/>
    <mergeCell ref="PZ2:QF2"/>
    <mergeCell ref="QG2:QM2"/>
    <mergeCell ref="QN2:QT2"/>
    <mergeCell ref="QU2:RA2"/>
    <mergeCell ref="RB2:RH2"/>
    <mergeCell ref="RI2:RO2"/>
    <mergeCell ref="OJ2:OP2"/>
    <mergeCell ref="OQ2:OW2"/>
    <mergeCell ref="OX2:PD2"/>
    <mergeCell ref="PE2:PK2"/>
    <mergeCell ref="PL2:PR2"/>
    <mergeCell ref="PS2:PY2"/>
    <mergeCell ref="MT2:MZ2"/>
    <mergeCell ref="NA2:NG2"/>
    <mergeCell ref="NH2:NN2"/>
    <mergeCell ref="NO2:NU2"/>
    <mergeCell ref="NV2:OB2"/>
    <mergeCell ref="OC2:OI2"/>
    <mergeCell ref="LD2:LJ2"/>
    <mergeCell ref="LK2:LQ2"/>
    <mergeCell ref="LR2:LX2"/>
    <mergeCell ref="LY2:ME2"/>
    <mergeCell ref="MF2:ML2"/>
    <mergeCell ref="MM2:MS2"/>
    <mergeCell ref="JN2:JT2"/>
    <mergeCell ref="JU2:KA2"/>
    <mergeCell ref="KB2:KH2"/>
    <mergeCell ref="KI2:KO2"/>
    <mergeCell ref="KP2:KV2"/>
    <mergeCell ref="KW2:LC2"/>
    <mergeCell ref="HX2:ID2"/>
    <mergeCell ref="IE2:IK2"/>
    <mergeCell ref="IL2:IR2"/>
    <mergeCell ref="IS2:IY2"/>
    <mergeCell ref="IZ2:JF2"/>
    <mergeCell ref="JG2:JM2"/>
    <mergeCell ref="GH2:GN2"/>
    <mergeCell ref="GO2:GU2"/>
    <mergeCell ref="GV2:HB2"/>
    <mergeCell ref="HC2:HI2"/>
    <mergeCell ref="HJ2:HP2"/>
    <mergeCell ref="HQ2:HW2"/>
    <mergeCell ref="ER2:EX2"/>
    <mergeCell ref="EY2:FE2"/>
    <mergeCell ref="FF2:FL2"/>
    <mergeCell ref="FM2:FS2"/>
    <mergeCell ref="FT2:FZ2"/>
    <mergeCell ref="GA2:GG2"/>
    <mergeCell ref="DB2:DH2"/>
    <mergeCell ref="DI2:DO2"/>
    <mergeCell ref="DP2:DV2"/>
    <mergeCell ref="DW2:EC2"/>
    <mergeCell ref="ED2:EJ2"/>
    <mergeCell ref="EK2:EQ2"/>
    <mergeCell ref="BL2:BR2"/>
    <mergeCell ref="BS2:BY2"/>
    <mergeCell ref="BZ2:CF2"/>
    <mergeCell ref="CG2:CM2"/>
    <mergeCell ref="CN2:CT2"/>
    <mergeCell ref="CU2:DA2"/>
    <mergeCell ref="XFA1:XFD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XDK1:XDQ1"/>
    <mergeCell ref="XDR1:XDX1"/>
    <mergeCell ref="XDY1:XEE1"/>
    <mergeCell ref="XEF1:XEL1"/>
    <mergeCell ref="XEM1:XES1"/>
    <mergeCell ref="XET1:XEZ1"/>
    <mergeCell ref="XBU1:XCA1"/>
    <mergeCell ref="XCB1:XCH1"/>
    <mergeCell ref="XCI1:XCO1"/>
    <mergeCell ref="XCP1:XCV1"/>
    <mergeCell ref="XCW1:XDC1"/>
    <mergeCell ref="XDD1:XDJ1"/>
    <mergeCell ref="XAE1:XAK1"/>
    <mergeCell ref="XAL1:XAR1"/>
    <mergeCell ref="XAS1:XAY1"/>
    <mergeCell ref="XAZ1:XBF1"/>
    <mergeCell ref="XBG1:XBM1"/>
    <mergeCell ref="XBN1:XBT1"/>
    <mergeCell ref="WYO1:WYU1"/>
    <mergeCell ref="WYV1:WZB1"/>
    <mergeCell ref="WZC1:WZI1"/>
    <mergeCell ref="WZJ1:WZP1"/>
    <mergeCell ref="WZQ1:WZW1"/>
    <mergeCell ref="WZX1:XAD1"/>
    <mergeCell ref="WWY1:WXE1"/>
    <mergeCell ref="WXF1:WXL1"/>
    <mergeCell ref="WXM1:WXS1"/>
    <mergeCell ref="WXT1:WXZ1"/>
    <mergeCell ref="WYA1:WYG1"/>
    <mergeCell ref="WYH1:WYN1"/>
    <mergeCell ref="WVI1:WVO1"/>
    <mergeCell ref="WVP1:WVV1"/>
    <mergeCell ref="WVW1:WWC1"/>
    <mergeCell ref="WWD1:WWJ1"/>
    <mergeCell ref="WWK1:WWQ1"/>
    <mergeCell ref="WWR1:WWX1"/>
    <mergeCell ref="WTS1:WTY1"/>
    <mergeCell ref="WTZ1:WUF1"/>
    <mergeCell ref="WUG1:WUM1"/>
    <mergeCell ref="WUN1:WUT1"/>
    <mergeCell ref="WUU1:WVA1"/>
    <mergeCell ref="WVB1:WVH1"/>
    <mergeCell ref="WSC1:WSI1"/>
    <mergeCell ref="WSJ1:WSP1"/>
    <mergeCell ref="WSQ1:WSW1"/>
    <mergeCell ref="WSX1:WTD1"/>
    <mergeCell ref="WTE1:WTK1"/>
    <mergeCell ref="WTL1:WTR1"/>
    <mergeCell ref="WQM1:WQS1"/>
    <mergeCell ref="WQT1:WQZ1"/>
    <mergeCell ref="WRA1:WRG1"/>
    <mergeCell ref="WRH1:WRN1"/>
    <mergeCell ref="WRO1:WRU1"/>
    <mergeCell ref="WRV1:WSB1"/>
    <mergeCell ref="WOW1:WPC1"/>
    <mergeCell ref="WPD1:WPJ1"/>
    <mergeCell ref="WPK1:WPQ1"/>
    <mergeCell ref="WPR1:WPX1"/>
    <mergeCell ref="WPY1:WQE1"/>
    <mergeCell ref="WQF1:WQL1"/>
    <mergeCell ref="WNG1:WNM1"/>
    <mergeCell ref="WNN1:WNT1"/>
    <mergeCell ref="WNU1:WOA1"/>
    <mergeCell ref="WOB1:WOH1"/>
    <mergeCell ref="WOI1:WOO1"/>
    <mergeCell ref="WOP1:WOV1"/>
    <mergeCell ref="WLQ1:WLW1"/>
    <mergeCell ref="WLX1:WMD1"/>
    <mergeCell ref="WME1:WMK1"/>
    <mergeCell ref="WML1:WMR1"/>
    <mergeCell ref="WMS1:WMY1"/>
    <mergeCell ref="WMZ1:WNF1"/>
    <mergeCell ref="WKA1:WKG1"/>
    <mergeCell ref="WKH1:WKN1"/>
    <mergeCell ref="WKO1:WKU1"/>
    <mergeCell ref="WKV1:WLB1"/>
    <mergeCell ref="WLC1:WLI1"/>
    <mergeCell ref="WLJ1:WLP1"/>
    <mergeCell ref="WIK1:WIQ1"/>
    <mergeCell ref="WIR1:WIX1"/>
    <mergeCell ref="WIY1:WJE1"/>
    <mergeCell ref="WJF1:WJL1"/>
    <mergeCell ref="WJM1:WJS1"/>
    <mergeCell ref="WJT1:WJZ1"/>
    <mergeCell ref="WGU1:WHA1"/>
    <mergeCell ref="WHB1:WHH1"/>
    <mergeCell ref="WHI1:WHO1"/>
    <mergeCell ref="WHP1:WHV1"/>
    <mergeCell ref="WHW1:WIC1"/>
    <mergeCell ref="WID1:WIJ1"/>
    <mergeCell ref="WFE1:WFK1"/>
    <mergeCell ref="WFL1:WFR1"/>
    <mergeCell ref="WFS1:WFY1"/>
    <mergeCell ref="WFZ1:WGF1"/>
    <mergeCell ref="WGG1:WGM1"/>
    <mergeCell ref="WGN1:WGT1"/>
    <mergeCell ref="WDO1:WDU1"/>
    <mergeCell ref="WDV1:WEB1"/>
    <mergeCell ref="WEC1:WEI1"/>
    <mergeCell ref="WEJ1:WEP1"/>
    <mergeCell ref="WEQ1:WEW1"/>
    <mergeCell ref="WEX1:WFD1"/>
    <mergeCell ref="WBY1:WCE1"/>
    <mergeCell ref="WCF1:WCL1"/>
    <mergeCell ref="WCM1:WCS1"/>
    <mergeCell ref="WCT1:WCZ1"/>
    <mergeCell ref="WDA1:WDG1"/>
    <mergeCell ref="WDH1:WDN1"/>
    <mergeCell ref="WAI1:WAO1"/>
    <mergeCell ref="WAP1:WAV1"/>
    <mergeCell ref="WAW1:WBC1"/>
    <mergeCell ref="WBD1:WBJ1"/>
    <mergeCell ref="WBK1:WBQ1"/>
    <mergeCell ref="WBR1:WBX1"/>
    <mergeCell ref="VYS1:VYY1"/>
    <mergeCell ref="VYZ1:VZF1"/>
    <mergeCell ref="VZG1:VZM1"/>
    <mergeCell ref="VZN1:VZT1"/>
    <mergeCell ref="VZU1:WAA1"/>
    <mergeCell ref="WAB1:WAH1"/>
    <mergeCell ref="VXC1:VXI1"/>
    <mergeCell ref="VXJ1:VXP1"/>
    <mergeCell ref="VXQ1:VXW1"/>
    <mergeCell ref="VXX1:VYD1"/>
    <mergeCell ref="VYE1:VYK1"/>
    <mergeCell ref="VYL1:VYR1"/>
    <mergeCell ref="VVM1:VVS1"/>
    <mergeCell ref="VVT1:VVZ1"/>
    <mergeCell ref="VWA1:VWG1"/>
    <mergeCell ref="VWH1:VWN1"/>
    <mergeCell ref="VWO1:VWU1"/>
    <mergeCell ref="VWV1:VXB1"/>
    <mergeCell ref="VTW1:VUC1"/>
    <mergeCell ref="VUD1:VUJ1"/>
    <mergeCell ref="VUK1:VUQ1"/>
    <mergeCell ref="VUR1:VUX1"/>
    <mergeCell ref="VUY1:VVE1"/>
    <mergeCell ref="VVF1:VVL1"/>
    <mergeCell ref="VSG1:VSM1"/>
    <mergeCell ref="VSN1:VST1"/>
    <mergeCell ref="VSU1:VTA1"/>
    <mergeCell ref="VTB1:VTH1"/>
    <mergeCell ref="VTI1:VTO1"/>
    <mergeCell ref="VTP1:VTV1"/>
    <mergeCell ref="VQQ1:VQW1"/>
    <mergeCell ref="VQX1:VRD1"/>
    <mergeCell ref="VRE1:VRK1"/>
    <mergeCell ref="VRL1:VRR1"/>
    <mergeCell ref="VRS1:VRY1"/>
    <mergeCell ref="VRZ1:VSF1"/>
    <mergeCell ref="VPA1:VPG1"/>
    <mergeCell ref="VPH1:VPN1"/>
    <mergeCell ref="VPO1:VPU1"/>
    <mergeCell ref="VPV1:VQB1"/>
    <mergeCell ref="VQC1:VQI1"/>
    <mergeCell ref="VQJ1:VQP1"/>
    <mergeCell ref="VNK1:VNQ1"/>
    <mergeCell ref="VNR1:VNX1"/>
    <mergeCell ref="VNY1:VOE1"/>
    <mergeCell ref="VOF1:VOL1"/>
    <mergeCell ref="VOM1:VOS1"/>
    <mergeCell ref="VOT1:VOZ1"/>
    <mergeCell ref="VLU1:VMA1"/>
    <mergeCell ref="VMB1:VMH1"/>
    <mergeCell ref="VMI1:VMO1"/>
    <mergeCell ref="VMP1:VMV1"/>
    <mergeCell ref="VMW1:VNC1"/>
    <mergeCell ref="VND1:VNJ1"/>
    <mergeCell ref="VKE1:VKK1"/>
    <mergeCell ref="VKL1:VKR1"/>
    <mergeCell ref="VKS1:VKY1"/>
    <mergeCell ref="VKZ1:VLF1"/>
    <mergeCell ref="VLG1:VLM1"/>
    <mergeCell ref="VLN1:VLT1"/>
    <mergeCell ref="VIO1:VIU1"/>
    <mergeCell ref="VIV1:VJB1"/>
    <mergeCell ref="VJC1:VJI1"/>
    <mergeCell ref="VJJ1:VJP1"/>
    <mergeCell ref="VJQ1:VJW1"/>
    <mergeCell ref="VJX1:VKD1"/>
    <mergeCell ref="VGY1:VHE1"/>
    <mergeCell ref="VHF1:VHL1"/>
    <mergeCell ref="VHM1:VHS1"/>
    <mergeCell ref="VHT1:VHZ1"/>
    <mergeCell ref="VIA1:VIG1"/>
    <mergeCell ref="VIH1:VIN1"/>
    <mergeCell ref="VFI1:VFO1"/>
    <mergeCell ref="VFP1:VFV1"/>
    <mergeCell ref="VFW1:VGC1"/>
    <mergeCell ref="VGD1:VGJ1"/>
    <mergeCell ref="VGK1:VGQ1"/>
    <mergeCell ref="VGR1:VGX1"/>
    <mergeCell ref="VDS1:VDY1"/>
    <mergeCell ref="VDZ1:VEF1"/>
    <mergeCell ref="VEG1:VEM1"/>
    <mergeCell ref="VEN1:VET1"/>
    <mergeCell ref="VEU1:VFA1"/>
    <mergeCell ref="VFB1:VFH1"/>
    <mergeCell ref="VCC1:VCI1"/>
    <mergeCell ref="VCJ1:VCP1"/>
    <mergeCell ref="VCQ1:VCW1"/>
    <mergeCell ref="VCX1:VDD1"/>
    <mergeCell ref="VDE1:VDK1"/>
    <mergeCell ref="VDL1:VDR1"/>
    <mergeCell ref="VAM1:VAS1"/>
    <mergeCell ref="VAT1:VAZ1"/>
    <mergeCell ref="VBA1:VBG1"/>
    <mergeCell ref="VBH1:VBN1"/>
    <mergeCell ref="VBO1:VBU1"/>
    <mergeCell ref="VBV1:VCB1"/>
    <mergeCell ref="UYW1:UZC1"/>
    <mergeCell ref="UZD1:UZJ1"/>
    <mergeCell ref="UZK1:UZQ1"/>
    <mergeCell ref="UZR1:UZX1"/>
    <mergeCell ref="UZY1:VAE1"/>
    <mergeCell ref="VAF1:VAL1"/>
    <mergeCell ref="UXG1:UXM1"/>
    <mergeCell ref="UXN1:UXT1"/>
    <mergeCell ref="UXU1:UYA1"/>
    <mergeCell ref="UYB1:UYH1"/>
    <mergeCell ref="UYI1:UYO1"/>
    <mergeCell ref="UYP1:UYV1"/>
    <mergeCell ref="UVQ1:UVW1"/>
    <mergeCell ref="UVX1:UWD1"/>
    <mergeCell ref="UWE1:UWK1"/>
    <mergeCell ref="UWL1:UWR1"/>
    <mergeCell ref="UWS1:UWY1"/>
    <mergeCell ref="UWZ1:UXF1"/>
    <mergeCell ref="UUA1:UUG1"/>
    <mergeCell ref="UUH1:UUN1"/>
    <mergeCell ref="UUO1:UUU1"/>
    <mergeCell ref="UUV1:UVB1"/>
    <mergeCell ref="UVC1:UVI1"/>
    <mergeCell ref="UVJ1:UVP1"/>
    <mergeCell ref="USK1:USQ1"/>
    <mergeCell ref="USR1:USX1"/>
    <mergeCell ref="USY1:UTE1"/>
    <mergeCell ref="UTF1:UTL1"/>
    <mergeCell ref="UTM1:UTS1"/>
    <mergeCell ref="UTT1:UTZ1"/>
    <mergeCell ref="UQU1:URA1"/>
    <mergeCell ref="URB1:URH1"/>
    <mergeCell ref="URI1:URO1"/>
    <mergeCell ref="URP1:URV1"/>
    <mergeCell ref="URW1:USC1"/>
    <mergeCell ref="USD1:USJ1"/>
    <mergeCell ref="UPE1:UPK1"/>
    <mergeCell ref="UPL1:UPR1"/>
    <mergeCell ref="UPS1:UPY1"/>
    <mergeCell ref="UPZ1:UQF1"/>
    <mergeCell ref="UQG1:UQM1"/>
    <mergeCell ref="UQN1:UQT1"/>
    <mergeCell ref="UNO1:UNU1"/>
    <mergeCell ref="UNV1:UOB1"/>
    <mergeCell ref="UOC1:UOI1"/>
    <mergeCell ref="UOJ1:UOP1"/>
    <mergeCell ref="UOQ1:UOW1"/>
    <mergeCell ref="UOX1:UPD1"/>
    <mergeCell ref="ULY1:UME1"/>
    <mergeCell ref="UMF1:UML1"/>
    <mergeCell ref="UMM1:UMS1"/>
    <mergeCell ref="UMT1:UMZ1"/>
    <mergeCell ref="UNA1:UNG1"/>
    <mergeCell ref="UNH1:UNN1"/>
    <mergeCell ref="UKI1:UKO1"/>
    <mergeCell ref="UKP1:UKV1"/>
    <mergeCell ref="UKW1:ULC1"/>
    <mergeCell ref="ULD1:ULJ1"/>
    <mergeCell ref="ULK1:ULQ1"/>
    <mergeCell ref="ULR1:ULX1"/>
    <mergeCell ref="UIS1:UIY1"/>
    <mergeCell ref="UIZ1:UJF1"/>
    <mergeCell ref="UJG1:UJM1"/>
    <mergeCell ref="UJN1:UJT1"/>
    <mergeCell ref="UJU1:UKA1"/>
    <mergeCell ref="UKB1:UKH1"/>
    <mergeCell ref="UHC1:UHI1"/>
    <mergeCell ref="UHJ1:UHP1"/>
    <mergeCell ref="UHQ1:UHW1"/>
    <mergeCell ref="UHX1:UID1"/>
    <mergeCell ref="UIE1:UIK1"/>
    <mergeCell ref="UIL1:UIR1"/>
    <mergeCell ref="UFM1:UFS1"/>
    <mergeCell ref="UFT1:UFZ1"/>
    <mergeCell ref="UGA1:UGG1"/>
    <mergeCell ref="UGH1:UGN1"/>
    <mergeCell ref="UGO1:UGU1"/>
    <mergeCell ref="UGV1:UHB1"/>
    <mergeCell ref="UDW1:UEC1"/>
    <mergeCell ref="UED1:UEJ1"/>
    <mergeCell ref="UEK1:UEQ1"/>
    <mergeCell ref="UER1:UEX1"/>
    <mergeCell ref="UEY1:UFE1"/>
    <mergeCell ref="UFF1:UFL1"/>
    <mergeCell ref="UCG1:UCM1"/>
    <mergeCell ref="UCN1:UCT1"/>
    <mergeCell ref="UCU1:UDA1"/>
    <mergeCell ref="UDB1:UDH1"/>
    <mergeCell ref="UDI1:UDO1"/>
    <mergeCell ref="UDP1:UDV1"/>
    <mergeCell ref="UAQ1:UAW1"/>
    <mergeCell ref="UAX1:UBD1"/>
    <mergeCell ref="UBE1:UBK1"/>
    <mergeCell ref="UBL1:UBR1"/>
    <mergeCell ref="UBS1:UBY1"/>
    <mergeCell ref="UBZ1:UCF1"/>
    <mergeCell ref="TZA1:TZG1"/>
    <mergeCell ref="TZH1:TZN1"/>
    <mergeCell ref="TZO1:TZU1"/>
    <mergeCell ref="TZV1:UAB1"/>
    <mergeCell ref="UAC1:UAI1"/>
    <mergeCell ref="UAJ1:UAP1"/>
    <mergeCell ref="TXK1:TXQ1"/>
    <mergeCell ref="TXR1:TXX1"/>
    <mergeCell ref="TXY1:TYE1"/>
    <mergeCell ref="TYF1:TYL1"/>
    <mergeCell ref="TYM1:TYS1"/>
    <mergeCell ref="TYT1:TYZ1"/>
    <mergeCell ref="TVU1:TWA1"/>
    <mergeCell ref="TWB1:TWH1"/>
    <mergeCell ref="TWI1:TWO1"/>
    <mergeCell ref="TWP1:TWV1"/>
    <mergeCell ref="TWW1:TXC1"/>
    <mergeCell ref="TXD1:TXJ1"/>
    <mergeCell ref="TUE1:TUK1"/>
    <mergeCell ref="TUL1:TUR1"/>
    <mergeCell ref="TUS1:TUY1"/>
    <mergeCell ref="TUZ1:TVF1"/>
    <mergeCell ref="TVG1:TVM1"/>
    <mergeCell ref="TVN1:TVT1"/>
    <mergeCell ref="TSO1:TSU1"/>
    <mergeCell ref="TSV1:TTB1"/>
    <mergeCell ref="TTC1:TTI1"/>
    <mergeCell ref="TTJ1:TTP1"/>
    <mergeCell ref="TTQ1:TTW1"/>
    <mergeCell ref="TTX1:TUD1"/>
    <mergeCell ref="TQY1:TRE1"/>
    <mergeCell ref="TRF1:TRL1"/>
    <mergeCell ref="TRM1:TRS1"/>
    <mergeCell ref="TRT1:TRZ1"/>
    <mergeCell ref="TSA1:TSG1"/>
    <mergeCell ref="TSH1:TSN1"/>
    <mergeCell ref="TPI1:TPO1"/>
    <mergeCell ref="TPP1:TPV1"/>
    <mergeCell ref="TPW1:TQC1"/>
    <mergeCell ref="TQD1:TQJ1"/>
    <mergeCell ref="TQK1:TQQ1"/>
    <mergeCell ref="TQR1:TQX1"/>
    <mergeCell ref="TNS1:TNY1"/>
    <mergeCell ref="TNZ1:TOF1"/>
    <mergeCell ref="TOG1:TOM1"/>
    <mergeCell ref="TON1:TOT1"/>
    <mergeCell ref="TOU1:TPA1"/>
    <mergeCell ref="TPB1:TPH1"/>
    <mergeCell ref="TMC1:TMI1"/>
    <mergeCell ref="TMJ1:TMP1"/>
    <mergeCell ref="TMQ1:TMW1"/>
    <mergeCell ref="TMX1:TND1"/>
    <mergeCell ref="TNE1:TNK1"/>
    <mergeCell ref="TNL1:TNR1"/>
    <mergeCell ref="TKM1:TKS1"/>
    <mergeCell ref="TKT1:TKZ1"/>
    <mergeCell ref="TLA1:TLG1"/>
    <mergeCell ref="TLH1:TLN1"/>
    <mergeCell ref="TLO1:TLU1"/>
    <mergeCell ref="TLV1:TMB1"/>
    <mergeCell ref="TIW1:TJC1"/>
    <mergeCell ref="TJD1:TJJ1"/>
    <mergeCell ref="TJK1:TJQ1"/>
    <mergeCell ref="TJR1:TJX1"/>
    <mergeCell ref="TJY1:TKE1"/>
    <mergeCell ref="TKF1:TKL1"/>
    <mergeCell ref="THG1:THM1"/>
    <mergeCell ref="THN1:THT1"/>
    <mergeCell ref="THU1:TIA1"/>
    <mergeCell ref="TIB1:TIH1"/>
    <mergeCell ref="TII1:TIO1"/>
    <mergeCell ref="TIP1:TIV1"/>
    <mergeCell ref="TFQ1:TFW1"/>
    <mergeCell ref="TFX1:TGD1"/>
    <mergeCell ref="TGE1:TGK1"/>
    <mergeCell ref="TGL1:TGR1"/>
    <mergeCell ref="TGS1:TGY1"/>
    <mergeCell ref="TGZ1:THF1"/>
    <mergeCell ref="TEA1:TEG1"/>
    <mergeCell ref="TEH1:TEN1"/>
    <mergeCell ref="TEO1:TEU1"/>
    <mergeCell ref="TEV1:TFB1"/>
    <mergeCell ref="TFC1:TFI1"/>
    <mergeCell ref="TFJ1:TFP1"/>
    <mergeCell ref="TCK1:TCQ1"/>
    <mergeCell ref="TCR1:TCX1"/>
    <mergeCell ref="TCY1:TDE1"/>
    <mergeCell ref="TDF1:TDL1"/>
    <mergeCell ref="TDM1:TDS1"/>
    <mergeCell ref="TDT1:TDZ1"/>
    <mergeCell ref="TAU1:TBA1"/>
    <mergeCell ref="TBB1:TBH1"/>
    <mergeCell ref="TBI1:TBO1"/>
    <mergeCell ref="TBP1:TBV1"/>
    <mergeCell ref="TBW1:TCC1"/>
    <mergeCell ref="TCD1:TCJ1"/>
    <mergeCell ref="SZE1:SZK1"/>
    <mergeCell ref="SZL1:SZR1"/>
    <mergeCell ref="SZS1:SZY1"/>
    <mergeCell ref="SZZ1:TAF1"/>
    <mergeCell ref="TAG1:TAM1"/>
    <mergeCell ref="TAN1:TAT1"/>
    <mergeCell ref="SXO1:SXU1"/>
    <mergeCell ref="SXV1:SYB1"/>
    <mergeCell ref="SYC1:SYI1"/>
    <mergeCell ref="SYJ1:SYP1"/>
    <mergeCell ref="SYQ1:SYW1"/>
    <mergeCell ref="SYX1:SZD1"/>
    <mergeCell ref="SVY1:SWE1"/>
    <mergeCell ref="SWF1:SWL1"/>
    <mergeCell ref="SWM1:SWS1"/>
    <mergeCell ref="SWT1:SWZ1"/>
    <mergeCell ref="SXA1:SXG1"/>
    <mergeCell ref="SXH1:SXN1"/>
    <mergeCell ref="SUI1:SUO1"/>
    <mergeCell ref="SUP1:SUV1"/>
    <mergeCell ref="SUW1:SVC1"/>
    <mergeCell ref="SVD1:SVJ1"/>
    <mergeCell ref="SVK1:SVQ1"/>
    <mergeCell ref="SVR1:SVX1"/>
    <mergeCell ref="SSS1:SSY1"/>
    <mergeCell ref="SSZ1:STF1"/>
    <mergeCell ref="STG1:STM1"/>
    <mergeCell ref="STN1:STT1"/>
    <mergeCell ref="STU1:SUA1"/>
    <mergeCell ref="SUB1:SUH1"/>
    <mergeCell ref="SRC1:SRI1"/>
    <mergeCell ref="SRJ1:SRP1"/>
    <mergeCell ref="SRQ1:SRW1"/>
    <mergeCell ref="SRX1:SSD1"/>
    <mergeCell ref="SSE1:SSK1"/>
    <mergeCell ref="SSL1:SSR1"/>
    <mergeCell ref="SPM1:SPS1"/>
    <mergeCell ref="SPT1:SPZ1"/>
    <mergeCell ref="SQA1:SQG1"/>
    <mergeCell ref="SQH1:SQN1"/>
    <mergeCell ref="SQO1:SQU1"/>
    <mergeCell ref="SQV1:SRB1"/>
    <mergeCell ref="SNW1:SOC1"/>
    <mergeCell ref="SOD1:SOJ1"/>
    <mergeCell ref="SOK1:SOQ1"/>
    <mergeCell ref="SOR1:SOX1"/>
    <mergeCell ref="SOY1:SPE1"/>
    <mergeCell ref="SPF1:SPL1"/>
    <mergeCell ref="SMG1:SMM1"/>
    <mergeCell ref="SMN1:SMT1"/>
    <mergeCell ref="SMU1:SNA1"/>
    <mergeCell ref="SNB1:SNH1"/>
    <mergeCell ref="SNI1:SNO1"/>
    <mergeCell ref="SNP1:SNV1"/>
    <mergeCell ref="SKQ1:SKW1"/>
    <mergeCell ref="SKX1:SLD1"/>
    <mergeCell ref="SLE1:SLK1"/>
    <mergeCell ref="SLL1:SLR1"/>
    <mergeCell ref="SLS1:SLY1"/>
    <mergeCell ref="SLZ1:SMF1"/>
    <mergeCell ref="SJA1:SJG1"/>
    <mergeCell ref="SJH1:SJN1"/>
    <mergeCell ref="SJO1:SJU1"/>
    <mergeCell ref="SJV1:SKB1"/>
    <mergeCell ref="SKC1:SKI1"/>
    <mergeCell ref="SKJ1:SKP1"/>
    <mergeCell ref="SHK1:SHQ1"/>
    <mergeCell ref="SHR1:SHX1"/>
    <mergeCell ref="SHY1:SIE1"/>
    <mergeCell ref="SIF1:SIL1"/>
    <mergeCell ref="SIM1:SIS1"/>
    <mergeCell ref="SIT1:SIZ1"/>
    <mergeCell ref="SFU1:SGA1"/>
    <mergeCell ref="SGB1:SGH1"/>
    <mergeCell ref="SGI1:SGO1"/>
    <mergeCell ref="SGP1:SGV1"/>
    <mergeCell ref="SGW1:SHC1"/>
    <mergeCell ref="SHD1:SHJ1"/>
    <mergeCell ref="SEE1:SEK1"/>
    <mergeCell ref="SEL1:SER1"/>
    <mergeCell ref="SES1:SEY1"/>
    <mergeCell ref="SEZ1:SFF1"/>
    <mergeCell ref="SFG1:SFM1"/>
    <mergeCell ref="SFN1:SFT1"/>
    <mergeCell ref="SCO1:SCU1"/>
    <mergeCell ref="SCV1:SDB1"/>
    <mergeCell ref="SDC1:SDI1"/>
    <mergeCell ref="SDJ1:SDP1"/>
    <mergeCell ref="SDQ1:SDW1"/>
    <mergeCell ref="SDX1:SED1"/>
    <mergeCell ref="SAY1:SBE1"/>
    <mergeCell ref="SBF1:SBL1"/>
    <mergeCell ref="SBM1:SBS1"/>
    <mergeCell ref="SBT1:SBZ1"/>
    <mergeCell ref="SCA1:SCG1"/>
    <mergeCell ref="SCH1:SCN1"/>
    <mergeCell ref="RZI1:RZO1"/>
    <mergeCell ref="RZP1:RZV1"/>
    <mergeCell ref="RZW1:SAC1"/>
    <mergeCell ref="SAD1:SAJ1"/>
    <mergeCell ref="SAK1:SAQ1"/>
    <mergeCell ref="SAR1:SAX1"/>
    <mergeCell ref="RXS1:RXY1"/>
    <mergeCell ref="RXZ1:RYF1"/>
    <mergeCell ref="RYG1:RYM1"/>
    <mergeCell ref="RYN1:RYT1"/>
    <mergeCell ref="RYU1:RZA1"/>
    <mergeCell ref="RZB1:RZH1"/>
    <mergeCell ref="RWC1:RWI1"/>
    <mergeCell ref="RWJ1:RWP1"/>
    <mergeCell ref="RWQ1:RWW1"/>
    <mergeCell ref="RWX1:RXD1"/>
    <mergeCell ref="RXE1:RXK1"/>
    <mergeCell ref="RXL1:RXR1"/>
    <mergeCell ref="RUM1:RUS1"/>
    <mergeCell ref="RUT1:RUZ1"/>
    <mergeCell ref="RVA1:RVG1"/>
    <mergeCell ref="RVH1:RVN1"/>
    <mergeCell ref="RVO1:RVU1"/>
    <mergeCell ref="RVV1:RWB1"/>
    <mergeCell ref="RSW1:RTC1"/>
    <mergeCell ref="RTD1:RTJ1"/>
    <mergeCell ref="RTK1:RTQ1"/>
    <mergeCell ref="RTR1:RTX1"/>
    <mergeCell ref="RTY1:RUE1"/>
    <mergeCell ref="RUF1:RUL1"/>
    <mergeCell ref="RRG1:RRM1"/>
    <mergeCell ref="RRN1:RRT1"/>
    <mergeCell ref="RRU1:RSA1"/>
    <mergeCell ref="RSB1:RSH1"/>
    <mergeCell ref="RSI1:RSO1"/>
    <mergeCell ref="RSP1:RSV1"/>
    <mergeCell ref="RPQ1:RPW1"/>
    <mergeCell ref="RPX1:RQD1"/>
    <mergeCell ref="RQE1:RQK1"/>
    <mergeCell ref="RQL1:RQR1"/>
    <mergeCell ref="RQS1:RQY1"/>
    <mergeCell ref="RQZ1:RRF1"/>
    <mergeCell ref="ROA1:ROG1"/>
    <mergeCell ref="ROH1:RON1"/>
    <mergeCell ref="ROO1:ROU1"/>
    <mergeCell ref="ROV1:RPB1"/>
    <mergeCell ref="RPC1:RPI1"/>
    <mergeCell ref="RPJ1:RPP1"/>
    <mergeCell ref="RMK1:RMQ1"/>
    <mergeCell ref="RMR1:RMX1"/>
    <mergeCell ref="RMY1:RNE1"/>
    <mergeCell ref="RNF1:RNL1"/>
    <mergeCell ref="RNM1:RNS1"/>
    <mergeCell ref="RNT1:RNZ1"/>
    <mergeCell ref="RKU1:RLA1"/>
    <mergeCell ref="RLB1:RLH1"/>
    <mergeCell ref="RLI1:RLO1"/>
    <mergeCell ref="RLP1:RLV1"/>
    <mergeCell ref="RLW1:RMC1"/>
    <mergeCell ref="RMD1:RMJ1"/>
    <mergeCell ref="RJE1:RJK1"/>
    <mergeCell ref="RJL1:RJR1"/>
    <mergeCell ref="RJS1:RJY1"/>
    <mergeCell ref="RJZ1:RKF1"/>
    <mergeCell ref="RKG1:RKM1"/>
    <mergeCell ref="RKN1:RKT1"/>
    <mergeCell ref="RHO1:RHU1"/>
    <mergeCell ref="RHV1:RIB1"/>
    <mergeCell ref="RIC1:RII1"/>
    <mergeCell ref="RIJ1:RIP1"/>
    <mergeCell ref="RIQ1:RIW1"/>
    <mergeCell ref="RIX1:RJD1"/>
    <mergeCell ref="RFY1:RGE1"/>
    <mergeCell ref="RGF1:RGL1"/>
    <mergeCell ref="RGM1:RGS1"/>
    <mergeCell ref="RGT1:RGZ1"/>
    <mergeCell ref="RHA1:RHG1"/>
    <mergeCell ref="RHH1:RHN1"/>
    <mergeCell ref="REI1:REO1"/>
    <mergeCell ref="REP1:REV1"/>
    <mergeCell ref="REW1:RFC1"/>
    <mergeCell ref="RFD1:RFJ1"/>
    <mergeCell ref="RFK1:RFQ1"/>
    <mergeCell ref="RFR1:RFX1"/>
    <mergeCell ref="RCS1:RCY1"/>
    <mergeCell ref="RCZ1:RDF1"/>
    <mergeCell ref="RDG1:RDM1"/>
    <mergeCell ref="RDN1:RDT1"/>
    <mergeCell ref="RDU1:REA1"/>
    <mergeCell ref="REB1:REH1"/>
    <mergeCell ref="RBC1:RBI1"/>
    <mergeCell ref="RBJ1:RBP1"/>
    <mergeCell ref="RBQ1:RBW1"/>
    <mergeCell ref="RBX1:RCD1"/>
    <mergeCell ref="RCE1:RCK1"/>
    <mergeCell ref="RCL1:RCR1"/>
    <mergeCell ref="QZM1:QZS1"/>
    <mergeCell ref="QZT1:QZZ1"/>
    <mergeCell ref="RAA1:RAG1"/>
    <mergeCell ref="RAH1:RAN1"/>
    <mergeCell ref="RAO1:RAU1"/>
    <mergeCell ref="RAV1:RBB1"/>
    <mergeCell ref="QXW1:QYC1"/>
    <mergeCell ref="QYD1:QYJ1"/>
    <mergeCell ref="QYK1:QYQ1"/>
    <mergeCell ref="QYR1:QYX1"/>
    <mergeCell ref="QYY1:QZE1"/>
    <mergeCell ref="QZF1:QZL1"/>
    <mergeCell ref="QWG1:QWM1"/>
    <mergeCell ref="QWN1:QWT1"/>
    <mergeCell ref="QWU1:QXA1"/>
    <mergeCell ref="QXB1:QXH1"/>
    <mergeCell ref="QXI1:QXO1"/>
    <mergeCell ref="QXP1:QXV1"/>
    <mergeCell ref="QUQ1:QUW1"/>
    <mergeCell ref="QUX1:QVD1"/>
    <mergeCell ref="QVE1:QVK1"/>
    <mergeCell ref="QVL1:QVR1"/>
    <mergeCell ref="QVS1:QVY1"/>
    <mergeCell ref="QVZ1:QWF1"/>
    <mergeCell ref="QTA1:QTG1"/>
    <mergeCell ref="QTH1:QTN1"/>
    <mergeCell ref="QTO1:QTU1"/>
    <mergeCell ref="QTV1:QUB1"/>
    <mergeCell ref="QUC1:QUI1"/>
    <mergeCell ref="QUJ1:QUP1"/>
    <mergeCell ref="QRK1:QRQ1"/>
    <mergeCell ref="QRR1:QRX1"/>
    <mergeCell ref="QRY1:QSE1"/>
    <mergeCell ref="QSF1:QSL1"/>
    <mergeCell ref="QSM1:QSS1"/>
    <mergeCell ref="QST1:QSZ1"/>
    <mergeCell ref="QPU1:QQA1"/>
    <mergeCell ref="QQB1:QQH1"/>
    <mergeCell ref="QQI1:QQO1"/>
    <mergeCell ref="QQP1:QQV1"/>
    <mergeCell ref="QQW1:QRC1"/>
    <mergeCell ref="QRD1:QRJ1"/>
    <mergeCell ref="QOE1:QOK1"/>
    <mergeCell ref="QOL1:QOR1"/>
    <mergeCell ref="QOS1:QOY1"/>
    <mergeCell ref="QOZ1:QPF1"/>
    <mergeCell ref="QPG1:QPM1"/>
    <mergeCell ref="QPN1:QPT1"/>
    <mergeCell ref="QMO1:QMU1"/>
    <mergeCell ref="QMV1:QNB1"/>
    <mergeCell ref="QNC1:QNI1"/>
    <mergeCell ref="QNJ1:QNP1"/>
    <mergeCell ref="QNQ1:QNW1"/>
    <mergeCell ref="QNX1:QOD1"/>
    <mergeCell ref="QKY1:QLE1"/>
    <mergeCell ref="QLF1:QLL1"/>
    <mergeCell ref="QLM1:QLS1"/>
    <mergeCell ref="QLT1:QLZ1"/>
    <mergeCell ref="QMA1:QMG1"/>
    <mergeCell ref="QMH1:QMN1"/>
    <mergeCell ref="QJI1:QJO1"/>
    <mergeCell ref="QJP1:QJV1"/>
    <mergeCell ref="QJW1:QKC1"/>
    <mergeCell ref="QKD1:QKJ1"/>
    <mergeCell ref="QKK1:QKQ1"/>
    <mergeCell ref="QKR1:QKX1"/>
    <mergeCell ref="QHS1:QHY1"/>
    <mergeCell ref="QHZ1:QIF1"/>
    <mergeCell ref="QIG1:QIM1"/>
    <mergeCell ref="QIN1:QIT1"/>
    <mergeCell ref="QIU1:QJA1"/>
    <mergeCell ref="QJB1:QJH1"/>
    <mergeCell ref="QGC1:QGI1"/>
    <mergeCell ref="QGJ1:QGP1"/>
    <mergeCell ref="QGQ1:QGW1"/>
    <mergeCell ref="QGX1:QHD1"/>
    <mergeCell ref="QHE1:QHK1"/>
    <mergeCell ref="QHL1:QHR1"/>
    <mergeCell ref="QEM1:QES1"/>
    <mergeCell ref="QET1:QEZ1"/>
    <mergeCell ref="QFA1:QFG1"/>
    <mergeCell ref="QFH1:QFN1"/>
    <mergeCell ref="QFO1:QFU1"/>
    <mergeCell ref="QFV1:QGB1"/>
    <mergeCell ref="QCW1:QDC1"/>
    <mergeCell ref="QDD1:QDJ1"/>
    <mergeCell ref="QDK1:QDQ1"/>
    <mergeCell ref="QDR1:QDX1"/>
    <mergeCell ref="QDY1:QEE1"/>
    <mergeCell ref="QEF1:QEL1"/>
    <mergeCell ref="QBG1:QBM1"/>
    <mergeCell ref="QBN1:QBT1"/>
    <mergeCell ref="QBU1:QCA1"/>
    <mergeCell ref="QCB1:QCH1"/>
    <mergeCell ref="QCI1:QCO1"/>
    <mergeCell ref="QCP1:QCV1"/>
    <mergeCell ref="PZQ1:PZW1"/>
    <mergeCell ref="PZX1:QAD1"/>
    <mergeCell ref="QAE1:QAK1"/>
    <mergeCell ref="QAL1:QAR1"/>
    <mergeCell ref="QAS1:QAY1"/>
    <mergeCell ref="QAZ1:QBF1"/>
    <mergeCell ref="PYA1:PYG1"/>
    <mergeCell ref="PYH1:PYN1"/>
    <mergeCell ref="PYO1:PYU1"/>
    <mergeCell ref="PYV1:PZB1"/>
    <mergeCell ref="PZC1:PZI1"/>
    <mergeCell ref="PZJ1:PZP1"/>
    <mergeCell ref="PWK1:PWQ1"/>
    <mergeCell ref="PWR1:PWX1"/>
    <mergeCell ref="PWY1:PXE1"/>
    <mergeCell ref="PXF1:PXL1"/>
    <mergeCell ref="PXM1:PXS1"/>
    <mergeCell ref="PXT1:PXZ1"/>
    <mergeCell ref="PUU1:PVA1"/>
    <mergeCell ref="PVB1:PVH1"/>
    <mergeCell ref="PVI1:PVO1"/>
    <mergeCell ref="PVP1:PVV1"/>
    <mergeCell ref="PVW1:PWC1"/>
    <mergeCell ref="PWD1:PWJ1"/>
    <mergeCell ref="PTE1:PTK1"/>
    <mergeCell ref="PTL1:PTR1"/>
    <mergeCell ref="PTS1:PTY1"/>
    <mergeCell ref="PTZ1:PUF1"/>
    <mergeCell ref="PUG1:PUM1"/>
    <mergeCell ref="PUN1:PUT1"/>
    <mergeCell ref="PRO1:PRU1"/>
    <mergeCell ref="PRV1:PSB1"/>
    <mergeCell ref="PSC1:PSI1"/>
    <mergeCell ref="PSJ1:PSP1"/>
    <mergeCell ref="PSQ1:PSW1"/>
    <mergeCell ref="PSX1:PTD1"/>
    <mergeCell ref="PPY1:PQE1"/>
    <mergeCell ref="PQF1:PQL1"/>
    <mergeCell ref="PQM1:PQS1"/>
    <mergeCell ref="PQT1:PQZ1"/>
    <mergeCell ref="PRA1:PRG1"/>
    <mergeCell ref="PRH1:PRN1"/>
    <mergeCell ref="POI1:POO1"/>
    <mergeCell ref="POP1:POV1"/>
    <mergeCell ref="POW1:PPC1"/>
    <mergeCell ref="PPD1:PPJ1"/>
    <mergeCell ref="PPK1:PPQ1"/>
    <mergeCell ref="PPR1:PPX1"/>
    <mergeCell ref="PMS1:PMY1"/>
    <mergeCell ref="PMZ1:PNF1"/>
    <mergeCell ref="PNG1:PNM1"/>
    <mergeCell ref="PNN1:PNT1"/>
    <mergeCell ref="PNU1:POA1"/>
    <mergeCell ref="POB1:POH1"/>
    <mergeCell ref="PLC1:PLI1"/>
    <mergeCell ref="PLJ1:PLP1"/>
    <mergeCell ref="PLQ1:PLW1"/>
    <mergeCell ref="PLX1:PMD1"/>
    <mergeCell ref="PME1:PMK1"/>
    <mergeCell ref="PML1:PMR1"/>
    <mergeCell ref="PJM1:PJS1"/>
    <mergeCell ref="PJT1:PJZ1"/>
    <mergeCell ref="PKA1:PKG1"/>
    <mergeCell ref="PKH1:PKN1"/>
    <mergeCell ref="PKO1:PKU1"/>
    <mergeCell ref="PKV1:PLB1"/>
    <mergeCell ref="PHW1:PIC1"/>
    <mergeCell ref="PID1:PIJ1"/>
    <mergeCell ref="PIK1:PIQ1"/>
    <mergeCell ref="PIR1:PIX1"/>
    <mergeCell ref="PIY1:PJE1"/>
    <mergeCell ref="PJF1:PJL1"/>
    <mergeCell ref="PGG1:PGM1"/>
    <mergeCell ref="PGN1:PGT1"/>
    <mergeCell ref="PGU1:PHA1"/>
    <mergeCell ref="PHB1:PHH1"/>
    <mergeCell ref="PHI1:PHO1"/>
    <mergeCell ref="PHP1:PHV1"/>
    <mergeCell ref="PEQ1:PEW1"/>
    <mergeCell ref="PEX1:PFD1"/>
    <mergeCell ref="PFE1:PFK1"/>
    <mergeCell ref="PFL1:PFR1"/>
    <mergeCell ref="PFS1:PFY1"/>
    <mergeCell ref="PFZ1:PGF1"/>
    <mergeCell ref="PDA1:PDG1"/>
    <mergeCell ref="PDH1:PDN1"/>
    <mergeCell ref="PDO1:PDU1"/>
    <mergeCell ref="PDV1:PEB1"/>
    <mergeCell ref="PEC1:PEI1"/>
    <mergeCell ref="PEJ1:PEP1"/>
    <mergeCell ref="PBK1:PBQ1"/>
    <mergeCell ref="PBR1:PBX1"/>
    <mergeCell ref="PBY1:PCE1"/>
    <mergeCell ref="PCF1:PCL1"/>
    <mergeCell ref="PCM1:PCS1"/>
    <mergeCell ref="PCT1:PCZ1"/>
    <mergeCell ref="OZU1:PAA1"/>
    <mergeCell ref="PAB1:PAH1"/>
    <mergeCell ref="PAI1:PAO1"/>
    <mergeCell ref="PAP1:PAV1"/>
    <mergeCell ref="PAW1:PBC1"/>
    <mergeCell ref="PBD1:PBJ1"/>
    <mergeCell ref="OYE1:OYK1"/>
    <mergeCell ref="OYL1:OYR1"/>
    <mergeCell ref="OYS1:OYY1"/>
    <mergeCell ref="OYZ1:OZF1"/>
    <mergeCell ref="OZG1:OZM1"/>
    <mergeCell ref="OZN1:OZT1"/>
    <mergeCell ref="OWO1:OWU1"/>
    <mergeCell ref="OWV1:OXB1"/>
    <mergeCell ref="OXC1:OXI1"/>
    <mergeCell ref="OXJ1:OXP1"/>
    <mergeCell ref="OXQ1:OXW1"/>
    <mergeCell ref="OXX1:OYD1"/>
    <mergeCell ref="OUY1:OVE1"/>
    <mergeCell ref="OVF1:OVL1"/>
    <mergeCell ref="OVM1:OVS1"/>
    <mergeCell ref="OVT1:OVZ1"/>
    <mergeCell ref="OWA1:OWG1"/>
    <mergeCell ref="OWH1:OWN1"/>
    <mergeCell ref="OTI1:OTO1"/>
    <mergeCell ref="OTP1:OTV1"/>
    <mergeCell ref="OTW1:OUC1"/>
    <mergeCell ref="OUD1:OUJ1"/>
    <mergeCell ref="OUK1:OUQ1"/>
    <mergeCell ref="OUR1:OUX1"/>
    <mergeCell ref="ORS1:ORY1"/>
    <mergeCell ref="ORZ1:OSF1"/>
    <mergeCell ref="OSG1:OSM1"/>
    <mergeCell ref="OSN1:OST1"/>
    <mergeCell ref="OSU1:OTA1"/>
    <mergeCell ref="OTB1:OTH1"/>
    <mergeCell ref="OQC1:OQI1"/>
    <mergeCell ref="OQJ1:OQP1"/>
    <mergeCell ref="OQQ1:OQW1"/>
    <mergeCell ref="OQX1:ORD1"/>
    <mergeCell ref="ORE1:ORK1"/>
    <mergeCell ref="ORL1:ORR1"/>
    <mergeCell ref="OOM1:OOS1"/>
    <mergeCell ref="OOT1:OOZ1"/>
    <mergeCell ref="OPA1:OPG1"/>
    <mergeCell ref="OPH1:OPN1"/>
    <mergeCell ref="OPO1:OPU1"/>
    <mergeCell ref="OPV1:OQB1"/>
    <mergeCell ref="OMW1:ONC1"/>
    <mergeCell ref="OND1:ONJ1"/>
    <mergeCell ref="ONK1:ONQ1"/>
    <mergeCell ref="ONR1:ONX1"/>
    <mergeCell ref="ONY1:OOE1"/>
    <mergeCell ref="OOF1:OOL1"/>
    <mergeCell ref="OLG1:OLM1"/>
    <mergeCell ref="OLN1:OLT1"/>
    <mergeCell ref="OLU1:OMA1"/>
    <mergeCell ref="OMB1:OMH1"/>
    <mergeCell ref="OMI1:OMO1"/>
    <mergeCell ref="OMP1:OMV1"/>
    <mergeCell ref="OJQ1:OJW1"/>
    <mergeCell ref="OJX1:OKD1"/>
    <mergeCell ref="OKE1:OKK1"/>
    <mergeCell ref="OKL1:OKR1"/>
    <mergeCell ref="OKS1:OKY1"/>
    <mergeCell ref="OKZ1:OLF1"/>
    <mergeCell ref="OIA1:OIG1"/>
    <mergeCell ref="OIH1:OIN1"/>
    <mergeCell ref="OIO1:OIU1"/>
    <mergeCell ref="OIV1:OJB1"/>
    <mergeCell ref="OJC1:OJI1"/>
    <mergeCell ref="OJJ1:OJP1"/>
    <mergeCell ref="OGK1:OGQ1"/>
    <mergeCell ref="OGR1:OGX1"/>
    <mergeCell ref="OGY1:OHE1"/>
    <mergeCell ref="OHF1:OHL1"/>
    <mergeCell ref="OHM1:OHS1"/>
    <mergeCell ref="OHT1:OHZ1"/>
    <mergeCell ref="OEU1:OFA1"/>
    <mergeCell ref="OFB1:OFH1"/>
    <mergeCell ref="OFI1:OFO1"/>
    <mergeCell ref="OFP1:OFV1"/>
    <mergeCell ref="OFW1:OGC1"/>
    <mergeCell ref="OGD1:OGJ1"/>
    <mergeCell ref="ODE1:ODK1"/>
    <mergeCell ref="ODL1:ODR1"/>
    <mergeCell ref="ODS1:ODY1"/>
    <mergeCell ref="ODZ1:OEF1"/>
    <mergeCell ref="OEG1:OEM1"/>
    <mergeCell ref="OEN1:OET1"/>
    <mergeCell ref="OBO1:OBU1"/>
    <mergeCell ref="OBV1:OCB1"/>
    <mergeCell ref="OCC1:OCI1"/>
    <mergeCell ref="OCJ1:OCP1"/>
    <mergeCell ref="OCQ1:OCW1"/>
    <mergeCell ref="OCX1:ODD1"/>
    <mergeCell ref="NZY1:OAE1"/>
    <mergeCell ref="OAF1:OAL1"/>
    <mergeCell ref="OAM1:OAS1"/>
    <mergeCell ref="OAT1:OAZ1"/>
    <mergeCell ref="OBA1:OBG1"/>
    <mergeCell ref="OBH1:OBN1"/>
    <mergeCell ref="NYI1:NYO1"/>
    <mergeCell ref="NYP1:NYV1"/>
    <mergeCell ref="NYW1:NZC1"/>
    <mergeCell ref="NZD1:NZJ1"/>
    <mergeCell ref="NZK1:NZQ1"/>
    <mergeCell ref="NZR1:NZX1"/>
    <mergeCell ref="NWS1:NWY1"/>
    <mergeCell ref="NWZ1:NXF1"/>
    <mergeCell ref="NXG1:NXM1"/>
    <mergeCell ref="NXN1:NXT1"/>
    <mergeCell ref="NXU1:NYA1"/>
    <mergeCell ref="NYB1:NYH1"/>
    <mergeCell ref="NVC1:NVI1"/>
    <mergeCell ref="NVJ1:NVP1"/>
    <mergeCell ref="NVQ1:NVW1"/>
    <mergeCell ref="NVX1:NWD1"/>
    <mergeCell ref="NWE1:NWK1"/>
    <mergeCell ref="NWL1:NWR1"/>
    <mergeCell ref="NTM1:NTS1"/>
    <mergeCell ref="NTT1:NTZ1"/>
    <mergeCell ref="NUA1:NUG1"/>
    <mergeCell ref="NUH1:NUN1"/>
    <mergeCell ref="NUO1:NUU1"/>
    <mergeCell ref="NUV1:NVB1"/>
    <mergeCell ref="NRW1:NSC1"/>
    <mergeCell ref="NSD1:NSJ1"/>
    <mergeCell ref="NSK1:NSQ1"/>
    <mergeCell ref="NSR1:NSX1"/>
    <mergeCell ref="NSY1:NTE1"/>
    <mergeCell ref="NTF1:NTL1"/>
    <mergeCell ref="NQG1:NQM1"/>
    <mergeCell ref="NQN1:NQT1"/>
    <mergeCell ref="NQU1:NRA1"/>
    <mergeCell ref="NRB1:NRH1"/>
    <mergeCell ref="NRI1:NRO1"/>
    <mergeCell ref="NRP1:NRV1"/>
    <mergeCell ref="NOQ1:NOW1"/>
    <mergeCell ref="NOX1:NPD1"/>
    <mergeCell ref="NPE1:NPK1"/>
    <mergeCell ref="NPL1:NPR1"/>
    <mergeCell ref="NPS1:NPY1"/>
    <mergeCell ref="NPZ1:NQF1"/>
    <mergeCell ref="NNA1:NNG1"/>
    <mergeCell ref="NNH1:NNN1"/>
    <mergeCell ref="NNO1:NNU1"/>
    <mergeCell ref="NNV1:NOB1"/>
    <mergeCell ref="NOC1:NOI1"/>
    <mergeCell ref="NOJ1:NOP1"/>
    <mergeCell ref="NLK1:NLQ1"/>
    <mergeCell ref="NLR1:NLX1"/>
    <mergeCell ref="NLY1:NME1"/>
    <mergeCell ref="NMF1:NML1"/>
    <mergeCell ref="NMM1:NMS1"/>
    <mergeCell ref="NMT1:NMZ1"/>
    <mergeCell ref="NJU1:NKA1"/>
    <mergeCell ref="NKB1:NKH1"/>
    <mergeCell ref="NKI1:NKO1"/>
    <mergeCell ref="NKP1:NKV1"/>
    <mergeCell ref="NKW1:NLC1"/>
    <mergeCell ref="NLD1:NLJ1"/>
    <mergeCell ref="NIE1:NIK1"/>
    <mergeCell ref="NIL1:NIR1"/>
    <mergeCell ref="NIS1:NIY1"/>
    <mergeCell ref="NIZ1:NJF1"/>
    <mergeCell ref="NJG1:NJM1"/>
    <mergeCell ref="NJN1:NJT1"/>
    <mergeCell ref="NGO1:NGU1"/>
    <mergeCell ref="NGV1:NHB1"/>
    <mergeCell ref="NHC1:NHI1"/>
    <mergeCell ref="NHJ1:NHP1"/>
    <mergeCell ref="NHQ1:NHW1"/>
    <mergeCell ref="NHX1:NID1"/>
    <mergeCell ref="NEY1:NFE1"/>
    <mergeCell ref="NFF1:NFL1"/>
    <mergeCell ref="NFM1:NFS1"/>
    <mergeCell ref="NFT1:NFZ1"/>
    <mergeCell ref="NGA1:NGG1"/>
    <mergeCell ref="NGH1:NGN1"/>
    <mergeCell ref="NDI1:NDO1"/>
    <mergeCell ref="NDP1:NDV1"/>
    <mergeCell ref="NDW1:NEC1"/>
    <mergeCell ref="NED1:NEJ1"/>
    <mergeCell ref="NEK1:NEQ1"/>
    <mergeCell ref="NER1:NEX1"/>
    <mergeCell ref="NBS1:NBY1"/>
    <mergeCell ref="NBZ1:NCF1"/>
    <mergeCell ref="NCG1:NCM1"/>
    <mergeCell ref="NCN1:NCT1"/>
    <mergeCell ref="NCU1:NDA1"/>
    <mergeCell ref="NDB1:NDH1"/>
    <mergeCell ref="NAC1:NAI1"/>
    <mergeCell ref="NAJ1:NAP1"/>
    <mergeCell ref="NAQ1:NAW1"/>
    <mergeCell ref="NAX1:NBD1"/>
    <mergeCell ref="NBE1:NBK1"/>
    <mergeCell ref="NBL1:NBR1"/>
    <mergeCell ref="MYM1:MYS1"/>
    <mergeCell ref="MYT1:MYZ1"/>
    <mergeCell ref="MZA1:MZG1"/>
    <mergeCell ref="MZH1:MZN1"/>
    <mergeCell ref="MZO1:MZU1"/>
    <mergeCell ref="MZV1:NAB1"/>
    <mergeCell ref="MWW1:MXC1"/>
    <mergeCell ref="MXD1:MXJ1"/>
    <mergeCell ref="MXK1:MXQ1"/>
    <mergeCell ref="MXR1:MXX1"/>
    <mergeCell ref="MXY1:MYE1"/>
    <mergeCell ref="MYF1:MYL1"/>
    <mergeCell ref="MVG1:MVM1"/>
    <mergeCell ref="MVN1:MVT1"/>
    <mergeCell ref="MVU1:MWA1"/>
    <mergeCell ref="MWB1:MWH1"/>
    <mergeCell ref="MWI1:MWO1"/>
    <mergeCell ref="MWP1:MWV1"/>
    <mergeCell ref="MTQ1:MTW1"/>
    <mergeCell ref="MTX1:MUD1"/>
    <mergeCell ref="MUE1:MUK1"/>
    <mergeCell ref="MUL1:MUR1"/>
    <mergeCell ref="MUS1:MUY1"/>
    <mergeCell ref="MUZ1:MVF1"/>
    <mergeCell ref="MSA1:MSG1"/>
    <mergeCell ref="MSH1:MSN1"/>
    <mergeCell ref="MSO1:MSU1"/>
    <mergeCell ref="MSV1:MTB1"/>
    <mergeCell ref="MTC1:MTI1"/>
    <mergeCell ref="MTJ1:MTP1"/>
    <mergeCell ref="MQK1:MQQ1"/>
    <mergeCell ref="MQR1:MQX1"/>
    <mergeCell ref="MQY1:MRE1"/>
    <mergeCell ref="MRF1:MRL1"/>
    <mergeCell ref="MRM1:MRS1"/>
    <mergeCell ref="MRT1:MRZ1"/>
    <mergeCell ref="MOU1:MPA1"/>
    <mergeCell ref="MPB1:MPH1"/>
    <mergeCell ref="MPI1:MPO1"/>
    <mergeCell ref="MPP1:MPV1"/>
    <mergeCell ref="MPW1:MQC1"/>
    <mergeCell ref="MQD1:MQJ1"/>
    <mergeCell ref="MNE1:MNK1"/>
    <mergeCell ref="MNL1:MNR1"/>
    <mergeCell ref="MNS1:MNY1"/>
    <mergeCell ref="MNZ1:MOF1"/>
    <mergeCell ref="MOG1:MOM1"/>
    <mergeCell ref="MON1:MOT1"/>
    <mergeCell ref="MLO1:MLU1"/>
    <mergeCell ref="MLV1:MMB1"/>
    <mergeCell ref="MMC1:MMI1"/>
    <mergeCell ref="MMJ1:MMP1"/>
    <mergeCell ref="MMQ1:MMW1"/>
    <mergeCell ref="MMX1:MND1"/>
    <mergeCell ref="MJY1:MKE1"/>
    <mergeCell ref="MKF1:MKL1"/>
    <mergeCell ref="MKM1:MKS1"/>
    <mergeCell ref="MKT1:MKZ1"/>
    <mergeCell ref="MLA1:MLG1"/>
    <mergeCell ref="MLH1:MLN1"/>
    <mergeCell ref="MII1:MIO1"/>
    <mergeCell ref="MIP1:MIV1"/>
    <mergeCell ref="MIW1:MJC1"/>
    <mergeCell ref="MJD1:MJJ1"/>
    <mergeCell ref="MJK1:MJQ1"/>
    <mergeCell ref="MJR1:MJX1"/>
    <mergeCell ref="MGS1:MGY1"/>
    <mergeCell ref="MGZ1:MHF1"/>
    <mergeCell ref="MHG1:MHM1"/>
    <mergeCell ref="MHN1:MHT1"/>
    <mergeCell ref="MHU1:MIA1"/>
    <mergeCell ref="MIB1:MIH1"/>
    <mergeCell ref="MFC1:MFI1"/>
    <mergeCell ref="MFJ1:MFP1"/>
    <mergeCell ref="MFQ1:MFW1"/>
    <mergeCell ref="MFX1:MGD1"/>
    <mergeCell ref="MGE1:MGK1"/>
    <mergeCell ref="MGL1:MGR1"/>
    <mergeCell ref="MDM1:MDS1"/>
    <mergeCell ref="MDT1:MDZ1"/>
    <mergeCell ref="MEA1:MEG1"/>
    <mergeCell ref="MEH1:MEN1"/>
    <mergeCell ref="MEO1:MEU1"/>
    <mergeCell ref="MEV1:MFB1"/>
    <mergeCell ref="MBW1:MCC1"/>
    <mergeCell ref="MCD1:MCJ1"/>
    <mergeCell ref="MCK1:MCQ1"/>
    <mergeCell ref="MCR1:MCX1"/>
    <mergeCell ref="MCY1:MDE1"/>
    <mergeCell ref="MDF1:MDL1"/>
    <mergeCell ref="MAG1:MAM1"/>
    <mergeCell ref="MAN1:MAT1"/>
    <mergeCell ref="MAU1:MBA1"/>
    <mergeCell ref="MBB1:MBH1"/>
    <mergeCell ref="MBI1:MBO1"/>
    <mergeCell ref="MBP1:MBV1"/>
    <mergeCell ref="LYQ1:LYW1"/>
    <mergeCell ref="LYX1:LZD1"/>
    <mergeCell ref="LZE1:LZK1"/>
    <mergeCell ref="LZL1:LZR1"/>
    <mergeCell ref="LZS1:LZY1"/>
    <mergeCell ref="LZZ1:MAF1"/>
    <mergeCell ref="LXA1:LXG1"/>
    <mergeCell ref="LXH1:LXN1"/>
    <mergeCell ref="LXO1:LXU1"/>
    <mergeCell ref="LXV1:LYB1"/>
    <mergeCell ref="LYC1:LYI1"/>
    <mergeCell ref="LYJ1:LYP1"/>
    <mergeCell ref="LVK1:LVQ1"/>
    <mergeCell ref="LVR1:LVX1"/>
    <mergeCell ref="LVY1:LWE1"/>
    <mergeCell ref="LWF1:LWL1"/>
    <mergeCell ref="LWM1:LWS1"/>
    <mergeCell ref="LWT1:LWZ1"/>
    <mergeCell ref="LTU1:LUA1"/>
    <mergeCell ref="LUB1:LUH1"/>
    <mergeCell ref="LUI1:LUO1"/>
    <mergeCell ref="LUP1:LUV1"/>
    <mergeCell ref="LUW1:LVC1"/>
    <mergeCell ref="LVD1:LVJ1"/>
    <mergeCell ref="LSE1:LSK1"/>
    <mergeCell ref="LSL1:LSR1"/>
    <mergeCell ref="LSS1:LSY1"/>
    <mergeCell ref="LSZ1:LTF1"/>
    <mergeCell ref="LTG1:LTM1"/>
    <mergeCell ref="LTN1:LTT1"/>
    <mergeCell ref="LQO1:LQU1"/>
    <mergeCell ref="LQV1:LRB1"/>
    <mergeCell ref="LRC1:LRI1"/>
    <mergeCell ref="LRJ1:LRP1"/>
    <mergeCell ref="LRQ1:LRW1"/>
    <mergeCell ref="LRX1:LSD1"/>
    <mergeCell ref="LOY1:LPE1"/>
    <mergeCell ref="LPF1:LPL1"/>
    <mergeCell ref="LPM1:LPS1"/>
    <mergeCell ref="LPT1:LPZ1"/>
    <mergeCell ref="LQA1:LQG1"/>
    <mergeCell ref="LQH1:LQN1"/>
    <mergeCell ref="LNI1:LNO1"/>
    <mergeCell ref="LNP1:LNV1"/>
    <mergeCell ref="LNW1:LOC1"/>
    <mergeCell ref="LOD1:LOJ1"/>
    <mergeCell ref="LOK1:LOQ1"/>
    <mergeCell ref="LOR1:LOX1"/>
    <mergeCell ref="LLS1:LLY1"/>
    <mergeCell ref="LLZ1:LMF1"/>
    <mergeCell ref="LMG1:LMM1"/>
    <mergeCell ref="LMN1:LMT1"/>
    <mergeCell ref="LMU1:LNA1"/>
    <mergeCell ref="LNB1:LNH1"/>
    <mergeCell ref="LKC1:LKI1"/>
    <mergeCell ref="LKJ1:LKP1"/>
    <mergeCell ref="LKQ1:LKW1"/>
    <mergeCell ref="LKX1:LLD1"/>
    <mergeCell ref="LLE1:LLK1"/>
    <mergeCell ref="LLL1:LLR1"/>
    <mergeCell ref="LIM1:LIS1"/>
    <mergeCell ref="LIT1:LIZ1"/>
    <mergeCell ref="LJA1:LJG1"/>
    <mergeCell ref="LJH1:LJN1"/>
    <mergeCell ref="LJO1:LJU1"/>
    <mergeCell ref="LJV1:LKB1"/>
    <mergeCell ref="LGW1:LHC1"/>
    <mergeCell ref="LHD1:LHJ1"/>
    <mergeCell ref="LHK1:LHQ1"/>
    <mergeCell ref="LHR1:LHX1"/>
    <mergeCell ref="LHY1:LIE1"/>
    <mergeCell ref="LIF1:LIL1"/>
    <mergeCell ref="LFG1:LFM1"/>
    <mergeCell ref="LFN1:LFT1"/>
    <mergeCell ref="LFU1:LGA1"/>
    <mergeCell ref="LGB1:LGH1"/>
    <mergeCell ref="LGI1:LGO1"/>
    <mergeCell ref="LGP1:LGV1"/>
    <mergeCell ref="LDQ1:LDW1"/>
    <mergeCell ref="LDX1:LED1"/>
    <mergeCell ref="LEE1:LEK1"/>
    <mergeCell ref="LEL1:LER1"/>
    <mergeCell ref="LES1:LEY1"/>
    <mergeCell ref="LEZ1:LFF1"/>
    <mergeCell ref="LCA1:LCG1"/>
    <mergeCell ref="LCH1:LCN1"/>
    <mergeCell ref="LCO1:LCU1"/>
    <mergeCell ref="LCV1:LDB1"/>
    <mergeCell ref="LDC1:LDI1"/>
    <mergeCell ref="LDJ1:LDP1"/>
    <mergeCell ref="LAK1:LAQ1"/>
    <mergeCell ref="LAR1:LAX1"/>
    <mergeCell ref="LAY1:LBE1"/>
    <mergeCell ref="LBF1:LBL1"/>
    <mergeCell ref="LBM1:LBS1"/>
    <mergeCell ref="LBT1:LBZ1"/>
    <mergeCell ref="KYU1:KZA1"/>
    <mergeCell ref="KZB1:KZH1"/>
    <mergeCell ref="KZI1:KZO1"/>
    <mergeCell ref="KZP1:KZV1"/>
    <mergeCell ref="KZW1:LAC1"/>
    <mergeCell ref="LAD1:LAJ1"/>
    <mergeCell ref="KXE1:KXK1"/>
    <mergeCell ref="KXL1:KXR1"/>
    <mergeCell ref="KXS1:KXY1"/>
    <mergeCell ref="KXZ1:KYF1"/>
    <mergeCell ref="KYG1:KYM1"/>
    <mergeCell ref="KYN1:KYT1"/>
    <mergeCell ref="KVO1:KVU1"/>
    <mergeCell ref="KVV1:KWB1"/>
    <mergeCell ref="KWC1:KWI1"/>
    <mergeCell ref="KWJ1:KWP1"/>
    <mergeCell ref="KWQ1:KWW1"/>
    <mergeCell ref="KWX1:KXD1"/>
    <mergeCell ref="KTY1:KUE1"/>
    <mergeCell ref="KUF1:KUL1"/>
    <mergeCell ref="KUM1:KUS1"/>
    <mergeCell ref="KUT1:KUZ1"/>
    <mergeCell ref="KVA1:KVG1"/>
    <mergeCell ref="KVH1:KVN1"/>
    <mergeCell ref="KSI1:KSO1"/>
    <mergeCell ref="KSP1:KSV1"/>
    <mergeCell ref="KSW1:KTC1"/>
    <mergeCell ref="KTD1:KTJ1"/>
    <mergeCell ref="KTK1:KTQ1"/>
    <mergeCell ref="KTR1:KTX1"/>
    <mergeCell ref="KQS1:KQY1"/>
    <mergeCell ref="KQZ1:KRF1"/>
    <mergeCell ref="KRG1:KRM1"/>
    <mergeCell ref="KRN1:KRT1"/>
    <mergeCell ref="KRU1:KSA1"/>
    <mergeCell ref="KSB1:KSH1"/>
    <mergeCell ref="KPC1:KPI1"/>
    <mergeCell ref="KPJ1:KPP1"/>
    <mergeCell ref="KPQ1:KPW1"/>
    <mergeCell ref="KPX1:KQD1"/>
    <mergeCell ref="KQE1:KQK1"/>
    <mergeCell ref="KQL1:KQR1"/>
    <mergeCell ref="KNM1:KNS1"/>
    <mergeCell ref="KNT1:KNZ1"/>
    <mergeCell ref="KOA1:KOG1"/>
    <mergeCell ref="KOH1:KON1"/>
    <mergeCell ref="KOO1:KOU1"/>
    <mergeCell ref="KOV1:KPB1"/>
    <mergeCell ref="KLW1:KMC1"/>
    <mergeCell ref="KMD1:KMJ1"/>
    <mergeCell ref="KMK1:KMQ1"/>
    <mergeCell ref="KMR1:KMX1"/>
    <mergeCell ref="KMY1:KNE1"/>
    <mergeCell ref="KNF1:KNL1"/>
    <mergeCell ref="KKG1:KKM1"/>
    <mergeCell ref="KKN1:KKT1"/>
    <mergeCell ref="KKU1:KLA1"/>
    <mergeCell ref="KLB1:KLH1"/>
    <mergeCell ref="KLI1:KLO1"/>
    <mergeCell ref="KLP1:KLV1"/>
    <mergeCell ref="KIQ1:KIW1"/>
    <mergeCell ref="KIX1:KJD1"/>
    <mergeCell ref="KJE1:KJK1"/>
    <mergeCell ref="KJL1:KJR1"/>
    <mergeCell ref="KJS1:KJY1"/>
    <mergeCell ref="KJZ1:KKF1"/>
    <mergeCell ref="KHA1:KHG1"/>
    <mergeCell ref="KHH1:KHN1"/>
    <mergeCell ref="KHO1:KHU1"/>
    <mergeCell ref="KHV1:KIB1"/>
    <mergeCell ref="KIC1:KII1"/>
    <mergeCell ref="KIJ1:KIP1"/>
    <mergeCell ref="KFK1:KFQ1"/>
    <mergeCell ref="KFR1:KFX1"/>
    <mergeCell ref="KFY1:KGE1"/>
    <mergeCell ref="KGF1:KGL1"/>
    <mergeCell ref="KGM1:KGS1"/>
    <mergeCell ref="KGT1:KGZ1"/>
    <mergeCell ref="KDU1:KEA1"/>
    <mergeCell ref="KEB1:KEH1"/>
    <mergeCell ref="KEI1:KEO1"/>
    <mergeCell ref="KEP1:KEV1"/>
    <mergeCell ref="KEW1:KFC1"/>
    <mergeCell ref="KFD1:KFJ1"/>
    <mergeCell ref="KCE1:KCK1"/>
    <mergeCell ref="KCL1:KCR1"/>
    <mergeCell ref="KCS1:KCY1"/>
    <mergeCell ref="KCZ1:KDF1"/>
    <mergeCell ref="KDG1:KDM1"/>
    <mergeCell ref="KDN1:KDT1"/>
    <mergeCell ref="KAO1:KAU1"/>
    <mergeCell ref="KAV1:KBB1"/>
    <mergeCell ref="KBC1:KBI1"/>
    <mergeCell ref="KBJ1:KBP1"/>
    <mergeCell ref="KBQ1:KBW1"/>
    <mergeCell ref="KBX1:KCD1"/>
    <mergeCell ref="JYY1:JZE1"/>
    <mergeCell ref="JZF1:JZL1"/>
    <mergeCell ref="JZM1:JZS1"/>
    <mergeCell ref="JZT1:JZZ1"/>
    <mergeCell ref="KAA1:KAG1"/>
    <mergeCell ref="KAH1:KAN1"/>
    <mergeCell ref="JXI1:JXO1"/>
    <mergeCell ref="JXP1:JXV1"/>
    <mergeCell ref="JXW1:JYC1"/>
    <mergeCell ref="JYD1:JYJ1"/>
    <mergeCell ref="JYK1:JYQ1"/>
    <mergeCell ref="JYR1:JYX1"/>
    <mergeCell ref="JVS1:JVY1"/>
    <mergeCell ref="JVZ1:JWF1"/>
    <mergeCell ref="JWG1:JWM1"/>
    <mergeCell ref="JWN1:JWT1"/>
    <mergeCell ref="JWU1:JXA1"/>
    <mergeCell ref="JXB1:JXH1"/>
    <mergeCell ref="JUC1:JUI1"/>
    <mergeCell ref="JUJ1:JUP1"/>
    <mergeCell ref="JUQ1:JUW1"/>
    <mergeCell ref="JUX1:JVD1"/>
    <mergeCell ref="JVE1:JVK1"/>
    <mergeCell ref="JVL1:JVR1"/>
    <mergeCell ref="JSM1:JSS1"/>
    <mergeCell ref="JST1:JSZ1"/>
    <mergeCell ref="JTA1:JTG1"/>
    <mergeCell ref="JTH1:JTN1"/>
    <mergeCell ref="JTO1:JTU1"/>
    <mergeCell ref="JTV1:JUB1"/>
    <mergeCell ref="JQW1:JRC1"/>
    <mergeCell ref="JRD1:JRJ1"/>
    <mergeCell ref="JRK1:JRQ1"/>
    <mergeCell ref="JRR1:JRX1"/>
    <mergeCell ref="JRY1:JSE1"/>
    <mergeCell ref="JSF1:JSL1"/>
    <mergeCell ref="JPG1:JPM1"/>
    <mergeCell ref="JPN1:JPT1"/>
    <mergeCell ref="JPU1:JQA1"/>
    <mergeCell ref="JQB1:JQH1"/>
    <mergeCell ref="JQI1:JQO1"/>
    <mergeCell ref="JQP1:JQV1"/>
    <mergeCell ref="JNQ1:JNW1"/>
    <mergeCell ref="JNX1:JOD1"/>
    <mergeCell ref="JOE1:JOK1"/>
    <mergeCell ref="JOL1:JOR1"/>
    <mergeCell ref="JOS1:JOY1"/>
    <mergeCell ref="JOZ1:JPF1"/>
    <mergeCell ref="JMA1:JMG1"/>
    <mergeCell ref="JMH1:JMN1"/>
    <mergeCell ref="JMO1:JMU1"/>
    <mergeCell ref="JMV1:JNB1"/>
    <mergeCell ref="JNC1:JNI1"/>
    <mergeCell ref="JNJ1:JNP1"/>
    <mergeCell ref="JKK1:JKQ1"/>
    <mergeCell ref="JKR1:JKX1"/>
    <mergeCell ref="JKY1:JLE1"/>
    <mergeCell ref="JLF1:JLL1"/>
    <mergeCell ref="JLM1:JLS1"/>
    <mergeCell ref="JLT1:JLZ1"/>
    <mergeCell ref="JIU1:JJA1"/>
    <mergeCell ref="JJB1:JJH1"/>
    <mergeCell ref="JJI1:JJO1"/>
    <mergeCell ref="JJP1:JJV1"/>
    <mergeCell ref="JJW1:JKC1"/>
    <mergeCell ref="JKD1:JKJ1"/>
    <mergeCell ref="JHE1:JHK1"/>
    <mergeCell ref="JHL1:JHR1"/>
    <mergeCell ref="JHS1:JHY1"/>
    <mergeCell ref="JHZ1:JIF1"/>
    <mergeCell ref="JIG1:JIM1"/>
    <mergeCell ref="JIN1:JIT1"/>
    <mergeCell ref="JFO1:JFU1"/>
    <mergeCell ref="JFV1:JGB1"/>
    <mergeCell ref="JGC1:JGI1"/>
    <mergeCell ref="JGJ1:JGP1"/>
    <mergeCell ref="JGQ1:JGW1"/>
    <mergeCell ref="JGX1:JHD1"/>
    <mergeCell ref="JDY1:JEE1"/>
    <mergeCell ref="JEF1:JEL1"/>
    <mergeCell ref="JEM1:JES1"/>
    <mergeCell ref="JET1:JEZ1"/>
    <mergeCell ref="JFA1:JFG1"/>
    <mergeCell ref="JFH1:JFN1"/>
    <mergeCell ref="JCI1:JCO1"/>
    <mergeCell ref="JCP1:JCV1"/>
    <mergeCell ref="JCW1:JDC1"/>
    <mergeCell ref="JDD1:JDJ1"/>
    <mergeCell ref="JDK1:JDQ1"/>
    <mergeCell ref="JDR1:JDX1"/>
    <mergeCell ref="JAS1:JAY1"/>
    <mergeCell ref="JAZ1:JBF1"/>
    <mergeCell ref="JBG1:JBM1"/>
    <mergeCell ref="JBN1:JBT1"/>
    <mergeCell ref="JBU1:JCA1"/>
    <mergeCell ref="JCB1:JCH1"/>
    <mergeCell ref="IZC1:IZI1"/>
    <mergeCell ref="IZJ1:IZP1"/>
    <mergeCell ref="IZQ1:IZW1"/>
    <mergeCell ref="IZX1:JAD1"/>
    <mergeCell ref="JAE1:JAK1"/>
    <mergeCell ref="JAL1:JAR1"/>
    <mergeCell ref="IXM1:IXS1"/>
    <mergeCell ref="IXT1:IXZ1"/>
    <mergeCell ref="IYA1:IYG1"/>
    <mergeCell ref="IYH1:IYN1"/>
    <mergeCell ref="IYO1:IYU1"/>
    <mergeCell ref="IYV1:IZB1"/>
    <mergeCell ref="IVW1:IWC1"/>
    <mergeCell ref="IWD1:IWJ1"/>
    <mergeCell ref="IWK1:IWQ1"/>
    <mergeCell ref="IWR1:IWX1"/>
    <mergeCell ref="IWY1:IXE1"/>
    <mergeCell ref="IXF1:IXL1"/>
    <mergeCell ref="IUG1:IUM1"/>
    <mergeCell ref="IUN1:IUT1"/>
    <mergeCell ref="IUU1:IVA1"/>
    <mergeCell ref="IVB1:IVH1"/>
    <mergeCell ref="IVI1:IVO1"/>
    <mergeCell ref="IVP1:IVV1"/>
    <mergeCell ref="ISQ1:ISW1"/>
    <mergeCell ref="ISX1:ITD1"/>
    <mergeCell ref="ITE1:ITK1"/>
    <mergeCell ref="ITL1:ITR1"/>
    <mergeCell ref="ITS1:ITY1"/>
    <mergeCell ref="ITZ1:IUF1"/>
    <mergeCell ref="IRA1:IRG1"/>
    <mergeCell ref="IRH1:IRN1"/>
    <mergeCell ref="IRO1:IRU1"/>
    <mergeCell ref="IRV1:ISB1"/>
    <mergeCell ref="ISC1:ISI1"/>
    <mergeCell ref="ISJ1:ISP1"/>
    <mergeCell ref="IPK1:IPQ1"/>
    <mergeCell ref="IPR1:IPX1"/>
    <mergeCell ref="IPY1:IQE1"/>
    <mergeCell ref="IQF1:IQL1"/>
    <mergeCell ref="IQM1:IQS1"/>
    <mergeCell ref="IQT1:IQZ1"/>
    <mergeCell ref="INU1:IOA1"/>
    <mergeCell ref="IOB1:IOH1"/>
    <mergeCell ref="IOI1:IOO1"/>
    <mergeCell ref="IOP1:IOV1"/>
    <mergeCell ref="IOW1:IPC1"/>
    <mergeCell ref="IPD1:IPJ1"/>
    <mergeCell ref="IME1:IMK1"/>
    <mergeCell ref="IML1:IMR1"/>
    <mergeCell ref="IMS1:IMY1"/>
    <mergeCell ref="IMZ1:INF1"/>
    <mergeCell ref="ING1:INM1"/>
    <mergeCell ref="INN1:INT1"/>
    <mergeCell ref="IKO1:IKU1"/>
    <mergeCell ref="IKV1:ILB1"/>
    <mergeCell ref="ILC1:ILI1"/>
    <mergeCell ref="ILJ1:ILP1"/>
    <mergeCell ref="ILQ1:ILW1"/>
    <mergeCell ref="ILX1:IMD1"/>
    <mergeCell ref="IIY1:IJE1"/>
    <mergeCell ref="IJF1:IJL1"/>
    <mergeCell ref="IJM1:IJS1"/>
    <mergeCell ref="IJT1:IJZ1"/>
    <mergeCell ref="IKA1:IKG1"/>
    <mergeCell ref="IKH1:IKN1"/>
    <mergeCell ref="IHI1:IHO1"/>
    <mergeCell ref="IHP1:IHV1"/>
    <mergeCell ref="IHW1:IIC1"/>
    <mergeCell ref="IID1:IIJ1"/>
    <mergeCell ref="IIK1:IIQ1"/>
    <mergeCell ref="IIR1:IIX1"/>
    <mergeCell ref="IFS1:IFY1"/>
    <mergeCell ref="IFZ1:IGF1"/>
    <mergeCell ref="IGG1:IGM1"/>
    <mergeCell ref="IGN1:IGT1"/>
    <mergeCell ref="IGU1:IHA1"/>
    <mergeCell ref="IHB1:IHH1"/>
    <mergeCell ref="IEC1:IEI1"/>
    <mergeCell ref="IEJ1:IEP1"/>
    <mergeCell ref="IEQ1:IEW1"/>
    <mergeCell ref="IEX1:IFD1"/>
    <mergeCell ref="IFE1:IFK1"/>
    <mergeCell ref="IFL1:IFR1"/>
    <mergeCell ref="ICM1:ICS1"/>
    <mergeCell ref="ICT1:ICZ1"/>
    <mergeCell ref="IDA1:IDG1"/>
    <mergeCell ref="IDH1:IDN1"/>
    <mergeCell ref="IDO1:IDU1"/>
    <mergeCell ref="IDV1:IEB1"/>
    <mergeCell ref="IAW1:IBC1"/>
    <mergeCell ref="IBD1:IBJ1"/>
    <mergeCell ref="IBK1:IBQ1"/>
    <mergeCell ref="IBR1:IBX1"/>
    <mergeCell ref="IBY1:ICE1"/>
    <mergeCell ref="ICF1:ICL1"/>
    <mergeCell ref="HZG1:HZM1"/>
    <mergeCell ref="HZN1:HZT1"/>
    <mergeCell ref="HZU1:IAA1"/>
    <mergeCell ref="IAB1:IAH1"/>
    <mergeCell ref="IAI1:IAO1"/>
    <mergeCell ref="IAP1:IAV1"/>
    <mergeCell ref="HXQ1:HXW1"/>
    <mergeCell ref="HXX1:HYD1"/>
    <mergeCell ref="HYE1:HYK1"/>
    <mergeCell ref="HYL1:HYR1"/>
    <mergeCell ref="HYS1:HYY1"/>
    <mergeCell ref="HYZ1:HZF1"/>
    <mergeCell ref="HWA1:HWG1"/>
    <mergeCell ref="HWH1:HWN1"/>
    <mergeCell ref="HWO1:HWU1"/>
    <mergeCell ref="HWV1:HXB1"/>
    <mergeCell ref="HXC1:HXI1"/>
    <mergeCell ref="HXJ1:HXP1"/>
    <mergeCell ref="HUK1:HUQ1"/>
    <mergeCell ref="HUR1:HUX1"/>
    <mergeCell ref="HUY1:HVE1"/>
    <mergeCell ref="HVF1:HVL1"/>
    <mergeCell ref="HVM1:HVS1"/>
    <mergeCell ref="HVT1:HVZ1"/>
    <mergeCell ref="HSU1:HTA1"/>
    <mergeCell ref="HTB1:HTH1"/>
    <mergeCell ref="HTI1:HTO1"/>
    <mergeCell ref="HTP1:HTV1"/>
    <mergeCell ref="HTW1:HUC1"/>
    <mergeCell ref="HUD1:HUJ1"/>
    <mergeCell ref="HRE1:HRK1"/>
    <mergeCell ref="HRL1:HRR1"/>
    <mergeCell ref="HRS1:HRY1"/>
    <mergeCell ref="HRZ1:HSF1"/>
    <mergeCell ref="HSG1:HSM1"/>
    <mergeCell ref="HSN1:HST1"/>
    <mergeCell ref="HPO1:HPU1"/>
    <mergeCell ref="HPV1:HQB1"/>
    <mergeCell ref="HQC1:HQI1"/>
    <mergeCell ref="HQJ1:HQP1"/>
    <mergeCell ref="HQQ1:HQW1"/>
    <mergeCell ref="HQX1:HRD1"/>
    <mergeCell ref="HNY1:HOE1"/>
    <mergeCell ref="HOF1:HOL1"/>
    <mergeCell ref="HOM1:HOS1"/>
    <mergeCell ref="HOT1:HOZ1"/>
    <mergeCell ref="HPA1:HPG1"/>
    <mergeCell ref="HPH1:HPN1"/>
    <mergeCell ref="HMI1:HMO1"/>
    <mergeCell ref="HMP1:HMV1"/>
    <mergeCell ref="HMW1:HNC1"/>
    <mergeCell ref="HND1:HNJ1"/>
    <mergeCell ref="HNK1:HNQ1"/>
    <mergeCell ref="HNR1:HNX1"/>
    <mergeCell ref="HKS1:HKY1"/>
    <mergeCell ref="HKZ1:HLF1"/>
    <mergeCell ref="HLG1:HLM1"/>
    <mergeCell ref="HLN1:HLT1"/>
    <mergeCell ref="HLU1:HMA1"/>
    <mergeCell ref="HMB1:HMH1"/>
    <mergeCell ref="HJC1:HJI1"/>
    <mergeCell ref="HJJ1:HJP1"/>
    <mergeCell ref="HJQ1:HJW1"/>
    <mergeCell ref="HJX1:HKD1"/>
    <mergeCell ref="HKE1:HKK1"/>
    <mergeCell ref="HKL1:HKR1"/>
    <mergeCell ref="HHM1:HHS1"/>
    <mergeCell ref="HHT1:HHZ1"/>
    <mergeCell ref="HIA1:HIG1"/>
    <mergeCell ref="HIH1:HIN1"/>
    <mergeCell ref="HIO1:HIU1"/>
    <mergeCell ref="HIV1:HJB1"/>
    <mergeCell ref="HFW1:HGC1"/>
    <mergeCell ref="HGD1:HGJ1"/>
    <mergeCell ref="HGK1:HGQ1"/>
    <mergeCell ref="HGR1:HGX1"/>
    <mergeCell ref="HGY1:HHE1"/>
    <mergeCell ref="HHF1:HHL1"/>
    <mergeCell ref="HEG1:HEM1"/>
    <mergeCell ref="HEN1:HET1"/>
    <mergeCell ref="HEU1:HFA1"/>
    <mergeCell ref="HFB1:HFH1"/>
    <mergeCell ref="HFI1:HFO1"/>
    <mergeCell ref="HFP1:HFV1"/>
    <mergeCell ref="HCQ1:HCW1"/>
    <mergeCell ref="HCX1:HDD1"/>
    <mergeCell ref="HDE1:HDK1"/>
    <mergeCell ref="HDL1:HDR1"/>
    <mergeCell ref="HDS1:HDY1"/>
    <mergeCell ref="HDZ1:HEF1"/>
    <mergeCell ref="HBA1:HBG1"/>
    <mergeCell ref="HBH1:HBN1"/>
    <mergeCell ref="HBO1:HBU1"/>
    <mergeCell ref="HBV1:HCB1"/>
    <mergeCell ref="HCC1:HCI1"/>
    <mergeCell ref="HCJ1:HCP1"/>
    <mergeCell ref="GZK1:GZQ1"/>
    <mergeCell ref="GZR1:GZX1"/>
    <mergeCell ref="GZY1:HAE1"/>
    <mergeCell ref="HAF1:HAL1"/>
    <mergeCell ref="HAM1:HAS1"/>
    <mergeCell ref="HAT1:HAZ1"/>
    <mergeCell ref="GXU1:GYA1"/>
    <mergeCell ref="GYB1:GYH1"/>
    <mergeCell ref="GYI1:GYO1"/>
    <mergeCell ref="GYP1:GYV1"/>
    <mergeCell ref="GYW1:GZC1"/>
    <mergeCell ref="GZD1:GZJ1"/>
    <mergeCell ref="GWE1:GWK1"/>
    <mergeCell ref="GWL1:GWR1"/>
    <mergeCell ref="GWS1:GWY1"/>
    <mergeCell ref="GWZ1:GXF1"/>
    <mergeCell ref="GXG1:GXM1"/>
    <mergeCell ref="GXN1:GXT1"/>
    <mergeCell ref="GUO1:GUU1"/>
    <mergeCell ref="GUV1:GVB1"/>
    <mergeCell ref="GVC1:GVI1"/>
    <mergeCell ref="GVJ1:GVP1"/>
    <mergeCell ref="GVQ1:GVW1"/>
    <mergeCell ref="GVX1:GWD1"/>
    <mergeCell ref="GSY1:GTE1"/>
    <mergeCell ref="GTF1:GTL1"/>
    <mergeCell ref="GTM1:GTS1"/>
    <mergeCell ref="GTT1:GTZ1"/>
    <mergeCell ref="GUA1:GUG1"/>
    <mergeCell ref="GUH1:GUN1"/>
    <mergeCell ref="GRI1:GRO1"/>
    <mergeCell ref="GRP1:GRV1"/>
    <mergeCell ref="GRW1:GSC1"/>
    <mergeCell ref="GSD1:GSJ1"/>
    <mergeCell ref="GSK1:GSQ1"/>
    <mergeCell ref="GSR1:GSX1"/>
    <mergeCell ref="GPS1:GPY1"/>
    <mergeCell ref="GPZ1:GQF1"/>
    <mergeCell ref="GQG1:GQM1"/>
    <mergeCell ref="GQN1:GQT1"/>
    <mergeCell ref="GQU1:GRA1"/>
    <mergeCell ref="GRB1:GRH1"/>
    <mergeCell ref="GOC1:GOI1"/>
    <mergeCell ref="GOJ1:GOP1"/>
    <mergeCell ref="GOQ1:GOW1"/>
    <mergeCell ref="GOX1:GPD1"/>
    <mergeCell ref="GPE1:GPK1"/>
    <mergeCell ref="GPL1:GPR1"/>
    <mergeCell ref="GMM1:GMS1"/>
    <mergeCell ref="GMT1:GMZ1"/>
    <mergeCell ref="GNA1:GNG1"/>
    <mergeCell ref="GNH1:GNN1"/>
    <mergeCell ref="GNO1:GNU1"/>
    <mergeCell ref="GNV1:GOB1"/>
    <mergeCell ref="GKW1:GLC1"/>
    <mergeCell ref="GLD1:GLJ1"/>
    <mergeCell ref="GLK1:GLQ1"/>
    <mergeCell ref="GLR1:GLX1"/>
    <mergeCell ref="GLY1:GME1"/>
    <mergeCell ref="GMF1:GML1"/>
    <mergeCell ref="GJG1:GJM1"/>
    <mergeCell ref="GJN1:GJT1"/>
    <mergeCell ref="GJU1:GKA1"/>
    <mergeCell ref="GKB1:GKH1"/>
    <mergeCell ref="GKI1:GKO1"/>
    <mergeCell ref="GKP1:GKV1"/>
    <mergeCell ref="GHQ1:GHW1"/>
    <mergeCell ref="GHX1:GID1"/>
    <mergeCell ref="GIE1:GIK1"/>
    <mergeCell ref="GIL1:GIR1"/>
    <mergeCell ref="GIS1:GIY1"/>
    <mergeCell ref="GIZ1:GJF1"/>
    <mergeCell ref="GGA1:GGG1"/>
    <mergeCell ref="GGH1:GGN1"/>
    <mergeCell ref="GGO1:GGU1"/>
    <mergeCell ref="GGV1:GHB1"/>
    <mergeCell ref="GHC1:GHI1"/>
    <mergeCell ref="GHJ1:GHP1"/>
    <mergeCell ref="GEK1:GEQ1"/>
    <mergeCell ref="GER1:GEX1"/>
    <mergeCell ref="GEY1:GFE1"/>
    <mergeCell ref="GFF1:GFL1"/>
    <mergeCell ref="GFM1:GFS1"/>
    <mergeCell ref="GFT1:GFZ1"/>
    <mergeCell ref="GCU1:GDA1"/>
    <mergeCell ref="GDB1:GDH1"/>
    <mergeCell ref="GDI1:GDO1"/>
    <mergeCell ref="GDP1:GDV1"/>
    <mergeCell ref="GDW1:GEC1"/>
    <mergeCell ref="GED1:GEJ1"/>
    <mergeCell ref="GBE1:GBK1"/>
    <mergeCell ref="GBL1:GBR1"/>
    <mergeCell ref="GBS1:GBY1"/>
    <mergeCell ref="GBZ1:GCF1"/>
    <mergeCell ref="GCG1:GCM1"/>
    <mergeCell ref="GCN1:GCT1"/>
    <mergeCell ref="FZO1:FZU1"/>
    <mergeCell ref="FZV1:GAB1"/>
    <mergeCell ref="GAC1:GAI1"/>
    <mergeCell ref="GAJ1:GAP1"/>
    <mergeCell ref="GAQ1:GAW1"/>
    <mergeCell ref="GAX1:GBD1"/>
    <mergeCell ref="FXY1:FYE1"/>
    <mergeCell ref="FYF1:FYL1"/>
    <mergeCell ref="FYM1:FYS1"/>
    <mergeCell ref="FYT1:FYZ1"/>
    <mergeCell ref="FZA1:FZG1"/>
    <mergeCell ref="FZH1:FZN1"/>
    <mergeCell ref="FWI1:FWO1"/>
    <mergeCell ref="FWP1:FWV1"/>
    <mergeCell ref="FWW1:FXC1"/>
    <mergeCell ref="FXD1:FXJ1"/>
    <mergeCell ref="FXK1:FXQ1"/>
    <mergeCell ref="FXR1:FXX1"/>
    <mergeCell ref="FUS1:FUY1"/>
    <mergeCell ref="FUZ1:FVF1"/>
    <mergeCell ref="FVG1:FVM1"/>
    <mergeCell ref="FVN1:FVT1"/>
    <mergeCell ref="FVU1:FWA1"/>
    <mergeCell ref="FWB1:FWH1"/>
    <mergeCell ref="FTC1:FTI1"/>
    <mergeCell ref="FTJ1:FTP1"/>
    <mergeCell ref="FTQ1:FTW1"/>
    <mergeCell ref="FTX1:FUD1"/>
    <mergeCell ref="FUE1:FUK1"/>
    <mergeCell ref="FUL1:FUR1"/>
    <mergeCell ref="FRM1:FRS1"/>
    <mergeCell ref="FRT1:FRZ1"/>
    <mergeCell ref="FSA1:FSG1"/>
    <mergeCell ref="FSH1:FSN1"/>
    <mergeCell ref="FSO1:FSU1"/>
    <mergeCell ref="FSV1:FTB1"/>
    <mergeCell ref="FPW1:FQC1"/>
    <mergeCell ref="FQD1:FQJ1"/>
    <mergeCell ref="FQK1:FQQ1"/>
    <mergeCell ref="FQR1:FQX1"/>
    <mergeCell ref="FQY1:FRE1"/>
    <mergeCell ref="FRF1:FRL1"/>
    <mergeCell ref="FOG1:FOM1"/>
    <mergeCell ref="FON1:FOT1"/>
    <mergeCell ref="FOU1:FPA1"/>
    <mergeCell ref="FPB1:FPH1"/>
    <mergeCell ref="FPI1:FPO1"/>
    <mergeCell ref="FPP1:FPV1"/>
    <mergeCell ref="FMQ1:FMW1"/>
    <mergeCell ref="FMX1:FND1"/>
    <mergeCell ref="FNE1:FNK1"/>
    <mergeCell ref="FNL1:FNR1"/>
    <mergeCell ref="FNS1:FNY1"/>
    <mergeCell ref="FNZ1:FOF1"/>
    <mergeCell ref="FLA1:FLG1"/>
    <mergeCell ref="FLH1:FLN1"/>
    <mergeCell ref="FLO1:FLU1"/>
    <mergeCell ref="FLV1:FMB1"/>
    <mergeCell ref="FMC1:FMI1"/>
    <mergeCell ref="FMJ1:FMP1"/>
    <mergeCell ref="FJK1:FJQ1"/>
    <mergeCell ref="FJR1:FJX1"/>
    <mergeCell ref="FJY1:FKE1"/>
    <mergeCell ref="FKF1:FKL1"/>
    <mergeCell ref="FKM1:FKS1"/>
    <mergeCell ref="FKT1:FKZ1"/>
    <mergeCell ref="FHU1:FIA1"/>
    <mergeCell ref="FIB1:FIH1"/>
    <mergeCell ref="FII1:FIO1"/>
    <mergeCell ref="FIP1:FIV1"/>
    <mergeCell ref="FIW1:FJC1"/>
    <mergeCell ref="FJD1:FJJ1"/>
    <mergeCell ref="FGE1:FGK1"/>
    <mergeCell ref="FGL1:FGR1"/>
    <mergeCell ref="FGS1:FGY1"/>
    <mergeCell ref="FGZ1:FHF1"/>
    <mergeCell ref="FHG1:FHM1"/>
    <mergeCell ref="FHN1:FHT1"/>
    <mergeCell ref="FEO1:FEU1"/>
    <mergeCell ref="FEV1:FFB1"/>
    <mergeCell ref="FFC1:FFI1"/>
    <mergeCell ref="FFJ1:FFP1"/>
    <mergeCell ref="FFQ1:FFW1"/>
    <mergeCell ref="FFX1:FGD1"/>
    <mergeCell ref="FCY1:FDE1"/>
    <mergeCell ref="FDF1:FDL1"/>
    <mergeCell ref="FDM1:FDS1"/>
    <mergeCell ref="FDT1:FDZ1"/>
    <mergeCell ref="FEA1:FEG1"/>
    <mergeCell ref="FEH1:FEN1"/>
    <mergeCell ref="FBI1:FBO1"/>
    <mergeCell ref="FBP1:FBV1"/>
    <mergeCell ref="FBW1:FCC1"/>
    <mergeCell ref="FCD1:FCJ1"/>
    <mergeCell ref="FCK1:FCQ1"/>
    <mergeCell ref="FCR1:FCX1"/>
    <mergeCell ref="EZS1:EZY1"/>
    <mergeCell ref="EZZ1:FAF1"/>
    <mergeCell ref="FAG1:FAM1"/>
    <mergeCell ref="FAN1:FAT1"/>
    <mergeCell ref="FAU1:FBA1"/>
    <mergeCell ref="FBB1:FBH1"/>
    <mergeCell ref="EYC1:EYI1"/>
    <mergeCell ref="EYJ1:EYP1"/>
    <mergeCell ref="EYQ1:EYW1"/>
    <mergeCell ref="EYX1:EZD1"/>
    <mergeCell ref="EZE1:EZK1"/>
    <mergeCell ref="EZL1:EZR1"/>
    <mergeCell ref="EWM1:EWS1"/>
    <mergeCell ref="EWT1:EWZ1"/>
    <mergeCell ref="EXA1:EXG1"/>
    <mergeCell ref="EXH1:EXN1"/>
    <mergeCell ref="EXO1:EXU1"/>
    <mergeCell ref="EXV1:EYB1"/>
    <mergeCell ref="EUW1:EVC1"/>
    <mergeCell ref="EVD1:EVJ1"/>
    <mergeCell ref="EVK1:EVQ1"/>
    <mergeCell ref="EVR1:EVX1"/>
    <mergeCell ref="EVY1:EWE1"/>
    <mergeCell ref="EWF1:EWL1"/>
    <mergeCell ref="ETG1:ETM1"/>
    <mergeCell ref="ETN1:ETT1"/>
    <mergeCell ref="ETU1:EUA1"/>
    <mergeCell ref="EUB1:EUH1"/>
    <mergeCell ref="EUI1:EUO1"/>
    <mergeCell ref="EUP1:EUV1"/>
    <mergeCell ref="ERQ1:ERW1"/>
    <mergeCell ref="ERX1:ESD1"/>
    <mergeCell ref="ESE1:ESK1"/>
    <mergeCell ref="ESL1:ESR1"/>
    <mergeCell ref="ESS1:ESY1"/>
    <mergeCell ref="ESZ1:ETF1"/>
    <mergeCell ref="EQA1:EQG1"/>
    <mergeCell ref="EQH1:EQN1"/>
    <mergeCell ref="EQO1:EQU1"/>
    <mergeCell ref="EQV1:ERB1"/>
    <mergeCell ref="ERC1:ERI1"/>
    <mergeCell ref="ERJ1:ERP1"/>
    <mergeCell ref="EOK1:EOQ1"/>
    <mergeCell ref="EOR1:EOX1"/>
    <mergeCell ref="EOY1:EPE1"/>
    <mergeCell ref="EPF1:EPL1"/>
    <mergeCell ref="EPM1:EPS1"/>
    <mergeCell ref="EPT1:EPZ1"/>
    <mergeCell ref="EMU1:ENA1"/>
    <mergeCell ref="ENB1:ENH1"/>
    <mergeCell ref="ENI1:ENO1"/>
    <mergeCell ref="ENP1:ENV1"/>
    <mergeCell ref="ENW1:EOC1"/>
    <mergeCell ref="EOD1:EOJ1"/>
    <mergeCell ref="ELE1:ELK1"/>
    <mergeCell ref="ELL1:ELR1"/>
    <mergeCell ref="ELS1:ELY1"/>
    <mergeCell ref="ELZ1:EMF1"/>
    <mergeCell ref="EMG1:EMM1"/>
    <mergeCell ref="EMN1:EMT1"/>
    <mergeCell ref="EJO1:EJU1"/>
    <mergeCell ref="EJV1:EKB1"/>
    <mergeCell ref="EKC1:EKI1"/>
    <mergeCell ref="EKJ1:EKP1"/>
    <mergeCell ref="EKQ1:EKW1"/>
    <mergeCell ref="EKX1:ELD1"/>
    <mergeCell ref="EHY1:EIE1"/>
    <mergeCell ref="EIF1:EIL1"/>
    <mergeCell ref="EIM1:EIS1"/>
    <mergeCell ref="EIT1:EIZ1"/>
    <mergeCell ref="EJA1:EJG1"/>
    <mergeCell ref="EJH1:EJN1"/>
    <mergeCell ref="EGI1:EGO1"/>
    <mergeCell ref="EGP1:EGV1"/>
    <mergeCell ref="EGW1:EHC1"/>
    <mergeCell ref="EHD1:EHJ1"/>
    <mergeCell ref="EHK1:EHQ1"/>
    <mergeCell ref="EHR1:EHX1"/>
    <mergeCell ref="EES1:EEY1"/>
    <mergeCell ref="EEZ1:EFF1"/>
    <mergeCell ref="EFG1:EFM1"/>
    <mergeCell ref="EFN1:EFT1"/>
    <mergeCell ref="EFU1:EGA1"/>
    <mergeCell ref="EGB1:EGH1"/>
    <mergeCell ref="EDC1:EDI1"/>
    <mergeCell ref="EDJ1:EDP1"/>
    <mergeCell ref="EDQ1:EDW1"/>
    <mergeCell ref="EDX1:EED1"/>
    <mergeCell ref="EEE1:EEK1"/>
    <mergeCell ref="EEL1:EER1"/>
    <mergeCell ref="EBM1:EBS1"/>
    <mergeCell ref="EBT1:EBZ1"/>
    <mergeCell ref="ECA1:ECG1"/>
    <mergeCell ref="ECH1:ECN1"/>
    <mergeCell ref="ECO1:ECU1"/>
    <mergeCell ref="ECV1:EDB1"/>
    <mergeCell ref="DZW1:EAC1"/>
    <mergeCell ref="EAD1:EAJ1"/>
    <mergeCell ref="EAK1:EAQ1"/>
    <mergeCell ref="EAR1:EAX1"/>
    <mergeCell ref="EAY1:EBE1"/>
    <mergeCell ref="EBF1:EBL1"/>
    <mergeCell ref="DYG1:DYM1"/>
    <mergeCell ref="DYN1:DYT1"/>
    <mergeCell ref="DYU1:DZA1"/>
    <mergeCell ref="DZB1:DZH1"/>
    <mergeCell ref="DZI1:DZO1"/>
    <mergeCell ref="DZP1:DZV1"/>
    <mergeCell ref="DWQ1:DWW1"/>
    <mergeCell ref="DWX1:DXD1"/>
    <mergeCell ref="DXE1:DXK1"/>
    <mergeCell ref="DXL1:DXR1"/>
    <mergeCell ref="DXS1:DXY1"/>
    <mergeCell ref="DXZ1:DYF1"/>
    <mergeCell ref="DVA1:DVG1"/>
    <mergeCell ref="DVH1:DVN1"/>
    <mergeCell ref="DVO1:DVU1"/>
    <mergeCell ref="DVV1:DWB1"/>
    <mergeCell ref="DWC1:DWI1"/>
    <mergeCell ref="DWJ1:DWP1"/>
    <mergeCell ref="DTK1:DTQ1"/>
    <mergeCell ref="DTR1:DTX1"/>
    <mergeCell ref="DTY1:DUE1"/>
    <mergeCell ref="DUF1:DUL1"/>
    <mergeCell ref="DUM1:DUS1"/>
    <mergeCell ref="DUT1:DUZ1"/>
    <mergeCell ref="DRU1:DSA1"/>
    <mergeCell ref="DSB1:DSH1"/>
    <mergeCell ref="DSI1:DSO1"/>
    <mergeCell ref="DSP1:DSV1"/>
    <mergeCell ref="DSW1:DTC1"/>
    <mergeCell ref="DTD1:DTJ1"/>
    <mergeCell ref="DQE1:DQK1"/>
    <mergeCell ref="DQL1:DQR1"/>
    <mergeCell ref="DQS1:DQY1"/>
    <mergeCell ref="DQZ1:DRF1"/>
    <mergeCell ref="DRG1:DRM1"/>
    <mergeCell ref="DRN1:DRT1"/>
    <mergeCell ref="DOO1:DOU1"/>
    <mergeCell ref="DOV1:DPB1"/>
    <mergeCell ref="DPC1:DPI1"/>
    <mergeCell ref="DPJ1:DPP1"/>
    <mergeCell ref="DPQ1:DPW1"/>
    <mergeCell ref="DPX1:DQD1"/>
    <mergeCell ref="DMY1:DNE1"/>
    <mergeCell ref="DNF1:DNL1"/>
    <mergeCell ref="DNM1:DNS1"/>
    <mergeCell ref="DNT1:DNZ1"/>
    <mergeCell ref="DOA1:DOG1"/>
    <mergeCell ref="DOH1:DON1"/>
    <mergeCell ref="DLI1:DLO1"/>
    <mergeCell ref="DLP1:DLV1"/>
    <mergeCell ref="DLW1:DMC1"/>
    <mergeCell ref="DMD1:DMJ1"/>
    <mergeCell ref="DMK1:DMQ1"/>
    <mergeCell ref="DMR1:DMX1"/>
    <mergeCell ref="DJS1:DJY1"/>
    <mergeCell ref="DJZ1:DKF1"/>
    <mergeCell ref="DKG1:DKM1"/>
    <mergeCell ref="DKN1:DKT1"/>
    <mergeCell ref="DKU1:DLA1"/>
    <mergeCell ref="DLB1:DLH1"/>
    <mergeCell ref="DIC1:DII1"/>
    <mergeCell ref="DIJ1:DIP1"/>
    <mergeCell ref="DIQ1:DIW1"/>
    <mergeCell ref="DIX1:DJD1"/>
    <mergeCell ref="DJE1:DJK1"/>
    <mergeCell ref="DJL1:DJR1"/>
    <mergeCell ref="DGM1:DGS1"/>
    <mergeCell ref="DGT1:DGZ1"/>
    <mergeCell ref="DHA1:DHG1"/>
    <mergeCell ref="DHH1:DHN1"/>
    <mergeCell ref="DHO1:DHU1"/>
    <mergeCell ref="DHV1:DIB1"/>
    <mergeCell ref="DEW1:DFC1"/>
    <mergeCell ref="DFD1:DFJ1"/>
    <mergeCell ref="DFK1:DFQ1"/>
    <mergeCell ref="DFR1:DFX1"/>
    <mergeCell ref="DFY1:DGE1"/>
    <mergeCell ref="DGF1:DGL1"/>
    <mergeCell ref="DDG1:DDM1"/>
    <mergeCell ref="DDN1:DDT1"/>
    <mergeCell ref="DDU1:DEA1"/>
    <mergeCell ref="DEB1:DEH1"/>
    <mergeCell ref="DEI1:DEO1"/>
    <mergeCell ref="DEP1:DEV1"/>
    <mergeCell ref="DBQ1:DBW1"/>
    <mergeCell ref="DBX1:DCD1"/>
    <mergeCell ref="DCE1:DCK1"/>
    <mergeCell ref="DCL1:DCR1"/>
    <mergeCell ref="DCS1:DCY1"/>
    <mergeCell ref="DCZ1:DDF1"/>
    <mergeCell ref="DAA1:DAG1"/>
    <mergeCell ref="DAH1:DAN1"/>
    <mergeCell ref="DAO1:DAU1"/>
    <mergeCell ref="DAV1:DBB1"/>
    <mergeCell ref="DBC1:DBI1"/>
    <mergeCell ref="DBJ1:DBP1"/>
    <mergeCell ref="CYK1:CYQ1"/>
    <mergeCell ref="CYR1:CYX1"/>
    <mergeCell ref="CYY1:CZE1"/>
    <mergeCell ref="CZF1:CZL1"/>
    <mergeCell ref="CZM1:CZS1"/>
    <mergeCell ref="CZT1:CZZ1"/>
    <mergeCell ref="CWU1:CXA1"/>
    <mergeCell ref="CXB1:CXH1"/>
    <mergeCell ref="CXI1:CXO1"/>
    <mergeCell ref="CXP1:CXV1"/>
    <mergeCell ref="CXW1:CYC1"/>
    <mergeCell ref="CYD1:CYJ1"/>
    <mergeCell ref="CVE1:CVK1"/>
    <mergeCell ref="CVL1:CVR1"/>
    <mergeCell ref="CVS1:CVY1"/>
    <mergeCell ref="CVZ1:CWF1"/>
    <mergeCell ref="CWG1:CWM1"/>
    <mergeCell ref="CWN1:CWT1"/>
    <mergeCell ref="CTO1:CTU1"/>
    <mergeCell ref="CTV1:CUB1"/>
    <mergeCell ref="CUC1:CUI1"/>
    <mergeCell ref="CUJ1:CUP1"/>
    <mergeCell ref="CUQ1:CUW1"/>
    <mergeCell ref="CUX1:CVD1"/>
    <mergeCell ref="CRY1:CSE1"/>
    <mergeCell ref="CSF1:CSL1"/>
    <mergeCell ref="CSM1:CSS1"/>
    <mergeCell ref="CST1:CSZ1"/>
    <mergeCell ref="CTA1:CTG1"/>
    <mergeCell ref="CTH1:CTN1"/>
    <mergeCell ref="CQI1:CQO1"/>
    <mergeCell ref="CQP1:CQV1"/>
    <mergeCell ref="CQW1:CRC1"/>
    <mergeCell ref="CRD1:CRJ1"/>
    <mergeCell ref="CRK1:CRQ1"/>
    <mergeCell ref="CRR1:CRX1"/>
    <mergeCell ref="COS1:COY1"/>
    <mergeCell ref="COZ1:CPF1"/>
    <mergeCell ref="CPG1:CPM1"/>
    <mergeCell ref="CPN1:CPT1"/>
    <mergeCell ref="CPU1:CQA1"/>
    <mergeCell ref="CQB1:CQH1"/>
    <mergeCell ref="CNC1:CNI1"/>
    <mergeCell ref="CNJ1:CNP1"/>
    <mergeCell ref="CNQ1:CNW1"/>
    <mergeCell ref="CNX1:COD1"/>
    <mergeCell ref="COE1:COK1"/>
    <mergeCell ref="COL1:COR1"/>
    <mergeCell ref="CLM1:CLS1"/>
    <mergeCell ref="CLT1:CLZ1"/>
    <mergeCell ref="CMA1:CMG1"/>
    <mergeCell ref="CMH1:CMN1"/>
    <mergeCell ref="CMO1:CMU1"/>
    <mergeCell ref="CMV1:CNB1"/>
    <mergeCell ref="CJW1:CKC1"/>
    <mergeCell ref="CKD1:CKJ1"/>
    <mergeCell ref="CKK1:CKQ1"/>
    <mergeCell ref="CKR1:CKX1"/>
    <mergeCell ref="CKY1:CLE1"/>
    <mergeCell ref="CLF1:CLL1"/>
    <mergeCell ref="CIG1:CIM1"/>
    <mergeCell ref="CIN1:CIT1"/>
    <mergeCell ref="CIU1:CJA1"/>
    <mergeCell ref="CJB1:CJH1"/>
    <mergeCell ref="CJI1:CJO1"/>
    <mergeCell ref="CJP1:CJV1"/>
    <mergeCell ref="CGQ1:CGW1"/>
    <mergeCell ref="CGX1:CHD1"/>
    <mergeCell ref="CHE1:CHK1"/>
    <mergeCell ref="CHL1:CHR1"/>
    <mergeCell ref="CHS1:CHY1"/>
    <mergeCell ref="CHZ1:CIF1"/>
    <mergeCell ref="CFA1:CFG1"/>
    <mergeCell ref="CFH1:CFN1"/>
    <mergeCell ref="CFO1:CFU1"/>
    <mergeCell ref="CFV1:CGB1"/>
    <mergeCell ref="CGC1:CGI1"/>
    <mergeCell ref="CGJ1:CGP1"/>
    <mergeCell ref="CDK1:CDQ1"/>
    <mergeCell ref="CDR1:CDX1"/>
    <mergeCell ref="CDY1:CEE1"/>
    <mergeCell ref="CEF1:CEL1"/>
    <mergeCell ref="CEM1:CES1"/>
    <mergeCell ref="CET1:CEZ1"/>
    <mergeCell ref="CBU1:CCA1"/>
    <mergeCell ref="CCB1:CCH1"/>
    <mergeCell ref="CCI1:CCO1"/>
    <mergeCell ref="CCP1:CCV1"/>
    <mergeCell ref="CCW1:CDC1"/>
    <mergeCell ref="CDD1:CDJ1"/>
    <mergeCell ref="CAE1:CAK1"/>
    <mergeCell ref="CAL1:CAR1"/>
    <mergeCell ref="CAS1:CAY1"/>
    <mergeCell ref="CAZ1:CBF1"/>
    <mergeCell ref="CBG1:CBM1"/>
    <mergeCell ref="CBN1:CBT1"/>
    <mergeCell ref="BYO1:BYU1"/>
    <mergeCell ref="BYV1:BZB1"/>
    <mergeCell ref="BZC1:BZI1"/>
    <mergeCell ref="BZJ1:BZP1"/>
    <mergeCell ref="BZQ1:BZW1"/>
    <mergeCell ref="BZX1:CAD1"/>
    <mergeCell ref="BWY1:BXE1"/>
    <mergeCell ref="BXF1:BXL1"/>
    <mergeCell ref="BXM1:BXS1"/>
    <mergeCell ref="BXT1:BXZ1"/>
    <mergeCell ref="BYA1:BYG1"/>
    <mergeCell ref="BYH1:BYN1"/>
    <mergeCell ref="BVI1:BVO1"/>
    <mergeCell ref="BVP1:BVV1"/>
    <mergeCell ref="BVW1:BWC1"/>
    <mergeCell ref="BWD1:BWJ1"/>
    <mergeCell ref="BWK1:BWQ1"/>
    <mergeCell ref="BWR1:BWX1"/>
    <mergeCell ref="BTS1:BTY1"/>
    <mergeCell ref="BTZ1:BUF1"/>
    <mergeCell ref="BUG1:BUM1"/>
    <mergeCell ref="BUN1:BUT1"/>
    <mergeCell ref="BUU1:BVA1"/>
    <mergeCell ref="BVB1:BVH1"/>
    <mergeCell ref="BSC1:BSI1"/>
    <mergeCell ref="BSJ1:BSP1"/>
    <mergeCell ref="BSQ1:BSW1"/>
    <mergeCell ref="BSX1:BTD1"/>
    <mergeCell ref="BTE1:BTK1"/>
    <mergeCell ref="BTL1:BTR1"/>
    <mergeCell ref="BQM1:BQS1"/>
    <mergeCell ref="BQT1:BQZ1"/>
    <mergeCell ref="BRA1:BRG1"/>
    <mergeCell ref="BRH1:BRN1"/>
    <mergeCell ref="BRO1:BRU1"/>
    <mergeCell ref="BRV1:BSB1"/>
    <mergeCell ref="BOW1:BPC1"/>
    <mergeCell ref="BPD1:BPJ1"/>
    <mergeCell ref="BPK1:BPQ1"/>
    <mergeCell ref="BPR1:BPX1"/>
    <mergeCell ref="BPY1:BQE1"/>
    <mergeCell ref="BQF1:BQL1"/>
    <mergeCell ref="BNG1:BNM1"/>
    <mergeCell ref="BNN1:BNT1"/>
    <mergeCell ref="BNU1:BOA1"/>
    <mergeCell ref="BOB1:BOH1"/>
    <mergeCell ref="BOI1:BOO1"/>
    <mergeCell ref="BOP1:BOV1"/>
    <mergeCell ref="BLQ1:BLW1"/>
    <mergeCell ref="BLX1:BMD1"/>
    <mergeCell ref="BME1:BMK1"/>
    <mergeCell ref="BML1:BMR1"/>
    <mergeCell ref="BMS1:BMY1"/>
    <mergeCell ref="BMZ1:BNF1"/>
    <mergeCell ref="BKA1:BKG1"/>
    <mergeCell ref="BKH1:BKN1"/>
    <mergeCell ref="BKO1:BKU1"/>
    <mergeCell ref="BKV1:BLB1"/>
    <mergeCell ref="BLC1:BLI1"/>
    <mergeCell ref="BLJ1:BLP1"/>
    <mergeCell ref="BIK1:BIQ1"/>
    <mergeCell ref="BIR1:BIX1"/>
    <mergeCell ref="BIY1:BJE1"/>
    <mergeCell ref="BJF1:BJL1"/>
    <mergeCell ref="BJM1:BJS1"/>
    <mergeCell ref="BJT1:BJZ1"/>
    <mergeCell ref="BGU1:BHA1"/>
    <mergeCell ref="BHB1:BHH1"/>
    <mergeCell ref="BHI1:BHO1"/>
    <mergeCell ref="BHP1:BHV1"/>
    <mergeCell ref="BHW1:BIC1"/>
    <mergeCell ref="BID1:BIJ1"/>
    <mergeCell ref="BFE1:BFK1"/>
    <mergeCell ref="BFL1:BFR1"/>
    <mergeCell ref="BFS1:BFY1"/>
    <mergeCell ref="BFZ1:BGF1"/>
    <mergeCell ref="BGG1:BGM1"/>
    <mergeCell ref="BGN1:BGT1"/>
    <mergeCell ref="BDO1:BDU1"/>
    <mergeCell ref="BDV1:BEB1"/>
    <mergeCell ref="BEC1:BEI1"/>
    <mergeCell ref="BEJ1:BEP1"/>
    <mergeCell ref="BEQ1:BEW1"/>
    <mergeCell ref="BEX1:BFD1"/>
    <mergeCell ref="BBY1:BCE1"/>
    <mergeCell ref="BCF1:BCL1"/>
    <mergeCell ref="BCM1:BCS1"/>
    <mergeCell ref="BCT1:BCZ1"/>
    <mergeCell ref="BDA1:BDG1"/>
    <mergeCell ref="BDH1:BDN1"/>
    <mergeCell ref="BAI1:BAO1"/>
    <mergeCell ref="BAP1:BAV1"/>
    <mergeCell ref="BAW1:BBC1"/>
    <mergeCell ref="BBD1:BBJ1"/>
    <mergeCell ref="BBK1:BBQ1"/>
    <mergeCell ref="BBR1:BBX1"/>
    <mergeCell ref="AYS1:AYY1"/>
    <mergeCell ref="AYZ1:AZF1"/>
    <mergeCell ref="AZG1:AZM1"/>
    <mergeCell ref="AZN1:AZT1"/>
    <mergeCell ref="AZU1:BAA1"/>
    <mergeCell ref="BAB1:BAH1"/>
    <mergeCell ref="AXC1:AXI1"/>
    <mergeCell ref="AXJ1:AXP1"/>
    <mergeCell ref="AXQ1:AXW1"/>
    <mergeCell ref="AXX1:AYD1"/>
    <mergeCell ref="AYE1:AYK1"/>
    <mergeCell ref="AYL1:AYR1"/>
    <mergeCell ref="AVM1:AVS1"/>
    <mergeCell ref="AVT1:AVZ1"/>
    <mergeCell ref="AWA1:AWG1"/>
    <mergeCell ref="AWH1:AWN1"/>
    <mergeCell ref="AWO1:AWU1"/>
    <mergeCell ref="AWV1:AXB1"/>
    <mergeCell ref="ATW1:AUC1"/>
    <mergeCell ref="AUD1:AUJ1"/>
    <mergeCell ref="AUK1:AUQ1"/>
    <mergeCell ref="AUR1:AUX1"/>
    <mergeCell ref="AUY1:AVE1"/>
    <mergeCell ref="AVF1:AVL1"/>
    <mergeCell ref="ASG1:ASM1"/>
    <mergeCell ref="ASN1:AST1"/>
    <mergeCell ref="ASU1:ATA1"/>
    <mergeCell ref="ATB1:ATH1"/>
    <mergeCell ref="ATI1:ATO1"/>
    <mergeCell ref="ATP1:ATV1"/>
    <mergeCell ref="AQQ1:AQW1"/>
    <mergeCell ref="AQX1:ARD1"/>
    <mergeCell ref="ARE1:ARK1"/>
    <mergeCell ref="ARL1:ARR1"/>
    <mergeCell ref="ARS1:ARY1"/>
    <mergeCell ref="ARZ1:ASF1"/>
    <mergeCell ref="APA1:APG1"/>
    <mergeCell ref="APH1:APN1"/>
    <mergeCell ref="APO1:APU1"/>
    <mergeCell ref="APV1:AQB1"/>
    <mergeCell ref="AQC1:AQI1"/>
    <mergeCell ref="AQJ1:AQP1"/>
    <mergeCell ref="ANK1:ANQ1"/>
    <mergeCell ref="ANR1:ANX1"/>
    <mergeCell ref="ANY1:AOE1"/>
    <mergeCell ref="AOF1:AOL1"/>
    <mergeCell ref="AOM1:AOS1"/>
    <mergeCell ref="AOT1:AOZ1"/>
    <mergeCell ref="ALU1:AMA1"/>
    <mergeCell ref="AMB1:AMH1"/>
    <mergeCell ref="AMI1:AMO1"/>
    <mergeCell ref="AMP1:AMV1"/>
    <mergeCell ref="AMW1:ANC1"/>
    <mergeCell ref="AND1:ANJ1"/>
    <mergeCell ref="AKE1:AKK1"/>
    <mergeCell ref="AKL1:AKR1"/>
    <mergeCell ref="AKS1:AKY1"/>
    <mergeCell ref="AKZ1:ALF1"/>
    <mergeCell ref="ALG1:ALM1"/>
    <mergeCell ref="ALN1:ALT1"/>
    <mergeCell ref="AIO1:AIU1"/>
    <mergeCell ref="AIV1:AJB1"/>
    <mergeCell ref="AJC1:AJI1"/>
    <mergeCell ref="AJJ1:AJP1"/>
    <mergeCell ref="AJQ1:AJW1"/>
    <mergeCell ref="AJX1:AKD1"/>
    <mergeCell ref="AGY1:AHE1"/>
    <mergeCell ref="AHF1:AHL1"/>
    <mergeCell ref="AHM1:AHS1"/>
    <mergeCell ref="AHT1:AHZ1"/>
    <mergeCell ref="AIA1:AIG1"/>
    <mergeCell ref="AIH1:AIN1"/>
    <mergeCell ref="AFI1:AFO1"/>
    <mergeCell ref="AFP1:AFV1"/>
    <mergeCell ref="AFW1:AGC1"/>
    <mergeCell ref="AGD1:AGJ1"/>
    <mergeCell ref="AGK1:AGQ1"/>
    <mergeCell ref="AGR1:AGX1"/>
    <mergeCell ref="ADS1:ADY1"/>
    <mergeCell ref="ADZ1:AEF1"/>
    <mergeCell ref="AEG1:AEM1"/>
    <mergeCell ref="AEN1:AET1"/>
    <mergeCell ref="AEU1:AFA1"/>
    <mergeCell ref="AFB1:AFH1"/>
    <mergeCell ref="ACC1:ACI1"/>
    <mergeCell ref="ACJ1:ACP1"/>
    <mergeCell ref="ACQ1:ACW1"/>
    <mergeCell ref="ACX1:ADD1"/>
    <mergeCell ref="ADE1:ADK1"/>
    <mergeCell ref="ADL1:ADR1"/>
    <mergeCell ref="AAM1:AAS1"/>
    <mergeCell ref="AAT1:AAZ1"/>
    <mergeCell ref="ABA1:ABG1"/>
    <mergeCell ref="ABH1:ABN1"/>
    <mergeCell ref="ABO1:ABU1"/>
    <mergeCell ref="ABV1:ACB1"/>
    <mergeCell ref="YW1:ZC1"/>
    <mergeCell ref="ZD1:ZJ1"/>
    <mergeCell ref="ZK1:ZQ1"/>
    <mergeCell ref="ZR1:ZX1"/>
    <mergeCell ref="ZY1:AAE1"/>
    <mergeCell ref="AAF1:AAL1"/>
    <mergeCell ref="XG1:XM1"/>
    <mergeCell ref="XN1:XT1"/>
    <mergeCell ref="XU1:YA1"/>
    <mergeCell ref="YB1:YH1"/>
    <mergeCell ref="YI1:YO1"/>
    <mergeCell ref="YP1:YV1"/>
    <mergeCell ref="VQ1:VW1"/>
    <mergeCell ref="VX1:WD1"/>
    <mergeCell ref="WE1:WK1"/>
    <mergeCell ref="WL1:WR1"/>
    <mergeCell ref="WS1:WY1"/>
    <mergeCell ref="WZ1:XF1"/>
    <mergeCell ref="UA1:UG1"/>
    <mergeCell ref="UH1:UN1"/>
    <mergeCell ref="UO1:UU1"/>
    <mergeCell ref="UV1:VB1"/>
    <mergeCell ref="VC1:VI1"/>
    <mergeCell ref="VJ1:VP1"/>
    <mergeCell ref="SK1:SQ1"/>
    <mergeCell ref="SR1:SX1"/>
    <mergeCell ref="SY1:TE1"/>
    <mergeCell ref="TF1:TL1"/>
    <mergeCell ref="TM1:TS1"/>
    <mergeCell ref="TT1:TZ1"/>
    <mergeCell ref="QU1:RA1"/>
    <mergeCell ref="RB1:RH1"/>
    <mergeCell ref="RI1:RO1"/>
    <mergeCell ref="RP1:RV1"/>
    <mergeCell ref="RW1:SC1"/>
    <mergeCell ref="SD1:SJ1"/>
    <mergeCell ref="PE1:PK1"/>
    <mergeCell ref="PL1:PR1"/>
    <mergeCell ref="PS1:PY1"/>
    <mergeCell ref="PZ1:QF1"/>
    <mergeCell ref="QG1:QM1"/>
    <mergeCell ref="QN1:QT1"/>
    <mergeCell ref="NO1:NU1"/>
    <mergeCell ref="NV1:OB1"/>
    <mergeCell ref="OC1:OI1"/>
    <mergeCell ref="OJ1:OP1"/>
    <mergeCell ref="OQ1:OW1"/>
    <mergeCell ref="OX1:PD1"/>
    <mergeCell ref="LY1:ME1"/>
    <mergeCell ref="MF1:ML1"/>
    <mergeCell ref="MM1:MS1"/>
    <mergeCell ref="MT1:MZ1"/>
    <mergeCell ref="NA1:NG1"/>
    <mergeCell ref="NH1:NN1"/>
    <mergeCell ref="KI1:KO1"/>
    <mergeCell ref="KP1:KV1"/>
    <mergeCell ref="KW1:LC1"/>
    <mergeCell ref="LD1:LJ1"/>
    <mergeCell ref="LK1:LQ1"/>
    <mergeCell ref="LR1:LX1"/>
    <mergeCell ref="IS1:IY1"/>
    <mergeCell ref="IZ1:JF1"/>
    <mergeCell ref="JG1:JM1"/>
    <mergeCell ref="JN1:JT1"/>
    <mergeCell ref="JU1:KA1"/>
    <mergeCell ref="KB1:KH1"/>
    <mergeCell ref="HC1:HI1"/>
    <mergeCell ref="HJ1:HP1"/>
    <mergeCell ref="HQ1:HW1"/>
    <mergeCell ref="HX1:ID1"/>
    <mergeCell ref="IE1:IK1"/>
    <mergeCell ref="IL1:IR1"/>
    <mergeCell ref="FM1:FS1"/>
    <mergeCell ref="FT1:FZ1"/>
    <mergeCell ref="GA1:GG1"/>
    <mergeCell ref="GH1:GN1"/>
    <mergeCell ref="GO1:GU1"/>
    <mergeCell ref="GV1:HB1"/>
    <mergeCell ref="DW1:EC1"/>
    <mergeCell ref="ED1:EJ1"/>
    <mergeCell ref="EK1:EQ1"/>
    <mergeCell ref="ER1:EX1"/>
    <mergeCell ref="EY1:FE1"/>
    <mergeCell ref="FF1:FL1"/>
    <mergeCell ref="CG1:CM1"/>
    <mergeCell ref="CN1:CT1"/>
    <mergeCell ref="CU1:DA1"/>
    <mergeCell ref="DB1:DH1"/>
    <mergeCell ref="DI1:DO1"/>
    <mergeCell ref="DP1:DV1"/>
    <mergeCell ref="AQ1:AW1"/>
    <mergeCell ref="AX1:BD1"/>
    <mergeCell ref="BE1:BK1"/>
    <mergeCell ref="BL1:BR1"/>
    <mergeCell ref="BS1:BY1"/>
    <mergeCell ref="BZ1:CF1"/>
    <mergeCell ref="A1:G1"/>
    <mergeCell ref="H1:N1"/>
    <mergeCell ref="O1:U1"/>
    <mergeCell ref="V1:AB1"/>
    <mergeCell ref="AC1:AI1"/>
    <mergeCell ref="AJ1:AP1"/>
  </mergeCells>
  <pageMargins left="0.27559055118110237" right="0.27559055118110237" top="0.31496062992125984" bottom="0.31496062992125984" header="0.31496062992125984" footer="0.23622047244094491"/>
  <pageSetup paperSize="9" scale="73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workbookViewId="0">
      <selection activeCell="I30" activeCellId="1" sqref="A7:E7 I30"/>
    </sheetView>
  </sheetViews>
  <sheetFormatPr defaultColWidth="9.109375" defaultRowHeight="10.199999999999999" x14ac:dyDescent="0.2"/>
  <cols>
    <col min="1" max="1" width="58.33203125" style="6" customWidth="1"/>
    <col min="2" max="5" width="11.44140625" style="95" customWidth="1"/>
    <col min="6" max="7" width="9.109375" style="95"/>
    <col min="8" max="16384" width="9.109375" style="6"/>
  </cols>
  <sheetData>
    <row r="1" spans="1:7" x14ac:dyDescent="0.2">
      <c r="A1" s="96" t="s">
        <v>556</v>
      </c>
      <c r="B1" s="96"/>
      <c r="C1" s="96"/>
      <c r="D1" s="96"/>
      <c r="E1" s="96"/>
      <c r="F1" s="96"/>
      <c r="G1" s="96"/>
    </row>
    <row r="2" spans="1:7" x14ac:dyDescent="0.2">
      <c r="A2" s="107"/>
      <c r="B2" s="107"/>
      <c r="C2" s="107"/>
      <c r="D2" s="107"/>
      <c r="E2" s="107"/>
      <c r="F2" s="107"/>
      <c r="G2" s="107"/>
    </row>
    <row r="3" spans="1:7" s="7" customFormat="1" ht="20.399999999999999" x14ac:dyDescent="0.2">
      <c r="A3" s="9" t="s">
        <v>0</v>
      </c>
      <c r="B3" s="9" t="s">
        <v>462</v>
      </c>
      <c r="C3" s="9" t="s">
        <v>465</v>
      </c>
      <c r="D3" s="9" t="s">
        <v>466</v>
      </c>
      <c r="E3" s="9" t="s">
        <v>467</v>
      </c>
      <c r="F3" s="9" t="s">
        <v>463</v>
      </c>
      <c r="G3" s="9" t="s">
        <v>464</v>
      </c>
    </row>
    <row r="4" spans="1:7" s="7" customFormat="1" x14ac:dyDescent="0.2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</row>
    <row r="5" spans="1:7" s="7" customFormat="1" x14ac:dyDescent="0.2">
      <c r="A5" s="108" t="s">
        <v>557</v>
      </c>
      <c r="B5" s="109">
        <v>516559.58</v>
      </c>
      <c r="C5" s="109">
        <v>15500</v>
      </c>
      <c r="D5" s="109">
        <v>500000</v>
      </c>
      <c r="E5" s="109">
        <v>0</v>
      </c>
      <c r="F5" s="109">
        <f t="shared" ref="F5:F10" si="0">IFERROR(E5/B5*100,0)</f>
        <v>0</v>
      </c>
      <c r="G5" s="110">
        <f t="shared" ref="G5:G10" si="1">IFERROR(E5/D5*100,0)</f>
        <v>0</v>
      </c>
    </row>
    <row r="6" spans="1:7" s="114" customFormat="1" x14ac:dyDescent="0.2">
      <c r="A6" s="111" t="s">
        <v>558</v>
      </c>
      <c r="B6" s="112">
        <v>6066.42</v>
      </c>
      <c r="C6" s="112">
        <v>15500</v>
      </c>
      <c r="D6" s="112">
        <v>0</v>
      </c>
      <c r="E6" s="112">
        <v>0</v>
      </c>
      <c r="F6" s="112">
        <f t="shared" si="0"/>
        <v>0</v>
      </c>
      <c r="G6" s="113">
        <f t="shared" si="1"/>
        <v>0</v>
      </c>
    </row>
    <row r="7" spans="1:7" s="114" customFormat="1" x14ac:dyDescent="0.2">
      <c r="A7" s="111" t="s">
        <v>559</v>
      </c>
      <c r="B7" s="112">
        <v>450493.16</v>
      </c>
      <c r="C7" s="112">
        <v>0</v>
      </c>
      <c r="D7" s="112">
        <v>0</v>
      </c>
      <c r="E7" s="112">
        <v>0</v>
      </c>
      <c r="F7" s="112">
        <f t="shared" si="0"/>
        <v>0</v>
      </c>
      <c r="G7" s="113">
        <f t="shared" si="1"/>
        <v>0</v>
      </c>
    </row>
    <row r="8" spans="1:7" s="114" customFormat="1" x14ac:dyDescent="0.2">
      <c r="A8" s="111" t="s">
        <v>560</v>
      </c>
      <c r="B8" s="112">
        <v>60000</v>
      </c>
      <c r="C8" s="112">
        <v>0</v>
      </c>
      <c r="D8" s="112">
        <v>500000</v>
      </c>
      <c r="E8" s="112">
        <v>0</v>
      </c>
      <c r="F8" s="112">
        <f t="shared" si="0"/>
        <v>0</v>
      </c>
      <c r="G8" s="113">
        <f t="shared" si="1"/>
        <v>0</v>
      </c>
    </row>
    <row r="9" spans="1:7" s="7" customFormat="1" x14ac:dyDescent="0.2">
      <c r="A9" s="108" t="s">
        <v>561</v>
      </c>
      <c r="B9" s="109">
        <v>6417.26</v>
      </c>
      <c r="C9" s="109">
        <v>13207</v>
      </c>
      <c r="D9" s="109">
        <v>53582.74</v>
      </c>
      <c r="E9" s="109">
        <v>11350.95</v>
      </c>
      <c r="F9" s="109">
        <f t="shared" ref="F6:F9" si="2">IFERROR(E9/B9*100,0)</f>
        <v>176.88156627594955</v>
      </c>
      <c r="G9" s="110">
        <f t="shared" ref="G6:G10" si="3">IFERROR(E9/D9*100,0)</f>
        <v>21.183967075965136</v>
      </c>
    </row>
    <row r="10" spans="1:7" s="114" customFormat="1" x14ac:dyDescent="0.2">
      <c r="A10" s="111" t="s">
        <v>560</v>
      </c>
      <c r="B10" s="112">
        <v>6417.26</v>
      </c>
      <c r="C10" s="112">
        <v>13207</v>
      </c>
      <c r="D10" s="112">
        <v>53582.74</v>
      </c>
      <c r="E10" s="112">
        <v>11350.95</v>
      </c>
      <c r="F10" s="112">
        <f t="shared" ref="F10" si="4">IFERROR(E10/B10*100,0)</f>
        <v>176.88156627594955</v>
      </c>
      <c r="G10" s="113">
        <f t="shared" ref="G10" si="5">IFERROR(E10/D10*100,0)</f>
        <v>21.183967075965136</v>
      </c>
    </row>
    <row r="11" spans="1:7" s="114" customFormat="1" x14ac:dyDescent="0.2">
      <c r="B11" s="115"/>
      <c r="C11" s="115"/>
      <c r="D11" s="115"/>
      <c r="E11" s="115"/>
      <c r="F11" s="115"/>
      <c r="G11" s="115"/>
    </row>
  </sheetData>
  <mergeCells count="1">
    <mergeCell ref="A1:G2"/>
  </mergeCells>
  <pageMargins left="0.27559055118110237" right="0.27559055118110237" top="0.31496062992125984" bottom="0.31496062992125984" header="0.31496062992125984" footer="0.23622047244094491"/>
  <pageSetup paperSize="9" scale="80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zoomScaleNormal="100" workbookViewId="0">
      <selection activeCell="I30" activeCellId="1" sqref="A7:E7 I30"/>
    </sheetView>
  </sheetViews>
  <sheetFormatPr defaultRowHeight="10.199999999999999" x14ac:dyDescent="0.2"/>
  <cols>
    <col min="1" max="1" width="59.88671875" style="31" customWidth="1"/>
    <col min="2" max="5" width="15.77734375" style="31" customWidth="1"/>
    <col min="6" max="7" width="8.109375" style="31" customWidth="1"/>
    <col min="8" max="16384" width="8.88671875" style="31"/>
  </cols>
  <sheetData>
    <row r="1" spans="1:7" s="6" customFormat="1" x14ac:dyDescent="0.2">
      <c r="A1" s="96" t="s">
        <v>555</v>
      </c>
      <c r="B1" s="96"/>
      <c r="C1" s="96"/>
      <c r="D1" s="96"/>
      <c r="E1" s="96"/>
      <c r="F1" s="96"/>
      <c r="G1" s="96"/>
    </row>
    <row r="2" spans="1:7" s="6" customFormat="1" x14ac:dyDescent="0.2">
      <c r="A2" s="96" t="s">
        <v>554</v>
      </c>
      <c r="B2" s="96"/>
      <c r="C2" s="96"/>
      <c r="D2" s="96"/>
      <c r="E2" s="96"/>
      <c r="F2" s="96"/>
      <c r="G2" s="96"/>
    </row>
    <row r="3" spans="1:7" s="102" customFormat="1" ht="20.399999999999999" x14ac:dyDescent="0.2">
      <c r="A3" s="9" t="s">
        <v>0</v>
      </c>
      <c r="B3" s="9" t="s">
        <v>462</v>
      </c>
      <c r="C3" s="9" t="s">
        <v>465</v>
      </c>
      <c r="D3" s="9" t="s">
        <v>466</v>
      </c>
      <c r="E3" s="9" t="s">
        <v>467</v>
      </c>
      <c r="F3" s="9" t="s">
        <v>463</v>
      </c>
      <c r="G3" s="9" t="s">
        <v>464</v>
      </c>
    </row>
    <row r="4" spans="1:7" s="102" customFormat="1" x14ac:dyDescent="0.2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</row>
    <row r="5" spans="1:7" s="102" customFormat="1" x14ac:dyDescent="0.2">
      <c r="A5" s="103" t="s">
        <v>1</v>
      </c>
      <c r="B5" s="75">
        <v>163919078.91999999</v>
      </c>
      <c r="C5" s="75">
        <v>132750000</v>
      </c>
      <c r="D5" s="75">
        <v>148370000</v>
      </c>
      <c r="E5" s="75">
        <v>124567749.2</v>
      </c>
      <c r="F5" s="75">
        <f>IFERROR(E5/B5*100,0)</f>
        <v>75.993441410682138</v>
      </c>
      <c r="G5" s="75">
        <f>IFERROR(E5/D5*100,0)</f>
        <v>83.957504347240004</v>
      </c>
    </row>
    <row r="6" spans="1:7" s="102" customFormat="1" x14ac:dyDescent="0.2">
      <c r="A6" s="104" t="s">
        <v>479</v>
      </c>
      <c r="B6" s="78">
        <v>7323993.3499999996</v>
      </c>
      <c r="C6" s="78">
        <v>6605057</v>
      </c>
      <c r="D6" s="78">
        <v>6147626.6600000001</v>
      </c>
      <c r="E6" s="78">
        <v>4564898.8</v>
      </c>
      <c r="F6" s="78">
        <f>IFERROR(E6/B6*100,0)</f>
        <v>62.328003069527639</v>
      </c>
      <c r="G6" s="78">
        <f>IFERROR(E6/D6*100,0)</f>
        <v>74.254652282349227</v>
      </c>
    </row>
    <row r="7" spans="1:7" s="102" customFormat="1" x14ac:dyDescent="0.2">
      <c r="A7" s="105" t="s">
        <v>480</v>
      </c>
      <c r="B7" s="106">
        <v>2512978.16</v>
      </c>
      <c r="C7" s="106">
        <v>809565</v>
      </c>
      <c r="D7" s="106">
        <v>917357.97</v>
      </c>
      <c r="E7" s="106">
        <v>587497.28</v>
      </c>
      <c r="F7" s="106">
        <f>IFERROR(E7/B7*100,0)</f>
        <v>23.378527093924287</v>
      </c>
      <c r="G7" s="106">
        <f>IFERROR(E7/D7*100,0)</f>
        <v>64.042314910067233</v>
      </c>
    </row>
    <row r="8" spans="1:7" s="102" customFormat="1" x14ac:dyDescent="0.2">
      <c r="A8" s="105" t="s">
        <v>481</v>
      </c>
      <c r="B8" s="106">
        <v>705620.88</v>
      </c>
      <c r="C8" s="106">
        <v>3478275</v>
      </c>
      <c r="D8" s="106">
        <v>2969631.35</v>
      </c>
      <c r="E8" s="106">
        <v>2402950.37</v>
      </c>
      <c r="F8" s="106">
        <f>IFERROR(E8/B8*100,0)</f>
        <v>340.54411343383151</v>
      </c>
      <c r="G8" s="106">
        <f>IFERROR(E8/D8*100,0)</f>
        <v>80.917463711446885</v>
      </c>
    </row>
    <row r="9" spans="1:7" s="102" customFormat="1" x14ac:dyDescent="0.2">
      <c r="A9" s="105" t="s">
        <v>482</v>
      </c>
      <c r="B9" s="106">
        <v>26209.43</v>
      </c>
      <c r="C9" s="106">
        <v>35357</v>
      </c>
      <c r="D9" s="106">
        <v>54428</v>
      </c>
      <c r="E9" s="106">
        <v>29885.29</v>
      </c>
      <c r="F9" s="106">
        <f>IFERROR(E9/B9*100,0)</f>
        <v>114.02495208785541</v>
      </c>
      <c r="G9" s="106">
        <f>IFERROR(E9/D9*100,0)</f>
        <v>54.907933416623798</v>
      </c>
    </row>
    <row r="10" spans="1:7" s="102" customFormat="1" x14ac:dyDescent="0.2">
      <c r="A10" s="105" t="s">
        <v>483</v>
      </c>
      <c r="B10" s="106">
        <v>11814.44</v>
      </c>
      <c r="C10" s="106">
        <v>14330</v>
      </c>
      <c r="D10" s="106">
        <v>14330</v>
      </c>
      <c r="E10" s="106">
        <v>14117.04</v>
      </c>
      <c r="F10" s="106">
        <f>IFERROR(E10/B10*100,0)</f>
        <v>119.48970920331392</v>
      </c>
      <c r="G10" s="106">
        <f>IFERROR(E10/D10*100,0)</f>
        <v>98.513886950453596</v>
      </c>
    </row>
    <row r="11" spans="1:7" s="102" customFormat="1" x14ac:dyDescent="0.2">
      <c r="A11" s="105" t="s">
        <v>484</v>
      </c>
      <c r="B11" s="106">
        <v>4057837.11</v>
      </c>
      <c r="C11" s="106">
        <v>2237530</v>
      </c>
      <c r="D11" s="106">
        <v>2161879.34</v>
      </c>
      <c r="E11" s="106">
        <v>1501848.82</v>
      </c>
      <c r="F11" s="106">
        <f>IFERROR(E11/B11*100,0)</f>
        <v>37.011067208658858</v>
      </c>
      <c r="G11" s="106">
        <f>IFERROR(E11/D11*100,0)</f>
        <v>69.469594912729974</v>
      </c>
    </row>
    <row r="12" spans="1:7" s="102" customFormat="1" x14ac:dyDescent="0.2">
      <c r="A12" s="105" t="s">
        <v>485</v>
      </c>
      <c r="B12" s="106">
        <v>9533.33</v>
      </c>
      <c r="C12" s="106">
        <v>30000</v>
      </c>
      <c r="D12" s="106">
        <v>30000</v>
      </c>
      <c r="E12" s="106">
        <v>28600</v>
      </c>
      <c r="F12" s="106">
        <f>IFERROR(E12/B12*100,0)</f>
        <v>300.00010489514159</v>
      </c>
      <c r="G12" s="106">
        <f>IFERROR(E12/D12*100,0)</f>
        <v>95.333333333333343</v>
      </c>
    </row>
    <row r="13" spans="1:7" s="102" customFormat="1" x14ac:dyDescent="0.2">
      <c r="A13" s="104" t="s">
        <v>553</v>
      </c>
      <c r="B13" s="78">
        <v>4659018.6100000003</v>
      </c>
      <c r="C13" s="78">
        <v>4311854</v>
      </c>
      <c r="D13" s="78">
        <v>3352879.16</v>
      </c>
      <c r="E13" s="78">
        <v>2462454.7000000002</v>
      </c>
      <c r="F13" s="78">
        <f>IFERROR(E13/B13*100,0)</f>
        <v>52.853506416880357</v>
      </c>
      <c r="G13" s="78">
        <f>IFERROR(E13/D13*100,0)</f>
        <v>73.442989815356185</v>
      </c>
    </row>
    <row r="14" spans="1:7" s="102" customFormat="1" x14ac:dyDescent="0.2">
      <c r="A14" s="105" t="s">
        <v>486</v>
      </c>
      <c r="B14" s="106">
        <v>560037.79</v>
      </c>
      <c r="C14" s="106">
        <v>912500</v>
      </c>
      <c r="D14" s="106">
        <v>719450</v>
      </c>
      <c r="E14" s="106">
        <v>665607.18999999994</v>
      </c>
      <c r="F14" s="106">
        <f>IFERROR(E14/B14*100,0)</f>
        <v>118.85040650560383</v>
      </c>
      <c r="G14" s="106">
        <f>IFERROR(E14/D14*100,0)</f>
        <v>92.516115087914372</v>
      </c>
    </row>
    <row r="15" spans="1:7" s="102" customFormat="1" x14ac:dyDescent="0.2">
      <c r="A15" s="105" t="s">
        <v>487</v>
      </c>
      <c r="B15" s="106">
        <v>2725360.34</v>
      </c>
      <c r="C15" s="106">
        <v>1144500</v>
      </c>
      <c r="D15" s="106">
        <v>236500</v>
      </c>
      <c r="E15" s="106">
        <v>173473.01</v>
      </c>
      <c r="F15" s="106">
        <f>IFERROR(E15/B15*100,0)</f>
        <v>6.3651403248936989</v>
      </c>
      <c r="G15" s="106">
        <f>IFERROR(E15/D15*100,0)</f>
        <v>73.350109936575052</v>
      </c>
    </row>
    <row r="16" spans="1:7" s="102" customFormat="1" x14ac:dyDescent="0.2">
      <c r="A16" s="105" t="s">
        <v>540</v>
      </c>
      <c r="B16" s="106">
        <v>306733.01</v>
      </c>
      <c r="C16" s="106">
        <v>572000</v>
      </c>
      <c r="D16" s="106">
        <v>257000</v>
      </c>
      <c r="E16" s="106">
        <v>223175.97</v>
      </c>
      <c r="F16" s="106">
        <f>IFERROR(E16/B16*100,0)</f>
        <v>72.759032358467053</v>
      </c>
      <c r="G16" s="106">
        <f>IFERROR(E16/D16*100,0)</f>
        <v>86.838898832684833</v>
      </c>
    </row>
    <row r="17" spans="1:7" s="102" customFormat="1" x14ac:dyDescent="0.2">
      <c r="A17" s="105" t="s">
        <v>541</v>
      </c>
      <c r="B17" s="106">
        <v>75220.789999999994</v>
      </c>
      <c r="C17" s="106">
        <v>53400</v>
      </c>
      <c r="D17" s="106">
        <v>73400</v>
      </c>
      <c r="E17" s="106">
        <v>11825.52</v>
      </c>
      <c r="F17" s="106">
        <f>IFERROR(E17/B17*100,0)</f>
        <v>15.721079238864682</v>
      </c>
      <c r="G17" s="106">
        <f>IFERROR(E17/D17*100,0)</f>
        <v>16.111062670299727</v>
      </c>
    </row>
    <row r="18" spans="1:7" s="102" customFormat="1" x14ac:dyDescent="0.2">
      <c r="A18" s="105" t="s">
        <v>542</v>
      </c>
      <c r="B18" s="106">
        <v>300823.94</v>
      </c>
      <c r="C18" s="106">
        <v>340000</v>
      </c>
      <c r="D18" s="106">
        <v>300500</v>
      </c>
      <c r="E18" s="106">
        <v>254701.25</v>
      </c>
      <c r="F18" s="106">
        <f>IFERROR(E18/B18*100,0)</f>
        <v>84.667879158819602</v>
      </c>
      <c r="G18" s="106">
        <f>IFERROR(E18/D18*100,0)</f>
        <v>84.759151414309486</v>
      </c>
    </row>
    <row r="19" spans="1:7" s="102" customFormat="1" x14ac:dyDescent="0.2">
      <c r="A19" s="105" t="s">
        <v>543</v>
      </c>
      <c r="B19" s="106">
        <v>672427.7</v>
      </c>
      <c r="C19" s="106">
        <v>908631</v>
      </c>
      <c r="D19" s="106">
        <v>1354039</v>
      </c>
      <c r="E19" s="106">
        <v>740241.46</v>
      </c>
      <c r="F19" s="106">
        <f>IFERROR(E19/B19*100,0)</f>
        <v>110.08491470532817</v>
      </c>
      <c r="G19" s="106">
        <f>IFERROR(E19/D19*100,0)</f>
        <v>54.669138776652659</v>
      </c>
    </row>
    <row r="20" spans="1:7" s="102" customFormat="1" x14ac:dyDescent="0.2">
      <c r="A20" s="105" t="s">
        <v>544</v>
      </c>
      <c r="B20" s="106">
        <v>18415.04</v>
      </c>
      <c r="C20" s="106">
        <v>380823</v>
      </c>
      <c r="D20" s="106">
        <v>411990.16</v>
      </c>
      <c r="E20" s="106">
        <v>393430.3</v>
      </c>
      <c r="F20" s="106">
        <f>IFERROR(E20/B20*100,0)</f>
        <v>2136.461826854571</v>
      </c>
      <c r="G20" s="106">
        <f>IFERROR(E20/D20*100,0)</f>
        <v>95.495072018224903</v>
      </c>
    </row>
    <row r="21" spans="1:7" s="102" customFormat="1" x14ac:dyDescent="0.2">
      <c r="A21" s="104" t="s">
        <v>552</v>
      </c>
      <c r="B21" s="78">
        <v>57566172.560000002</v>
      </c>
      <c r="C21" s="78">
        <v>75770794</v>
      </c>
      <c r="D21" s="78">
        <v>80873995.540000007</v>
      </c>
      <c r="E21" s="78">
        <v>70111117.25</v>
      </c>
      <c r="F21" s="78">
        <f>IFERROR(E21/B21*100,0)</f>
        <v>121.7922160395928</v>
      </c>
      <c r="G21" s="78">
        <f>IFERROR(E21/D21*100,0)</f>
        <v>86.69179355102257</v>
      </c>
    </row>
    <row r="22" spans="1:7" s="102" customFormat="1" x14ac:dyDescent="0.2">
      <c r="A22" s="105" t="s">
        <v>488</v>
      </c>
      <c r="B22" s="106">
        <v>1532428.18</v>
      </c>
      <c r="C22" s="106">
        <v>1650601</v>
      </c>
      <c r="D22" s="106">
        <v>1946707.08</v>
      </c>
      <c r="E22" s="106">
        <v>1896347.47</v>
      </c>
      <c r="F22" s="106">
        <f>IFERROR(E22/B22*100,0)</f>
        <v>123.7478855289649</v>
      </c>
      <c r="G22" s="106">
        <f>IFERROR(E22/D22*100,0)</f>
        <v>97.41308743789024</v>
      </c>
    </row>
    <row r="23" spans="1:7" s="102" customFormat="1" x14ac:dyDescent="0.2">
      <c r="A23" s="105" t="s">
        <v>489</v>
      </c>
      <c r="B23" s="106">
        <v>1861213.63</v>
      </c>
      <c r="C23" s="106">
        <v>2338611</v>
      </c>
      <c r="D23" s="106">
        <v>2279202.0299999998</v>
      </c>
      <c r="E23" s="106">
        <v>1857000.91</v>
      </c>
      <c r="F23" s="106">
        <f>IFERROR(E23/B23*100,0)</f>
        <v>99.773657363555841</v>
      </c>
      <c r="G23" s="106">
        <f>IFERROR(E23/D23*100,0)</f>
        <v>81.475923834623828</v>
      </c>
    </row>
    <row r="24" spans="1:7" s="102" customFormat="1" x14ac:dyDescent="0.2">
      <c r="A24" s="105" t="s">
        <v>490</v>
      </c>
      <c r="B24" s="106">
        <v>2081459.85</v>
      </c>
      <c r="C24" s="106">
        <v>2425284</v>
      </c>
      <c r="D24" s="106">
        <v>2639563</v>
      </c>
      <c r="E24" s="106">
        <v>2545252.86</v>
      </c>
      <c r="F24" s="106">
        <f>IFERROR(E24/B24*100,0)</f>
        <v>122.28210215056514</v>
      </c>
      <c r="G24" s="106">
        <f>IFERROR(E24/D24*100,0)</f>
        <v>96.427054781416473</v>
      </c>
    </row>
    <row r="25" spans="1:7" s="102" customFormat="1" x14ac:dyDescent="0.2">
      <c r="A25" s="105" t="s">
        <v>491</v>
      </c>
      <c r="B25" s="106">
        <v>2201254.09</v>
      </c>
      <c r="C25" s="106">
        <v>2444673</v>
      </c>
      <c r="D25" s="106">
        <v>2859285.21</v>
      </c>
      <c r="E25" s="106">
        <v>2821535.39</v>
      </c>
      <c r="F25" s="106">
        <f>IFERROR(E25/B25*100,0)</f>
        <v>128.17854162397037</v>
      </c>
      <c r="G25" s="106">
        <f>IFERROR(E25/D25*100,0)</f>
        <v>98.679746257282261</v>
      </c>
    </row>
    <row r="26" spans="1:7" s="102" customFormat="1" x14ac:dyDescent="0.2">
      <c r="A26" s="105" t="s">
        <v>492</v>
      </c>
      <c r="B26" s="106">
        <v>1774125.76</v>
      </c>
      <c r="C26" s="106">
        <v>4298979</v>
      </c>
      <c r="D26" s="106">
        <v>2425064.35</v>
      </c>
      <c r="E26" s="106">
        <v>2321823.7200000002</v>
      </c>
      <c r="F26" s="106">
        <f>IFERROR(E26/B26*100,0)</f>
        <v>130.87142819007374</v>
      </c>
      <c r="G26" s="106">
        <f>IFERROR(E26/D26*100,0)</f>
        <v>95.742767403264992</v>
      </c>
    </row>
    <row r="27" spans="1:7" s="102" customFormat="1" x14ac:dyDescent="0.2">
      <c r="A27" s="105" t="s">
        <v>493</v>
      </c>
      <c r="B27" s="106">
        <v>1131944.07</v>
      </c>
      <c r="C27" s="106">
        <v>1592305</v>
      </c>
      <c r="D27" s="106">
        <v>1507192.27</v>
      </c>
      <c r="E27" s="106">
        <v>1431853.48</v>
      </c>
      <c r="F27" s="106">
        <f>IFERROR(E27/B27*100,0)</f>
        <v>126.49507320622297</v>
      </c>
      <c r="G27" s="106">
        <f>IFERROR(E27/D27*100,0)</f>
        <v>95.001381608731307</v>
      </c>
    </row>
    <row r="28" spans="1:7" s="102" customFormat="1" x14ac:dyDescent="0.2">
      <c r="A28" s="105" t="s">
        <v>494</v>
      </c>
      <c r="B28" s="106">
        <v>1176662.23</v>
      </c>
      <c r="C28" s="106">
        <v>1251327</v>
      </c>
      <c r="D28" s="106">
        <v>1485044</v>
      </c>
      <c r="E28" s="106">
        <v>1461094.87</v>
      </c>
      <c r="F28" s="106">
        <f>IFERROR(E28/B28*100,0)</f>
        <v>124.17283675367061</v>
      </c>
      <c r="G28" s="106">
        <f>IFERROR(E28/D28*100,0)</f>
        <v>98.387311756419351</v>
      </c>
    </row>
    <row r="29" spans="1:7" s="102" customFormat="1" x14ac:dyDescent="0.2">
      <c r="A29" s="105" t="s">
        <v>495</v>
      </c>
      <c r="B29" s="106">
        <v>687394.41</v>
      </c>
      <c r="C29" s="106">
        <v>854338</v>
      </c>
      <c r="D29" s="106">
        <v>871231.62</v>
      </c>
      <c r="E29" s="106">
        <v>855204.04</v>
      </c>
      <c r="F29" s="106">
        <f>IFERROR(E29/B29*100,0)</f>
        <v>124.41242284760506</v>
      </c>
      <c r="G29" s="106">
        <f>IFERROR(E29/D29*100,0)</f>
        <v>98.160353730044832</v>
      </c>
    </row>
    <row r="30" spans="1:7" s="102" customFormat="1" x14ac:dyDescent="0.2">
      <c r="A30" s="105" t="s">
        <v>496</v>
      </c>
      <c r="B30" s="106">
        <v>1092598.3999999999</v>
      </c>
      <c r="C30" s="106">
        <v>1230672</v>
      </c>
      <c r="D30" s="106">
        <v>1305890.48</v>
      </c>
      <c r="E30" s="106">
        <v>1226085.57</v>
      </c>
      <c r="F30" s="106">
        <f>IFERROR(E30/B30*100,0)</f>
        <v>112.21740485799725</v>
      </c>
      <c r="G30" s="106">
        <f>IFERROR(E30/D30*100,0)</f>
        <v>93.888851230464596</v>
      </c>
    </row>
    <row r="31" spans="1:7" s="102" customFormat="1" x14ac:dyDescent="0.2">
      <c r="A31" s="105" t="s">
        <v>497</v>
      </c>
      <c r="B31" s="106">
        <v>731491.73</v>
      </c>
      <c r="C31" s="106">
        <v>1277336</v>
      </c>
      <c r="D31" s="106">
        <v>2665747.0499999998</v>
      </c>
      <c r="E31" s="106">
        <v>2211117.31</v>
      </c>
      <c r="F31" s="106">
        <f>IFERROR(E31/B31*100,0)</f>
        <v>302.27509339032446</v>
      </c>
      <c r="G31" s="106">
        <f>IFERROR(E31/D31*100,0)</f>
        <v>82.945503400256982</v>
      </c>
    </row>
    <row r="32" spans="1:7" s="102" customFormat="1" x14ac:dyDescent="0.2">
      <c r="A32" s="105" t="s">
        <v>498</v>
      </c>
      <c r="B32" s="106">
        <v>896250.2</v>
      </c>
      <c r="C32" s="106">
        <v>1382308</v>
      </c>
      <c r="D32" s="106">
        <v>1748955.28</v>
      </c>
      <c r="E32" s="106">
        <v>1462264.96</v>
      </c>
      <c r="F32" s="106">
        <f>IFERROR(E32/B32*100,0)</f>
        <v>163.15365508426106</v>
      </c>
      <c r="G32" s="106">
        <f>IFERROR(E32/D32*100,0)</f>
        <v>83.607910203398689</v>
      </c>
    </row>
    <row r="33" spans="1:7" s="102" customFormat="1" x14ac:dyDescent="0.2">
      <c r="A33" s="105" t="s">
        <v>499</v>
      </c>
      <c r="B33" s="106">
        <v>706695.69</v>
      </c>
      <c r="C33" s="106">
        <v>1283861</v>
      </c>
      <c r="D33" s="106">
        <v>924563.34</v>
      </c>
      <c r="E33" s="106">
        <v>889464.5</v>
      </c>
      <c r="F33" s="106">
        <f>IFERROR(E33/B33*100,0)</f>
        <v>125.86244865877137</v>
      </c>
      <c r="G33" s="106">
        <f>IFERROR(E33/D33*100,0)</f>
        <v>96.20373872924705</v>
      </c>
    </row>
    <row r="34" spans="1:7" s="102" customFormat="1" x14ac:dyDescent="0.2">
      <c r="A34" s="105" t="s">
        <v>500</v>
      </c>
      <c r="B34" s="106">
        <v>800544.04</v>
      </c>
      <c r="C34" s="106">
        <v>1264050</v>
      </c>
      <c r="D34" s="106">
        <v>1402080</v>
      </c>
      <c r="E34" s="106">
        <v>1186204.82</v>
      </c>
      <c r="F34" s="106">
        <f>IFERROR(E34/B34*100,0)</f>
        <v>148.17483620264039</v>
      </c>
      <c r="G34" s="106">
        <f>IFERROR(E34/D34*100,0)</f>
        <v>84.603219502453499</v>
      </c>
    </row>
    <row r="35" spans="1:7" s="102" customFormat="1" x14ac:dyDescent="0.2">
      <c r="A35" s="105" t="s">
        <v>501</v>
      </c>
      <c r="B35" s="106">
        <v>1075068.8799999999</v>
      </c>
      <c r="C35" s="106">
        <v>1151587</v>
      </c>
      <c r="D35" s="106">
        <v>1330650.8899999999</v>
      </c>
      <c r="E35" s="106">
        <v>1257656.8700000001</v>
      </c>
      <c r="F35" s="106">
        <f>IFERROR(E35/B35*100,0)</f>
        <v>116.98384107258319</v>
      </c>
      <c r="G35" s="106">
        <f>IFERROR(E35/D35*100,0)</f>
        <v>94.514412416618171</v>
      </c>
    </row>
    <row r="36" spans="1:7" s="102" customFormat="1" x14ac:dyDescent="0.2">
      <c r="A36" s="105" t="s">
        <v>502</v>
      </c>
      <c r="B36" s="106">
        <v>1912760.75</v>
      </c>
      <c r="C36" s="106">
        <v>2258088</v>
      </c>
      <c r="D36" s="106">
        <v>3424139</v>
      </c>
      <c r="E36" s="106">
        <v>3079133.29</v>
      </c>
      <c r="F36" s="106">
        <f>IFERROR(E36/B36*100,0)</f>
        <v>160.97848567835783</v>
      </c>
      <c r="G36" s="106">
        <f>IFERROR(E36/D36*100,0)</f>
        <v>89.924307687275558</v>
      </c>
    </row>
    <row r="37" spans="1:7" s="102" customFormat="1" x14ac:dyDescent="0.2">
      <c r="A37" s="105" t="s">
        <v>503</v>
      </c>
      <c r="B37" s="106">
        <v>1210543.05</v>
      </c>
      <c r="C37" s="106">
        <v>1170927</v>
      </c>
      <c r="D37" s="106">
        <v>1482542</v>
      </c>
      <c r="E37" s="106">
        <v>1432401.39</v>
      </c>
      <c r="F37" s="106">
        <f>IFERROR(E37/B37*100,0)</f>
        <v>118.32717473368666</v>
      </c>
      <c r="G37" s="106">
        <f>IFERROR(E37/D37*100,0)</f>
        <v>96.61792987989547</v>
      </c>
    </row>
    <row r="38" spans="1:7" s="102" customFormat="1" x14ac:dyDescent="0.2">
      <c r="A38" s="105" t="s">
        <v>504</v>
      </c>
      <c r="B38" s="106">
        <v>898716.48</v>
      </c>
      <c r="C38" s="106">
        <v>1518357</v>
      </c>
      <c r="D38" s="106">
        <v>1808378.76</v>
      </c>
      <c r="E38" s="106">
        <v>1471617.9</v>
      </c>
      <c r="F38" s="106">
        <f>IFERROR(E38/B38*100,0)</f>
        <v>163.74662451944801</v>
      </c>
      <c r="G38" s="106">
        <f>IFERROR(E38/D38*100,0)</f>
        <v>81.377747436051493</v>
      </c>
    </row>
    <row r="39" spans="1:7" s="102" customFormat="1" x14ac:dyDescent="0.2">
      <c r="A39" s="105" t="s">
        <v>505</v>
      </c>
      <c r="B39" s="106">
        <v>1289717.74</v>
      </c>
      <c r="C39" s="106">
        <v>1477451</v>
      </c>
      <c r="D39" s="106">
        <v>1668177</v>
      </c>
      <c r="E39" s="106">
        <v>1618921.25</v>
      </c>
      <c r="F39" s="106">
        <f>IFERROR(E39/B39*100,0)</f>
        <v>125.52523701814012</v>
      </c>
      <c r="G39" s="106">
        <f>IFERROR(E39/D39*100,0)</f>
        <v>97.047330708911588</v>
      </c>
    </row>
    <row r="40" spans="1:7" s="102" customFormat="1" x14ac:dyDescent="0.2">
      <c r="A40" s="105" t="s">
        <v>506</v>
      </c>
      <c r="B40" s="106">
        <v>2431928.21</v>
      </c>
      <c r="C40" s="106">
        <v>2629085</v>
      </c>
      <c r="D40" s="106">
        <v>3214858</v>
      </c>
      <c r="E40" s="106">
        <v>3018617.59</v>
      </c>
      <c r="F40" s="106">
        <f>IFERROR(E40/B40*100,0)</f>
        <v>124.12445308161459</v>
      </c>
      <c r="G40" s="106">
        <f>IFERROR(E40/D40*100,0)</f>
        <v>93.895829613625239</v>
      </c>
    </row>
    <row r="41" spans="1:7" s="102" customFormat="1" x14ac:dyDescent="0.2">
      <c r="A41" s="105" t="s">
        <v>507</v>
      </c>
      <c r="B41" s="106">
        <v>1244529.8400000001</v>
      </c>
      <c r="C41" s="106">
        <v>4816655</v>
      </c>
      <c r="D41" s="106">
        <v>5578052.4800000004</v>
      </c>
      <c r="E41" s="106">
        <v>4681104.5599999996</v>
      </c>
      <c r="F41" s="106">
        <f>IFERROR(E41/B41*100,0)</f>
        <v>376.13437697885968</v>
      </c>
      <c r="G41" s="106">
        <f>IFERROR(E41/D41*100,0)</f>
        <v>83.920052326219761</v>
      </c>
    </row>
    <row r="42" spans="1:7" s="102" customFormat="1" x14ac:dyDescent="0.2">
      <c r="A42" s="105" t="s">
        <v>508</v>
      </c>
      <c r="B42" s="106">
        <v>2320455.06</v>
      </c>
      <c r="C42" s="106">
        <v>2292984</v>
      </c>
      <c r="D42" s="106">
        <v>3131136.73</v>
      </c>
      <c r="E42" s="106">
        <v>3017519.55</v>
      </c>
      <c r="F42" s="106">
        <f>IFERROR(E42/B42*100,0)</f>
        <v>130.03999094901667</v>
      </c>
      <c r="G42" s="106">
        <f>IFERROR(E42/D42*100,0)</f>
        <v>96.371375963514694</v>
      </c>
    </row>
    <row r="43" spans="1:7" s="102" customFormat="1" x14ac:dyDescent="0.2">
      <c r="A43" s="105" t="s">
        <v>509</v>
      </c>
      <c r="B43" s="106">
        <v>1203999.53</v>
      </c>
      <c r="C43" s="106">
        <v>1517170</v>
      </c>
      <c r="D43" s="106">
        <v>1754602.7</v>
      </c>
      <c r="E43" s="106">
        <v>1645290.11</v>
      </c>
      <c r="F43" s="106">
        <f>IFERROR(E43/B43*100,0)</f>
        <v>136.65205583593541</v>
      </c>
      <c r="G43" s="106">
        <f>IFERROR(E43/D43*100,0)</f>
        <v>93.769952023896934</v>
      </c>
    </row>
    <row r="44" spans="1:7" s="102" customFormat="1" x14ac:dyDescent="0.2">
      <c r="A44" s="105" t="s">
        <v>510</v>
      </c>
      <c r="B44" s="106">
        <v>3273426.47</v>
      </c>
      <c r="C44" s="106">
        <v>5119429</v>
      </c>
      <c r="D44" s="106">
        <v>3482549.01</v>
      </c>
      <c r="E44" s="106">
        <v>2765177.81</v>
      </c>
      <c r="F44" s="106">
        <f>IFERROR(E44/B44*100,0)</f>
        <v>84.473496971508268</v>
      </c>
      <c r="G44" s="106">
        <f>IFERROR(E44/D44*100,0)</f>
        <v>79.400973311786942</v>
      </c>
    </row>
    <row r="45" spans="1:7" s="102" customFormat="1" x14ac:dyDescent="0.2">
      <c r="A45" s="105" t="s">
        <v>511</v>
      </c>
      <c r="B45" s="106">
        <v>1288492.82</v>
      </c>
      <c r="C45" s="106">
        <v>1155297</v>
      </c>
      <c r="D45" s="106">
        <v>1189978</v>
      </c>
      <c r="E45" s="106">
        <v>1141396.78</v>
      </c>
      <c r="F45" s="106">
        <f>IFERROR(E45/B45*100,0)</f>
        <v>88.583868088609137</v>
      </c>
      <c r="G45" s="106">
        <f>IFERROR(E45/D45*100,0)</f>
        <v>95.91746906245325</v>
      </c>
    </row>
    <row r="46" spans="1:7" s="102" customFormat="1" x14ac:dyDescent="0.2">
      <c r="A46" s="105" t="s">
        <v>512</v>
      </c>
      <c r="B46" s="106">
        <v>1453242.97</v>
      </c>
      <c r="C46" s="106">
        <v>1527872</v>
      </c>
      <c r="D46" s="106">
        <v>1846809</v>
      </c>
      <c r="E46" s="106">
        <v>1720641.21</v>
      </c>
      <c r="F46" s="106">
        <f>IFERROR(E46/B46*100,0)</f>
        <v>118.40010552399232</v>
      </c>
      <c r="G46" s="106">
        <f>IFERROR(E46/D46*100,0)</f>
        <v>93.168335761846507</v>
      </c>
    </row>
    <row r="47" spans="1:7" s="102" customFormat="1" x14ac:dyDescent="0.2">
      <c r="A47" s="105" t="s">
        <v>513</v>
      </c>
      <c r="B47" s="106">
        <v>7976334.1100000003</v>
      </c>
      <c r="C47" s="106">
        <v>13424888</v>
      </c>
      <c r="D47" s="106">
        <v>10041833</v>
      </c>
      <c r="E47" s="106">
        <v>8393217.0899999999</v>
      </c>
      <c r="F47" s="106">
        <f>IFERROR(E47/B47*100,0)</f>
        <v>105.22649846722632</v>
      </c>
      <c r="G47" s="106">
        <f>IFERROR(E47/D47*100,0)</f>
        <v>83.582520143483762</v>
      </c>
    </row>
    <row r="48" spans="1:7" s="102" customFormat="1" x14ac:dyDescent="0.2">
      <c r="A48" s="105" t="s">
        <v>514</v>
      </c>
      <c r="B48" s="106">
        <v>1387137.72</v>
      </c>
      <c r="C48" s="106">
        <v>1535278</v>
      </c>
      <c r="D48" s="106">
        <v>1769090</v>
      </c>
      <c r="E48" s="106">
        <v>1652794.4</v>
      </c>
      <c r="F48" s="106">
        <f>IFERROR(E48/B48*100,0)</f>
        <v>119.15142787696666</v>
      </c>
      <c r="G48" s="106">
        <f>IFERROR(E48/D48*100,0)</f>
        <v>93.426247392727319</v>
      </c>
    </row>
    <row r="49" spans="1:7" s="102" customFormat="1" x14ac:dyDescent="0.2">
      <c r="A49" s="105" t="s">
        <v>515</v>
      </c>
      <c r="B49" s="106">
        <v>1358599.08</v>
      </c>
      <c r="C49" s="106">
        <v>1439570</v>
      </c>
      <c r="D49" s="106">
        <v>1634925</v>
      </c>
      <c r="E49" s="106">
        <v>1609291.7</v>
      </c>
      <c r="F49" s="106">
        <f>IFERROR(E49/B49*100,0)</f>
        <v>118.45228836751456</v>
      </c>
      <c r="G49" s="106">
        <f>IFERROR(E49/D49*100,0)</f>
        <v>98.432142147193289</v>
      </c>
    </row>
    <row r="50" spans="1:7" s="102" customFormat="1" x14ac:dyDescent="0.2">
      <c r="A50" s="105" t="s">
        <v>516</v>
      </c>
      <c r="B50" s="106">
        <v>1219893.49</v>
      </c>
      <c r="C50" s="106">
        <v>1338104</v>
      </c>
      <c r="D50" s="106">
        <v>1637730.85</v>
      </c>
      <c r="E50" s="106">
        <v>1560184</v>
      </c>
      <c r="F50" s="106">
        <f>IFERROR(E50/B50*100,0)</f>
        <v>127.89510008779537</v>
      </c>
      <c r="G50" s="106">
        <f>IFERROR(E50/D50*100,0)</f>
        <v>95.264982032914631</v>
      </c>
    </row>
    <row r="51" spans="1:7" s="102" customFormat="1" x14ac:dyDescent="0.2">
      <c r="A51" s="105" t="s">
        <v>517</v>
      </c>
      <c r="B51" s="106">
        <v>1505366.45</v>
      </c>
      <c r="C51" s="106">
        <v>1572880</v>
      </c>
      <c r="D51" s="106">
        <v>1631436.73</v>
      </c>
      <c r="E51" s="106">
        <v>1602001.88</v>
      </c>
      <c r="F51" s="106">
        <f>IFERROR(E51/B51*100,0)</f>
        <v>106.41939575576431</v>
      </c>
      <c r="G51" s="106">
        <f>IFERROR(E51/D51*100,0)</f>
        <v>98.195771281917871</v>
      </c>
    </row>
    <row r="52" spans="1:7" s="102" customFormat="1" x14ac:dyDescent="0.2">
      <c r="A52" s="105" t="s">
        <v>518</v>
      </c>
      <c r="B52" s="106">
        <v>893943.29</v>
      </c>
      <c r="C52" s="106">
        <v>1011364</v>
      </c>
      <c r="D52" s="106">
        <v>1083183</v>
      </c>
      <c r="E52" s="106">
        <v>1011759.74</v>
      </c>
      <c r="F52" s="106">
        <f>IFERROR(E52/B52*100,0)</f>
        <v>113.17940984824664</v>
      </c>
      <c r="G52" s="106">
        <f>IFERROR(E52/D52*100,0)</f>
        <v>93.406168671406391</v>
      </c>
    </row>
    <row r="53" spans="1:7" s="102" customFormat="1" x14ac:dyDescent="0.2">
      <c r="A53" s="105" t="s">
        <v>519</v>
      </c>
      <c r="B53" s="106">
        <v>795484.34</v>
      </c>
      <c r="C53" s="106">
        <v>867018</v>
      </c>
      <c r="D53" s="106">
        <v>1104423.3999999999</v>
      </c>
      <c r="E53" s="106">
        <v>962549.86</v>
      </c>
      <c r="F53" s="106">
        <f>IFERROR(E53/B53*100,0)</f>
        <v>121.00173587326685</v>
      </c>
      <c r="G53" s="106">
        <f>IFERROR(E53/D53*100,0)</f>
        <v>87.154062472779927</v>
      </c>
    </row>
    <row r="54" spans="1:7" s="102" customFormat="1" x14ac:dyDescent="0.2">
      <c r="A54" s="105" t="s">
        <v>520</v>
      </c>
      <c r="B54" s="106">
        <v>427894.25</v>
      </c>
      <c r="C54" s="106">
        <v>450700</v>
      </c>
      <c r="D54" s="106">
        <v>594902.35</v>
      </c>
      <c r="E54" s="106">
        <v>506492.31</v>
      </c>
      <c r="F54" s="106">
        <f>IFERROR(E54/B54*100,0)</f>
        <v>118.36857120655395</v>
      </c>
      <c r="G54" s="106">
        <f>IFERROR(E54/D54*100,0)</f>
        <v>85.13873075135777</v>
      </c>
    </row>
    <row r="55" spans="1:7" s="102" customFormat="1" x14ac:dyDescent="0.2">
      <c r="A55" s="105" t="s">
        <v>521</v>
      </c>
      <c r="B55" s="106">
        <v>90025.45</v>
      </c>
      <c r="C55" s="106">
        <v>132200</v>
      </c>
      <c r="D55" s="106">
        <v>91222.93</v>
      </c>
      <c r="E55" s="106">
        <v>87941.66</v>
      </c>
      <c r="F55" s="106">
        <f>IFERROR(E55/B55*100,0)</f>
        <v>97.685332314362228</v>
      </c>
      <c r="G55" s="106">
        <f>IFERROR(E55/D55*100,0)</f>
        <v>96.4030206001934</v>
      </c>
    </row>
    <row r="56" spans="1:7" s="102" customFormat="1" x14ac:dyDescent="0.2">
      <c r="A56" s="105" t="s">
        <v>522</v>
      </c>
      <c r="B56" s="106">
        <v>5158184.1900000004</v>
      </c>
      <c r="C56" s="106">
        <v>3496545</v>
      </c>
      <c r="D56" s="106">
        <v>6669849</v>
      </c>
      <c r="E56" s="106">
        <v>3078112.93</v>
      </c>
      <c r="F56" s="106">
        <f>IFERROR(E56/B56*100,0)</f>
        <v>59.674350830035017</v>
      </c>
      <c r="G56" s="106">
        <f>IFERROR(E56/D56*100,0)</f>
        <v>46.149664407694992</v>
      </c>
    </row>
    <row r="57" spans="1:7" s="102" customFormat="1" x14ac:dyDescent="0.2">
      <c r="A57" s="105" t="s">
        <v>523</v>
      </c>
      <c r="B57" s="106">
        <v>476366.11</v>
      </c>
      <c r="C57" s="106">
        <v>573000</v>
      </c>
      <c r="D57" s="106">
        <v>643000</v>
      </c>
      <c r="E57" s="106">
        <v>632043.47</v>
      </c>
      <c r="F57" s="106">
        <f>IFERROR(E57/B57*100,0)</f>
        <v>132.68019213205574</v>
      </c>
      <c r="G57" s="106">
        <f>IFERROR(E57/D57*100,0)</f>
        <v>98.296029548989111</v>
      </c>
    </row>
    <row r="58" spans="1:7" s="102" customFormat="1" x14ac:dyDescent="0.2">
      <c r="A58" s="104" t="s">
        <v>551</v>
      </c>
      <c r="B58" s="78">
        <v>89114793.879999995</v>
      </c>
      <c r="C58" s="78">
        <v>39002495</v>
      </c>
      <c r="D58" s="78">
        <v>49240368.109999999</v>
      </c>
      <c r="E58" s="78">
        <v>39398729.840000004</v>
      </c>
      <c r="F58" s="78">
        <f>IFERROR(E58/B58*100,0)</f>
        <v>44.211211320371177</v>
      </c>
      <c r="G58" s="78">
        <f>IFERROR(E58/D58*100,0)</f>
        <v>80.013069260541741</v>
      </c>
    </row>
    <row r="59" spans="1:7" s="102" customFormat="1" x14ac:dyDescent="0.2">
      <c r="A59" s="105" t="s">
        <v>524</v>
      </c>
      <c r="B59" s="106">
        <v>44721812.07</v>
      </c>
      <c r="C59" s="106">
        <v>0</v>
      </c>
      <c r="D59" s="106">
        <v>0</v>
      </c>
      <c r="E59" s="106">
        <v>0</v>
      </c>
      <c r="F59" s="106">
        <f>IFERROR(E59/B59*100,0)</f>
        <v>0</v>
      </c>
      <c r="G59" s="106">
        <f>IFERROR(E59/D59*100,0)</f>
        <v>0</v>
      </c>
    </row>
    <row r="60" spans="1:7" s="102" customFormat="1" x14ac:dyDescent="0.2">
      <c r="A60" s="105" t="s">
        <v>525</v>
      </c>
      <c r="B60" s="106">
        <v>12793515.869999999</v>
      </c>
      <c r="C60" s="106">
        <v>0</v>
      </c>
      <c r="D60" s="106">
        <v>0</v>
      </c>
      <c r="E60" s="106">
        <v>0</v>
      </c>
      <c r="F60" s="106">
        <f>IFERROR(E60/B60*100,0)</f>
        <v>0</v>
      </c>
      <c r="G60" s="106">
        <f>IFERROR(E60/D60*100,0)</f>
        <v>0</v>
      </c>
    </row>
    <row r="61" spans="1:7" s="102" customFormat="1" x14ac:dyDescent="0.2">
      <c r="A61" s="105" t="s">
        <v>526</v>
      </c>
      <c r="B61" s="106">
        <v>5673684.3099999996</v>
      </c>
      <c r="C61" s="106">
        <v>6856253</v>
      </c>
      <c r="D61" s="106">
        <v>9305315.1400000006</v>
      </c>
      <c r="E61" s="106">
        <v>7592505.0199999996</v>
      </c>
      <c r="F61" s="106">
        <f>IFERROR(E61/B61*100,0)</f>
        <v>133.81965941633436</v>
      </c>
      <c r="G61" s="106">
        <f>IFERROR(E61/D61*100,0)</f>
        <v>81.593206740121204</v>
      </c>
    </row>
    <row r="62" spans="1:7" s="102" customFormat="1" x14ac:dyDescent="0.2">
      <c r="A62" s="105" t="s">
        <v>550</v>
      </c>
      <c r="B62" s="106">
        <v>4310074.79</v>
      </c>
      <c r="C62" s="106">
        <v>4887436</v>
      </c>
      <c r="D62" s="106">
        <v>8393719.4299999997</v>
      </c>
      <c r="E62" s="106">
        <v>6779275.5599999996</v>
      </c>
      <c r="F62" s="106">
        <f>IFERROR(E62/B62*100,0)</f>
        <v>157.28904694946141</v>
      </c>
      <c r="G62" s="106">
        <f>IFERROR(E62/D62*100,0)</f>
        <v>80.766049145867143</v>
      </c>
    </row>
    <row r="63" spans="1:7" s="102" customFormat="1" x14ac:dyDescent="0.2">
      <c r="A63" s="105" t="s">
        <v>528</v>
      </c>
      <c r="B63" s="106">
        <v>2037860.22</v>
      </c>
      <c r="C63" s="106">
        <v>1799150</v>
      </c>
      <c r="D63" s="106">
        <v>1799671.47</v>
      </c>
      <c r="E63" s="106">
        <v>1677645.43</v>
      </c>
      <c r="F63" s="106">
        <f>IFERROR(E63/B63*100,0)</f>
        <v>82.323871555822407</v>
      </c>
      <c r="G63" s="106">
        <f>IFERROR(E63/D63*100,0)</f>
        <v>93.219538008234366</v>
      </c>
    </row>
    <row r="64" spans="1:7" s="102" customFormat="1" x14ac:dyDescent="0.2">
      <c r="A64" s="105" t="s">
        <v>529</v>
      </c>
      <c r="B64" s="106">
        <v>1402579.75</v>
      </c>
      <c r="C64" s="106">
        <v>1665182</v>
      </c>
      <c r="D64" s="106">
        <v>1717071.34</v>
      </c>
      <c r="E64" s="106">
        <v>1151850.3500000001</v>
      </c>
      <c r="F64" s="106">
        <f>IFERROR(E64/B64*100,0)</f>
        <v>82.123697422552993</v>
      </c>
      <c r="G64" s="106">
        <f>IFERROR(E64/D64*100,0)</f>
        <v>67.08226520163106</v>
      </c>
    </row>
    <row r="65" spans="1:7" s="102" customFormat="1" x14ac:dyDescent="0.2">
      <c r="A65" s="105" t="s">
        <v>530</v>
      </c>
      <c r="B65" s="106">
        <v>1600551.12</v>
      </c>
      <c r="C65" s="106">
        <v>1319706</v>
      </c>
      <c r="D65" s="106">
        <v>1353109.1</v>
      </c>
      <c r="E65" s="106">
        <v>1251766.9099999999</v>
      </c>
      <c r="F65" s="106">
        <f>IFERROR(E65/B65*100,0)</f>
        <v>78.208492959600051</v>
      </c>
      <c r="G65" s="106">
        <f>IFERROR(E65/D65*100,0)</f>
        <v>92.510419891492845</v>
      </c>
    </row>
    <row r="66" spans="1:7" s="102" customFormat="1" x14ac:dyDescent="0.2">
      <c r="A66" s="105" t="s">
        <v>531</v>
      </c>
      <c r="B66" s="106">
        <v>1754772.79</v>
      </c>
      <c r="C66" s="106">
        <v>1931759</v>
      </c>
      <c r="D66" s="106">
        <v>1651706.8</v>
      </c>
      <c r="E66" s="106">
        <v>1531702.67</v>
      </c>
      <c r="F66" s="106">
        <f>IFERROR(E66/B66*100,0)</f>
        <v>87.287806075452082</v>
      </c>
      <c r="G66" s="106">
        <f>IFERROR(E66/D66*100,0)</f>
        <v>92.734537994273552</v>
      </c>
    </row>
    <row r="67" spans="1:7" s="102" customFormat="1" x14ac:dyDescent="0.2">
      <c r="A67" s="105" t="s">
        <v>532</v>
      </c>
      <c r="B67" s="106">
        <v>1020070.36</v>
      </c>
      <c r="C67" s="106">
        <v>837776</v>
      </c>
      <c r="D67" s="106">
        <v>1093973.78</v>
      </c>
      <c r="E67" s="106">
        <v>790952.11</v>
      </c>
      <c r="F67" s="106">
        <f>IFERROR(E67/B67*100,0)</f>
        <v>77.53897584084298</v>
      </c>
      <c r="G67" s="106">
        <f>IFERROR(E67/D67*100,0)</f>
        <v>72.300828818767485</v>
      </c>
    </row>
    <row r="68" spans="1:7" s="102" customFormat="1" x14ac:dyDescent="0.2">
      <c r="A68" s="105" t="s">
        <v>533</v>
      </c>
      <c r="B68" s="106">
        <v>3227079.66</v>
      </c>
      <c r="C68" s="106">
        <v>3247496</v>
      </c>
      <c r="D68" s="106">
        <v>4230242.33</v>
      </c>
      <c r="E68" s="106">
        <v>3391152.84</v>
      </c>
      <c r="F68" s="106">
        <f>IFERROR(E68/B68*100,0)</f>
        <v>105.08426184930309</v>
      </c>
      <c r="G68" s="106">
        <f>IFERROR(E68/D68*100,0)</f>
        <v>80.164505374802005</v>
      </c>
    </row>
    <row r="69" spans="1:7" s="102" customFormat="1" x14ac:dyDescent="0.2">
      <c r="A69" s="105" t="s">
        <v>534</v>
      </c>
      <c r="B69" s="106">
        <v>5551264.0099999998</v>
      </c>
      <c r="C69" s="106">
        <v>9527807</v>
      </c>
      <c r="D69" s="106">
        <v>10830492.76</v>
      </c>
      <c r="E69" s="106">
        <v>9179509.5199999996</v>
      </c>
      <c r="F69" s="106">
        <f>IFERROR(E69/B69*100,0)</f>
        <v>165.35890751122824</v>
      </c>
      <c r="G69" s="106">
        <f>IFERROR(E69/D69*100,0)</f>
        <v>84.756157669044043</v>
      </c>
    </row>
    <row r="70" spans="1:7" s="102" customFormat="1" x14ac:dyDescent="0.2">
      <c r="A70" s="105" t="s">
        <v>535</v>
      </c>
      <c r="B70" s="106">
        <v>765235</v>
      </c>
      <c r="C70" s="106">
        <v>739533</v>
      </c>
      <c r="D70" s="106">
        <v>948233</v>
      </c>
      <c r="E70" s="106">
        <v>811780.73</v>
      </c>
      <c r="F70" s="106">
        <f>IFERROR(E70/B70*100,0)</f>
        <v>106.08254065744509</v>
      </c>
      <c r="G70" s="106">
        <f>IFERROR(E70/D70*100,0)</f>
        <v>85.609837455562072</v>
      </c>
    </row>
    <row r="71" spans="1:7" s="102" customFormat="1" x14ac:dyDescent="0.2">
      <c r="A71" s="105" t="s">
        <v>536</v>
      </c>
      <c r="B71" s="106">
        <v>1114567.08</v>
      </c>
      <c r="C71" s="106">
        <v>1254050</v>
      </c>
      <c r="D71" s="106">
        <v>1674149.96</v>
      </c>
      <c r="E71" s="106">
        <v>1452141.84</v>
      </c>
      <c r="F71" s="106">
        <f>IFERROR(E71/B71*100,0)</f>
        <v>130.28752293670831</v>
      </c>
      <c r="G71" s="106">
        <f>IFERROR(E71/D71*100,0)</f>
        <v>86.739054128699451</v>
      </c>
    </row>
    <row r="72" spans="1:7" s="102" customFormat="1" x14ac:dyDescent="0.2">
      <c r="A72" s="105" t="s">
        <v>537</v>
      </c>
      <c r="B72" s="106">
        <v>165843.07</v>
      </c>
      <c r="C72" s="106">
        <v>329394</v>
      </c>
      <c r="D72" s="106">
        <v>853704</v>
      </c>
      <c r="E72" s="106">
        <v>236590.59</v>
      </c>
      <c r="F72" s="106">
        <f>IFERROR(E72/B72*100,0)</f>
        <v>142.65931642485873</v>
      </c>
      <c r="G72" s="106">
        <f>IFERROR(E72/D72*100,0)</f>
        <v>27.713421748053189</v>
      </c>
    </row>
    <row r="73" spans="1:7" s="102" customFormat="1" x14ac:dyDescent="0.2">
      <c r="A73" s="105" t="s">
        <v>538</v>
      </c>
      <c r="B73" s="106">
        <v>2003938.83</v>
      </c>
      <c r="C73" s="106">
        <v>2021919</v>
      </c>
      <c r="D73" s="106">
        <v>2646590</v>
      </c>
      <c r="E73" s="106">
        <v>2526586.71</v>
      </c>
      <c r="F73" s="106">
        <f>IFERROR(E73/B73*100,0)</f>
        <v>126.08102962903314</v>
      </c>
      <c r="G73" s="106">
        <f>IFERROR(E73/D73*100,0)</f>
        <v>95.465739309828862</v>
      </c>
    </row>
    <row r="74" spans="1:7" s="102" customFormat="1" x14ac:dyDescent="0.2">
      <c r="A74" s="105" t="s">
        <v>549</v>
      </c>
      <c r="B74" s="106">
        <v>971944.95</v>
      </c>
      <c r="C74" s="106">
        <v>2585034</v>
      </c>
      <c r="D74" s="106">
        <v>2742389</v>
      </c>
      <c r="E74" s="106">
        <v>1025269.56</v>
      </c>
      <c r="F74" s="106">
        <f>IFERROR(E74/B74*100,0)</f>
        <v>105.48638171328533</v>
      </c>
      <c r="G74" s="106">
        <f>IFERROR(E74/D74*100,0)</f>
        <v>37.386000308490154</v>
      </c>
    </row>
    <row r="75" spans="1:7" s="102" customFormat="1" x14ac:dyDescent="0.2">
      <c r="A75" s="104" t="s">
        <v>470</v>
      </c>
      <c r="B75" s="78">
        <v>3990513.49</v>
      </c>
      <c r="C75" s="78">
        <v>4554081</v>
      </c>
      <c r="D75" s="78">
        <v>5295143.82</v>
      </c>
      <c r="E75" s="78">
        <v>5012913.88</v>
      </c>
      <c r="F75" s="78">
        <f>IFERROR(E75/B75*100,0)</f>
        <v>125.6207726790569</v>
      </c>
      <c r="G75" s="78">
        <f>IFERROR(E75/D75*100,0)</f>
        <v>94.670023145849129</v>
      </c>
    </row>
    <row r="76" spans="1:7" s="102" customFormat="1" x14ac:dyDescent="0.2">
      <c r="A76" s="105" t="s">
        <v>471</v>
      </c>
      <c r="B76" s="106">
        <v>3990513.49</v>
      </c>
      <c r="C76" s="106">
        <v>4554081</v>
      </c>
      <c r="D76" s="106">
        <v>5295143.82</v>
      </c>
      <c r="E76" s="106">
        <v>5012913.88</v>
      </c>
      <c r="F76" s="106">
        <f>IFERROR(E76/B76*100,0)</f>
        <v>125.6207726790569</v>
      </c>
      <c r="G76" s="106">
        <f>IFERROR(E76/D76*100,0)</f>
        <v>94.670023145849129</v>
      </c>
    </row>
    <row r="77" spans="1:7" s="102" customFormat="1" x14ac:dyDescent="0.2">
      <c r="A77" s="104" t="s">
        <v>474</v>
      </c>
      <c r="B77" s="78">
        <v>1213883.3999999999</v>
      </c>
      <c r="C77" s="78">
        <v>2483719</v>
      </c>
      <c r="D77" s="78">
        <v>3400948.89</v>
      </c>
      <c r="E77" s="78">
        <v>3000800.16</v>
      </c>
      <c r="F77" s="78">
        <f>IFERROR(E77/B77*100,0)</f>
        <v>247.20662297548515</v>
      </c>
      <c r="G77" s="78">
        <f>IFERROR(E77/D77*100,0)</f>
        <v>88.234203366696278</v>
      </c>
    </row>
    <row r="78" spans="1:7" s="102" customFormat="1" x14ac:dyDescent="0.2">
      <c r="A78" s="105" t="s">
        <v>475</v>
      </c>
      <c r="B78" s="106">
        <v>1935.54</v>
      </c>
      <c r="C78" s="106">
        <v>6000</v>
      </c>
      <c r="D78" s="106">
        <v>17625</v>
      </c>
      <c r="E78" s="106">
        <v>11625</v>
      </c>
      <c r="F78" s="106">
        <f>IFERROR(E78/B78*100,0)</f>
        <v>600.60758238011101</v>
      </c>
      <c r="G78" s="106">
        <f>IFERROR(E78/D78*100,0)</f>
        <v>65.957446808510639</v>
      </c>
    </row>
    <row r="79" spans="1:7" s="102" customFormat="1" x14ac:dyDescent="0.2">
      <c r="A79" s="105" t="s">
        <v>476</v>
      </c>
      <c r="B79" s="106">
        <v>699824.27</v>
      </c>
      <c r="C79" s="106">
        <v>1166111</v>
      </c>
      <c r="D79" s="106">
        <v>2327524.3199999998</v>
      </c>
      <c r="E79" s="106">
        <v>2210005.0299999998</v>
      </c>
      <c r="F79" s="106">
        <f>IFERROR(E79/B79*100,0)</f>
        <v>315.79428218458327</v>
      </c>
      <c r="G79" s="106">
        <f>IFERROR(E79/D79*100,0)</f>
        <v>94.950888848284947</v>
      </c>
    </row>
    <row r="80" spans="1:7" s="102" customFormat="1" x14ac:dyDescent="0.2">
      <c r="A80" s="105" t="s">
        <v>477</v>
      </c>
      <c r="B80" s="106">
        <v>142996.07</v>
      </c>
      <c r="C80" s="106">
        <v>173000</v>
      </c>
      <c r="D80" s="106">
        <v>229700</v>
      </c>
      <c r="E80" s="106">
        <v>176324.1</v>
      </c>
      <c r="F80" s="106">
        <f>IFERROR(E80/B80*100,0)</f>
        <v>123.30695521911896</v>
      </c>
      <c r="G80" s="106">
        <f>IFERROR(E80/D80*100,0)</f>
        <v>76.762777535916413</v>
      </c>
    </row>
    <row r="81" spans="1:7" s="102" customFormat="1" x14ac:dyDescent="0.2">
      <c r="A81" s="105" t="s">
        <v>478</v>
      </c>
      <c r="B81" s="106">
        <v>369127.52</v>
      </c>
      <c r="C81" s="106">
        <v>1138608</v>
      </c>
      <c r="D81" s="106">
        <v>826099.57</v>
      </c>
      <c r="E81" s="106">
        <v>602846.03</v>
      </c>
      <c r="F81" s="106">
        <f>IFERROR(E81/B81*100,0)</f>
        <v>163.3164685201472</v>
      </c>
      <c r="G81" s="106">
        <f>IFERROR(E81/D81*100,0)</f>
        <v>72.974984117229354</v>
      </c>
    </row>
    <row r="82" spans="1:7" s="102" customFormat="1" x14ac:dyDescent="0.2">
      <c r="A82" s="104" t="s">
        <v>472</v>
      </c>
      <c r="B82" s="78">
        <v>50703.63</v>
      </c>
      <c r="C82" s="78">
        <v>22000</v>
      </c>
      <c r="D82" s="78">
        <v>59037.82</v>
      </c>
      <c r="E82" s="78">
        <v>16834.57</v>
      </c>
      <c r="F82" s="78">
        <f>IFERROR(E82/B82*100,0)</f>
        <v>33.201902901232124</v>
      </c>
      <c r="G82" s="78">
        <f>IFERROR(E82/D82*100,0)</f>
        <v>28.51489096311483</v>
      </c>
    </row>
    <row r="83" spans="1:7" s="102" customFormat="1" x14ac:dyDescent="0.2">
      <c r="A83" s="105" t="s">
        <v>473</v>
      </c>
      <c r="B83" s="106">
        <v>50703.63</v>
      </c>
      <c r="C83" s="106">
        <v>22000</v>
      </c>
      <c r="D83" s="106">
        <v>59037.82</v>
      </c>
      <c r="E83" s="106">
        <v>16834.57</v>
      </c>
      <c r="F83" s="106">
        <f>IFERROR(E83/B83*100,0)</f>
        <v>33.201902901232124</v>
      </c>
      <c r="G83" s="106">
        <f>IFERROR(E83/D83*100,0)</f>
        <v>28.51489096311483</v>
      </c>
    </row>
  </sheetData>
  <mergeCells count="2">
    <mergeCell ref="A1:G1"/>
    <mergeCell ref="A2:G2"/>
  </mergeCells>
  <pageMargins left="0.27559055118110237" right="0.27559055118110237" top="0.31496062992125984" bottom="0.31496062992125984" header="0.31496062992125984" footer="0.23622047244094491"/>
  <pageSetup paperSize="9" scale="70" fitToHeight="0" orientation="portrait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56"/>
  <sheetViews>
    <sheetView showGridLines="0" tabSelected="1" topLeftCell="A12614" zoomScale="85" zoomScaleNormal="85" workbookViewId="0">
      <selection activeCell="I30" activeCellId="1" sqref="A7:E7 I30"/>
    </sheetView>
  </sheetViews>
  <sheetFormatPr defaultRowHeight="10.199999999999999" x14ac:dyDescent="0.2"/>
  <cols>
    <col min="1" max="1" width="80" style="94" customWidth="1"/>
    <col min="2" max="5" width="13.77734375" style="31" customWidth="1"/>
    <col min="6" max="7" width="8.6640625" style="31" customWidth="1"/>
    <col min="8" max="16384" width="8.88671875" style="31"/>
  </cols>
  <sheetData>
    <row r="1" spans="1:7" s="6" customFormat="1" ht="26.4" customHeight="1" x14ac:dyDescent="0.2">
      <c r="A1" s="1" t="s">
        <v>468</v>
      </c>
      <c r="B1" s="1"/>
      <c r="C1" s="1"/>
      <c r="D1" s="1"/>
      <c r="E1" s="1"/>
      <c r="F1" s="1"/>
      <c r="G1" s="1"/>
    </row>
    <row r="2" spans="1:7" s="6" customFormat="1" x14ac:dyDescent="0.2">
      <c r="A2" s="1" t="s">
        <v>461</v>
      </c>
      <c r="B2" s="1"/>
      <c r="C2" s="1"/>
      <c r="D2" s="1"/>
      <c r="E2" s="1"/>
      <c r="F2" s="1"/>
      <c r="G2" s="1"/>
    </row>
    <row r="3" spans="1:7" s="6" customFormat="1" ht="36" customHeight="1" x14ac:dyDescent="0.2">
      <c r="A3" s="2" t="s">
        <v>469</v>
      </c>
      <c r="B3" s="2"/>
      <c r="C3" s="2"/>
      <c r="D3" s="2"/>
      <c r="E3" s="2"/>
      <c r="F3" s="2"/>
      <c r="G3" s="2"/>
    </row>
    <row r="4" spans="1:7" s="7" customFormat="1" ht="20.399999999999999" x14ac:dyDescent="0.2">
      <c r="A4" s="8" t="s">
        <v>0</v>
      </c>
      <c r="B4" s="9" t="s">
        <v>462</v>
      </c>
      <c r="C4" s="9" t="s">
        <v>465</v>
      </c>
      <c r="D4" s="9" t="s">
        <v>466</v>
      </c>
      <c r="E4" s="9" t="s">
        <v>467</v>
      </c>
      <c r="F4" s="9" t="s">
        <v>463</v>
      </c>
      <c r="G4" s="9" t="s">
        <v>464</v>
      </c>
    </row>
    <row r="5" spans="1:7" s="7" customFormat="1" ht="11.25" customHeight="1" x14ac:dyDescent="0.2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</row>
    <row r="6" spans="1:7" s="76" customFormat="1" x14ac:dyDescent="0.2">
      <c r="A6" s="74" t="s">
        <v>1</v>
      </c>
      <c r="B6" s="75">
        <v>163919078.91999999</v>
      </c>
      <c r="C6" s="75">
        <v>132750000</v>
      </c>
      <c r="D6" s="75">
        <v>148370000</v>
      </c>
      <c r="E6" s="75">
        <v>124567749.2</v>
      </c>
      <c r="F6" s="75">
        <f>IFERROR(E6/B6*100,0)</f>
        <v>75.993441410682138</v>
      </c>
      <c r="G6" s="75">
        <f>IFERROR(E6/D6*100,0)</f>
        <v>83.957504347240004</v>
      </c>
    </row>
    <row r="7" spans="1:7" s="79" customFormat="1" x14ac:dyDescent="0.2">
      <c r="A7" s="77" t="s">
        <v>479</v>
      </c>
      <c r="B7" s="78">
        <v>7323993.3499999996</v>
      </c>
      <c r="C7" s="78">
        <v>6605057</v>
      </c>
      <c r="D7" s="78">
        <v>6147626.6600000001</v>
      </c>
      <c r="E7" s="78">
        <v>4564898.8</v>
      </c>
      <c r="F7" s="78">
        <f t="shared" ref="F7:F35" si="0">IFERROR(E7/B7*100,0)</f>
        <v>62.328003069527639</v>
      </c>
      <c r="G7" s="78">
        <f t="shared" ref="G7:G35" si="1">IFERROR(E7/D7*100,0)</f>
        <v>74.254652282349227</v>
      </c>
    </row>
    <row r="8" spans="1:7" s="82" customFormat="1" x14ac:dyDescent="0.2">
      <c r="A8" s="80" t="s">
        <v>480</v>
      </c>
      <c r="B8" s="81">
        <v>2512978.16</v>
      </c>
      <c r="C8" s="81">
        <v>809565</v>
      </c>
      <c r="D8" s="81">
        <v>917357.97</v>
      </c>
      <c r="E8" s="81">
        <v>587497.28</v>
      </c>
      <c r="F8" s="81">
        <f t="shared" si="0"/>
        <v>23.378527093924287</v>
      </c>
      <c r="G8" s="81">
        <f t="shared" si="1"/>
        <v>64.042314910067233</v>
      </c>
    </row>
    <row r="9" spans="1:7" s="85" customFormat="1" x14ac:dyDescent="0.2">
      <c r="A9" s="83" t="s">
        <v>46</v>
      </c>
      <c r="B9" s="84">
        <v>1220891.3</v>
      </c>
      <c r="C9" s="84">
        <v>643265</v>
      </c>
      <c r="D9" s="84">
        <v>736357.97</v>
      </c>
      <c r="E9" s="84">
        <v>413197.68</v>
      </c>
      <c r="F9" s="84">
        <f t="shared" si="0"/>
        <v>33.843936802563832</v>
      </c>
      <c r="G9" s="84">
        <f t="shared" si="1"/>
        <v>56.113696983547278</v>
      </c>
    </row>
    <row r="10" spans="1:7" s="88" customFormat="1" x14ac:dyDescent="0.2">
      <c r="A10" s="86" t="s">
        <v>47</v>
      </c>
      <c r="B10" s="87">
        <v>140396.04999999999</v>
      </c>
      <c r="C10" s="87">
        <v>169265</v>
      </c>
      <c r="D10" s="87">
        <v>251265</v>
      </c>
      <c r="E10" s="87">
        <v>206208.24</v>
      </c>
      <c r="F10" s="87">
        <f t="shared" si="0"/>
        <v>146.87609800987991</v>
      </c>
      <c r="G10" s="87">
        <f t="shared" si="1"/>
        <v>82.068031759297938</v>
      </c>
    </row>
    <row r="11" spans="1:7" s="91" customFormat="1" x14ac:dyDescent="0.2">
      <c r="A11" s="89" t="s">
        <v>35</v>
      </c>
      <c r="B11" s="90">
        <v>140396.04999999999</v>
      </c>
      <c r="C11" s="90">
        <v>169265</v>
      </c>
      <c r="D11" s="90">
        <v>251265</v>
      </c>
      <c r="E11" s="90">
        <v>206208.24</v>
      </c>
      <c r="F11" s="90">
        <f t="shared" si="0"/>
        <v>146.87609800987991</v>
      </c>
      <c r="G11" s="90">
        <f t="shared" si="1"/>
        <v>82.068031759297938</v>
      </c>
    </row>
    <row r="12" spans="1:7" s="85" customFormat="1" x14ac:dyDescent="0.2">
      <c r="A12" s="83" t="s">
        <v>5</v>
      </c>
      <c r="B12" s="84">
        <v>123059.89</v>
      </c>
      <c r="C12" s="84">
        <v>169265</v>
      </c>
      <c r="D12" s="84">
        <v>251265</v>
      </c>
      <c r="E12" s="84">
        <v>206208.24</v>
      </c>
      <c r="F12" s="84">
        <f t="shared" si="0"/>
        <v>167.56738527882641</v>
      </c>
      <c r="G12" s="84">
        <f t="shared" si="1"/>
        <v>82.068031759297938</v>
      </c>
    </row>
    <row r="13" spans="1:7" s="91" customFormat="1" x14ac:dyDescent="0.2">
      <c r="A13" s="89" t="s">
        <v>6</v>
      </c>
      <c r="B13" s="90">
        <v>48188.5</v>
      </c>
      <c r="C13" s="90">
        <v>55000</v>
      </c>
      <c r="D13" s="90">
        <v>90000</v>
      </c>
      <c r="E13" s="90">
        <v>84392.53</v>
      </c>
      <c r="F13" s="90">
        <f t="shared" si="0"/>
        <v>175.13002064807995</v>
      </c>
      <c r="G13" s="90">
        <f t="shared" si="1"/>
        <v>93.76947777777778</v>
      </c>
    </row>
    <row r="14" spans="1:7" s="91" customFormat="1" x14ac:dyDescent="0.2">
      <c r="A14" s="89" t="s">
        <v>12</v>
      </c>
      <c r="B14" s="90">
        <v>48188.5</v>
      </c>
      <c r="C14" s="90">
        <v>55000</v>
      </c>
      <c r="D14" s="90">
        <v>90000</v>
      </c>
      <c r="E14" s="90">
        <v>84392.53</v>
      </c>
      <c r="F14" s="90">
        <f t="shared" si="0"/>
        <v>175.13002064807995</v>
      </c>
      <c r="G14" s="90">
        <f t="shared" si="1"/>
        <v>93.76947777777778</v>
      </c>
    </row>
    <row r="15" spans="1:7" s="91" customFormat="1" x14ac:dyDescent="0.2">
      <c r="A15" s="92" t="s">
        <v>28</v>
      </c>
      <c r="B15" s="93">
        <v>10921.84</v>
      </c>
      <c r="C15" s="93">
        <v>0</v>
      </c>
      <c r="D15" s="93">
        <v>0</v>
      </c>
      <c r="E15" s="93">
        <v>54881.84</v>
      </c>
      <c r="F15" s="93">
        <f t="shared" si="0"/>
        <v>502.49628267764405</v>
      </c>
      <c r="G15" s="93">
        <f t="shared" si="1"/>
        <v>0</v>
      </c>
    </row>
    <row r="16" spans="1:7" s="91" customFormat="1" x14ac:dyDescent="0.2">
      <c r="A16" s="92" t="s">
        <v>30</v>
      </c>
      <c r="B16" s="93">
        <v>14554.16</v>
      </c>
      <c r="C16" s="93">
        <v>0</v>
      </c>
      <c r="D16" s="93">
        <v>0</v>
      </c>
      <c r="E16" s="93">
        <v>15940.5</v>
      </c>
      <c r="F16" s="93">
        <f t="shared" si="0"/>
        <v>109.52538655614615</v>
      </c>
      <c r="G16" s="93">
        <f t="shared" si="1"/>
        <v>0</v>
      </c>
    </row>
    <row r="17" spans="1:7" s="91" customFormat="1" x14ac:dyDescent="0.2">
      <c r="A17" s="92" t="s">
        <v>32</v>
      </c>
      <c r="B17" s="93">
        <v>11375</v>
      </c>
      <c r="C17" s="93">
        <v>0</v>
      </c>
      <c r="D17" s="93">
        <v>0</v>
      </c>
      <c r="E17" s="93">
        <v>0</v>
      </c>
      <c r="F17" s="93">
        <f t="shared" si="0"/>
        <v>0</v>
      </c>
      <c r="G17" s="93">
        <f t="shared" si="1"/>
        <v>0</v>
      </c>
    </row>
    <row r="18" spans="1:7" s="91" customFormat="1" x14ac:dyDescent="0.2">
      <c r="A18" s="92" t="s">
        <v>33</v>
      </c>
      <c r="B18" s="93">
        <v>11337.5</v>
      </c>
      <c r="C18" s="93">
        <v>0</v>
      </c>
      <c r="D18" s="93">
        <v>0</v>
      </c>
      <c r="E18" s="93">
        <v>13570.19</v>
      </c>
      <c r="F18" s="93">
        <f t="shared" si="0"/>
        <v>119.69296582138919</v>
      </c>
      <c r="G18" s="93">
        <f t="shared" si="1"/>
        <v>0</v>
      </c>
    </row>
    <row r="19" spans="1:7" s="91" customFormat="1" x14ac:dyDescent="0.2">
      <c r="A19" s="89" t="s">
        <v>48</v>
      </c>
      <c r="B19" s="90">
        <v>74871.39</v>
      </c>
      <c r="C19" s="90">
        <v>114265</v>
      </c>
      <c r="D19" s="90">
        <v>161265</v>
      </c>
      <c r="E19" s="90">
        <v>121815.71</v>
      </c>
      <c r="F19" s="90">
        <f t="shared" si="0"/>
        <v>162.69994453154936</v>
      </c>
      <c r="G19" s="90">
        <f t="shared" si="1"/>
        <v>75.537599603137693</v>
      </c>
    </row>
    <row r="20" spans="1:7" s="91" customFormat="1" x14ac:dyDescent="0.2">
      <c r="A20" s="89" t="s">
        <v>49</v>
      </c>
      <c r="B20" s="90">
        <v>4968.75</v>
      </c>
      <c r="C20" s="90">
        <v>10000</v>
      </c>
      <c r="D20" s="90">
        <v>24000</v>
      </c>
      <c r="E20" s="90">
        <v>19739.16</v>
      </c>
      <c r="F20" s="90">
        <f t="shared" si="0"/>
        <v>397.26611320754716</v>
      </c>
      <c r="G20" s="90">
        <f t="shared" si="1"/>
        <v>82.246499999999997</v>
      </c>
    </row>
    <row r="21" spans="1:7" s="91" customFormat="1" x14ac:dyDescent="0.2">
      <c r="A21" s="92" t="s">
        <v>50</v>
      </c>
      <c r="B21" s="93">
        <v>4968.75</v>
      </c>
      <c r="C21" s="93">
        <v>0</v>
      </c>
      <c r="D21" s="93">
        <v>0</v>
      </c>
      <c r="E21" s="93">
        <v>19739.16</v>
      </c>
      <c r="F21" s="93">
        <f t="shared" si="0"/>
        <v>397.26611320754716</v>
      </c>
      <c r="G21" s="93">
        <f t="shared" si="1"/>
        <v>0</v>
      </c>
    </row>
    <row r="22" spans="1:7" s="91" customFormat="1" x14ac:dyDescent="0.2">
      <c r="A22" s="89" t="s">
        <v>51</v>
      </c>
      <c r="B22" s="90">
        <v>69902.64</v>
      </c>
      <c r="C22" s="90">
        <v>104265</v>
      </c>
      <c r="D22" s="90">
        <v>137265</v>
      </c>
      <c r="E22" s="90">
        <v>102076.55</v>
      </c>
      <c r="F22" s="90">
        <f t="shared" si="0"/>
        <v>146.02674519875072</v>
      </c>
      <c r="G22" s="90">
        <f t="shared" si="1"/>
        <v>74.364586748260663</v>
      </c>
    </row>
    <row r="23" spans="1:7" s="91" customFormat="1" x14ac:dyDescent="0.2">
      <c r="A23" s="92" t="s">
        <v>52</v>
      </c>
      <c r="B23" s="93">
        <v>27308.3</v>
      </c>
      <c r="C23" s="93">
        <v>0</v>
      </c>
      <c r="D23" s="93">
        <v>0</v>
      </c>
      <c r="E23" s="93">
        <v>48676.99</v>
      </c>
      <c r="F23" s="93">
        <f t="shared" si="0"/>
        <v>178.24979951150382</v>
      </c>
      <c r="G23" s="93">
        <f t="shared" si="1"/>
        <v>0</v>
      </c>
    </row>
    <row r="24" spans="1:7" s="91" customFormat="1" x14ac:dyDescent="0.2">
      <c r="A24" s="92" t="s">
        <v>53</v>
      </c>
      <c r="B24" s="93">
        <v>8183.05</v>
      </c>
      <c r="C24" s="93">
        <v>0</v>
      </c>
      <c r="D24" s="93">
        <v>0</v>
      </c>
      <c r="E24" s="93">
        <v>8816.25</v>
      </c>
      <c r="F24" s="93">
        <f t="shared" si="0"/>
        <v>107.7379461203341</v>
      </c>
      <c r="G24" s="93">
        <f t="shared" si="1"/>
        <v>0</v>
      </c>
    </row>
    <row r="25" spans="1:7" s="91" customFormat="1" x14ac:dyDescent="0.2">
      <c r="A25" s="92" t="s">
        <v>54</v>
      </c>
      <c r="B25" s="93">
        <v>5232.6000000000004</v>
      </c>
      <c r="C25" s="93">
        <v>0</v>
      </c>
      <c r="D25" s="93">
        <v>0</v>
      </c>
      <c r="E25" s="93">
        <v>0</v>
      </c>
      <c r="F25" s="93">
        <f t="shared" si="0"/>
        <v>0</v>
      </c>
      <c r="G25" s="93">
        <f t="shared" si="1"/>
        <v>0</v>
      </c>
    </row>
    <row r="26" spans="1:7" s="91" customFormat="1" x14ac:dyDescent="0.2">
      <c r="A26" s="92" t="s">
        <v>55</v>
      </c>
      <c r="B26" s="93">
        <v>178.69</v>
      </c>
      <c r="C26" s="93">
        <v>0</v>
      </c>
      <c r="D26" s="93">
        <v>0</v>
      </c>
      <c r="E26" s="93">
        <v>15283.31</v>
      </c>
      <c r="F26" s="93">
        <f t="shared" si="0"/>
        <v>8552.9744249818123</v>
      </c>
      <c r="G26" s="93">
        <f t="shared" si="1"/>
        <v>0</v>
      </c>
    </row>
    <row r="27" spans="1:7" s="91" customFormat="1" x14ac:dyDescent="0.2">
      <c r="A27" s="92" t="s">
        <v>56</v>
      </c>
      <c r="B27" s="93">
        <v>29000</v>
      </c>
      <c r="C27" s="93">
        <v>0</v>
      </c>
      <c r="D27" s="93">
        <v>0</v>
      </c>
      <c r="E27" s="93">
        <v>29300</v>
      </c>
      <c r="F27" s="93">
        <f t="shared" si="0"/>
        <v>101.03448275862068</v>
      </c>
      <c r="G27" s="93">
        <f t="shared" si="1"/>
        <v>0</v>
      </c>
    </row>
    <row r="28" spans="1:7" s="85" customFormat="1" x14ac:dyDescent="0.2">
      <c r="A28" s="83" t="s">
        <v>15</v>
      </c>
      <c r="B28" s="84">
        <v>14839.94</v>
      </c>
      <c r="C28" s="84">
        <v>0</v>
      </c>
      <c r="D28" s="84">
        <v>0</v>
      </c>
      <c r="E28" s="84">
        <v>0</v>
      </c>
      <c r="F28" s="84">
        <f t="shared" si="0"/>
        <v>0</v>
      </c>
      <c r="G28" s="84">
        <f t="shared" si="1"/>
        <v>0</v>
      </c>
    </row>
    <row r="29" spans="1:7" s="91" customFormat="1" x14ac:dyDescent="0.2">
      <c r="A29" s="89" t="s">
        <v>48</v>
      </c>
      <c r="B29" s="90">
        <v>14839.94</v>
      </c>
      <c r="C29" s="90">
        <v>0</v>
      </c>
      <c r="D29" s="90">
        <v>0</v>
      </c>
      <c r="E29" s="90">
        <v>0</v>
      </c>
      <c r="F29" s="90">
        <f t="shared" si="0"/>
        <v>0</v>
      </c>
      <c r="G29" s="90">
        <f t="shared" si="1"/>
        <v>0</v>
      </c>
    </row>
    <row r="30" spans="1:7" s="91" customFormat="1" x14ac:dyDescent="0.2">
      <c r="A30" s="89" t="s">
        <v>51</v>
      </c>
      <c r="B30" s="90">
        <v>14839.94</v>
      </c>
      <c r="C30" s="90">
        <v>0</v>
      </c>
      <c r="D30" s="90">
        <v>0</v>
      </c>
      <c r="E30" s="90">
        <v>0</v>
      </c>
      <c r="F30" s="90">
        <f t="shared" si="0"/>
        <v>0</v>
      </c>
      <c r="G30" s="90">
        <f t="shared" si="1"/>
        <v>0</v>
      </c>
    </row>
    <row r="31" spans="1:7" s="91" customFormat="1" x14ac:dyDescent="0.2">
      <c r="A31" s="92" t="s">
        <v>52</v>
      </c>
      <c r="B31" s="93">
        <v>14839.94</v>
      </c>
      <c r="C31" s="93">
        <v>0</v>
      </c>
      <c r="D31" s="93">
        <v>0</v>
      </c>
      <c r="E31" s="93">
        <v>0</v>
      </c>
      <c r="F31" s="93">
        <f t="shared" si="0"/>
        <v>0</v>
      </c>
      <c r="G31" s="93">
        <f t="shared" si="1"/>
        <v>0</v>
      </c>
    </row>
    <row r="32" spans="1:7" s="85" customFormat="1" x14ac:dyDescent="0.2">
      <c r="A32" s="83" t="s">
        <v>57</v>
      </c>
      <c r="B32" s="84">
        <v>312</v>
      </c>
      <c r="C32" s="84">
        <v>0</v>
      </c>
      <c r="D32" s="84">
        <v>0</v>
      </c>
      <c r="E32" s="84">
        <v>0</v>
      </c>
      <c r="F32" s="84">
        <f t="shared" si="0"/>
        <v>0</v>
      </c>
      <c r="G32" s="84">
        <f t="shared" si="1"/>
        <v>0</v>
      </c>
    </row>
    <row r="33" spans="1:7" s="91" customFormat="1" x14ac:dyDescent="0.2">
      <c r="A33" s="89" t="s">
        <v>48</v>
      </c>
      <c r="B33" s="90">
        <v>312</v>
      </c>
      <c r="C33" s="90">
        <v>0</v>
      </c>
      <c r="D33" s="90">
        <v>0</v>
      </c>
      <c r="E33" s="90">
        <v>0</v>
      </c>
      <c r="F33" s="90">
        <f t="shared" si="0"/>
        <v>0</v>
      </c>
      <c r="G33" s="90">
        <f t="shared" si="1"/>
        <v>0</v>
      </c>
    </row>
    <row r="34" spans="1:7" s="91" customFormat="1" x14ac:dyDescent="0.2">
      <c r="A34" s="89" t="s">
        <v>51</v>
      </c>
      <c r="B34" s="90">
        <v>312</v>
      </c>
      <c r="C34" s="90">
        <v>0</v>
      </c>
      <c r="D34" s="90">
        <v>0</v>
      </c>
      <c r="E34" s="90">
        <v>0</v>
      </c>
      <c r="F34" s="90">
        <f t="shared" si="0"/>
        <v>0</v>
      </c>
      <c r="G34" s="90">
        <f t="shared" si="1"/>
        <v>0</v>
      </c>
    </row>
    <row r="35" spans="1:7" s="91" customFormat="1" x14ac:dyDescent="0.2">
      <c r="A35" s="92" t="s">
        <v>58</v>
      </c>
      <c r="B35" s="93">
        <v>312</v>
      </c>
      <c r="C35" s="93">
        <v>0</v>
      </c>
      <c r="D35" s="93">
        <v>0</v>
      </c>
      <c r="E35" s="93">
        <v>0</v>
      </c>
      <c r="F35" s="93">
        <f t="shared" si="0"/>
        <v>0</v>
      </c>
      <c r="G35" s="93">
        <f t="shared" si="1"/>
        <v>0</v>
      </c>
    </row>
    <row r="36" spans="1:7" s="85" customFormat="1" x14ac:dyDescent="0.2">
      <c r="A36" s="83" t="s">
        <v>59</v>
      </c>
      <c r="B36" s="84">
        <v>2184.2199999999998</v>
      </c>
      <c r="C36" s="84">
        <v>0</v>
      </c>
      <c r="D36" s="84">
        <v>0</v>
      </c>
      <c r="E36" s="84">
        <v>0</v>
      </c>
      <c r="F36" s="84">
        <f t="shared" ref="F36:F99" si="2">IFERROR(E36/B36*100,0)</f>
        <v>0</v>
      </c>
      <c r="G36" s="84">
        <f t="shared" ref="G36:G99" si="3">IFERROR(E36/D36*100,0)</f>
        <v>0</v>
      </c>
    </row>
    <row r="37" spans="1:7" s="91" customFormat="1" x14ac:dyDescent="0.2">
      <c r="A37" s="89" t="s">
        <v>48</v>
      </c>
      <c r="B37" s="90">
        <v>2184.2199999999998</v>
      </c>
      <c r="C37" s="90">
        <v>0</v>
      </c>
      <c r="D37" s="90">
        <v>0</v>
      </c>
      <c r="E37" s="90">
        <v>0</v>
      </c>
      <c r="F37" s="90">
        <f t="shared" si="2"/>
        <v>0</v>
      </c>
      <c r="G37" s="90">
        <f t="shared" si="3"/>
        <v>0</v>
      </c>
    </row>
    <row r="38" spans="1:7" s="91" customFormat="1" x14ac:dyDescent="0.2">
      <c r="A38" s="89" t="s">
        <v>51</v>
      </c>
      <c r="B38" s="90">
        <v>2184.2199999999998</v>
      </c>
      <c r="C38" s="90">
        <v>0</v>
      </c>
      <c r="D38" s="90">
        <v>0</v>
      </c>
      <c r="E38" s="90">
        <v>0</v>
      </c>
      <c r="F38" s="90">
        <f t="shared" si="2"/>
        <v>0</v>
      </c>
      <c r="G38" s="90">
        <f t="shared" si="3"/>
        <v>0</v>
      </c>
    </row>
    <row r="39" spans="1:7" s="91" customFormat="1" x14ac:dyDescent="0.2">
      <c r="A39" s="92" t="s">
        <v>55</v>
      </c>
      <c r="B39" s="93">
        <v>2184.2199999999998</v>
      </c>
      <c r="C39" s="93">
        <v>0</v>
      </c>
      <c r="D39" s="93">
        <v>0</v>
      </c>
      <c r="E39" s="93">
        <v>0</v>
      </c>
      <c r="F39" s="93">
        <f t="shared" si="2"/>
        <v>0</v>
      </c>
      <c r="G39" s="93">
        <f t="shared" si="3"/>
        <v>0</v>
      </c>
    </row>
    <row r="40" spans="1:7" s="88" customFormat="1" x14ac:dyDescent="0.2">
      <c r="A40" s="86" t="s">
        <v>60</v>
      </c>
      <c r="B40" s="87">
        <v>5250</v>
      </c>
      <c r="C40" s="87">
        <v>14000</v>
      </c>
      <c r="D40" s="87">
        <v>0</v>
      </c>
      <c r="E40" s="87">
        <v>0</v>
      </c>
      <c r="F40" s="87">
        <f t="shared" si="2"/>
        <v>0</v>
      </c>
      <c r="G40" s="87">
        <f t="shared" si="3"/>
        <v>0</v>
      </c>
    </row>
    <row r="41" spans="1:7" s="91" customFormat="1" x14ac:dyDescent="0.2">
      <c r="A41" s="89" t="s">
        <v>35</v>
      </c>
      <c r="B41" s="90">
        <v>5250</v>
      </c>
      <c r="C41" s="90">
        <v>14000</v>
      </c>
      <c r="D41" s="90">
        <v>0</v>
      </c>
      <c r="E41" s="90">
        <v>0</v>
      </c>
      <c r="F41" s="90">
        <f t="shared" si="2"/>
        <v>0</v>
      </c>
      <c r="G41" s="90">
        <f t="shared" si="3"/>
        <v>0</v>
      </c>
    </row>
    <row r="42" spans="1:7" s="85" customFormat="1" x14ac:dyDescent="0.2">
      <c r="A42" s="83" t="s">
        <v>5</v>
      </c>
      <c r="B42" s="84">
        <v>5250</v>
      </c>
      <c r="C42" s="84">
        <v>14000</v>
      </c>
      <c r="D42" s="84">
        <v>0</v>
      </c>
      <c r="E42" s="84">
        <v>0</v>
      </c>
      <c r="F42" s="84">
        <f t="shared" si="2"/>
        <v>0</v>
      </c>
      <c r="G42" s="84">
        <f t="shared" si="3"/>
        <v>0</v>
      </c>
    </row>
    <row r="43" spans="1:7" s="91" customFormat="1" x14ac:dyDescent="0.2">
      <c r="A43" s="89" t="s">
        <v>6</v>
      </c>
      <c r="B43" s="90">
        <v>5250</v>
      </c>
      <c r="C43" s="90">
        <v>14000</v>
      </c>
      <c r="D43" s="90">
        <v>0</v>
      </c>
      <c r="E43" s="90">
        <v>0</v>
      </c>
      <c r="F43" s="90">
        <f t="shared" si="2"/>
        <v>0</v>
      </c>
      <c r="G43" s="90">
        <f t="shared" si="3"/>
        <v>0</v>
      </c>
    </row>
    <row r="44" spans="1:7" s="91" customFormat="1" x14ac:dyDescent="0.2">
      <c r="A44" s="89" t="s">
        <v>12</v>
      </c>
      <c r="B44" s="90">
        <v>5250</v>
      </c>
      <c r="C44" s="90">
        <v>14000</v>
      </c>
      <c r="D44" s="90">
        <v>0</v>
      </c>
      <c r="E44" s="90">
        <v>0</v>
      </c>
      <c r="F44" s="90">
        <f t="shared" si="2"/>
        <v>0</v>
      </c>
      <c r="G44" s="90">
        <f t="shared" si="3"/>
        <v>0</v>
      </c>
    </row>
    <row r="45" spans="1:7" s="91" customFormat="1" x14ac:dyDescent="0.2">
      <c r="A45" s="92" t="s">
        <v>34</v>
      </c>
      <c r="B45" s="93">
        <v>5250</v>
      </c>
      <c r="C45" s="93">
        <v>0</v>
      </c>
      <c r="D45" s="93">
        <v>0</v>
      </c>
      <c r="E45" s="93">
        <v>0</v>
      </c>
      <c r="F45" s="93">
        <f t="shared" si="2"/>
        <v>0</v>
      </c>
      <c r="G45" s="93">
        <f t="shared" si="3"/>
        <v>0</v>
      </c>
    </row>
    <row r="46" spans="1:7" s="88" customFormat="1" x14ac:dyDescent="0.2">
      <c r="A46" s="86" t="s">
        <v>61</v>
      </c>
      <c r="B46" s="87">
        <v>1075245.25</v>
      </c>
      <c r="C46" s="87">
        <v>455000</v>
      </c>
      <c r="D46" s="87">
        <v>484467.97</v>
      </c>
      <c r="E46" s="87">
        <v>206364.44</v>
      </c>
      <c r="F46" s="87">
        <f t="shared" si="2"/>
        <v>19.192313567532619</v>
      </c>
      <c r="G46" s="87">
        <f t="shared" si="3"/>
        <v>42.596095671711801</v>
      </c>
    </row>
    <row r="47" spans="1:7" s="91" customFormat="1" x14ac:dyDescent="0.2">
      <c r="A47" s="89" t="s">
        <v>35</v>
      </c>
      <c r="B47" s="90">
        <v>1075245.25</v>
      </c>
      <c r="C47" s="90">
        <v>455000</v>
      </c>
      <c r="D47" s="90">
        <v>484467.97</v>
      </c>
      <c r="E47" s="90">
        <v>206364.44</v>
      </c>
      <c r="F47" s="90">
        <f t="shared" si="2"/>
        <v>19.192313567532619</v>
      </c>
      <c r="G47" s="90">
        <f t="shared" si="3"/>
        <v>42.596095671711801</v>
      </c>
    </row>
    <row r="48" spans="1:7" s="85" customFormat="1" x14ac:dyDescent="0.2">
      <c r="A48" s="83" t="s">
        <v>5</v>
      </c>
      <c r="B48" s="84">
        <v>993395.25</v>
      </c>
      <c r="C48" s="84">
        <v>455000</v>
      </c>
      <c r="D48" s="84">
        <v>480000</v>
      </c>
      <c r="E48" s="84">
        <v>203239.44</v>
      </c>
      <c r="F48" s="84">
        <f t="shared" si="2"/>
        <v>20.459071049514279</v>
      </c>
      <c r="G48" s="84">
        <f t="shared" si="3"/>
        <v>42.341549999999998</v>
      </c>
    </row>
    <row r="49" spans="1:7" s="91" customFormat="1" x14ac:dyDescent="0.2">
      <c r="A49" s="89" t="s">
        <v>6</v>
      </c>
      <c r="B49" s="90">
        <v>99944.99</v>
      </c>
      <c r="C49" s="90">
        <v>300000</v>
      </c>
      <c r="D49" s="90">
        <v>300000</v>
      </c>
      <c r="E49" s="90">
        <v>144284.72</v>
      </c>
      <c r="F49" s="90">
        <f t="shared" si="2"/>
        <v>144.36413471050423</v>
      </c>
      <c r="G49" s="90">
        <f t="shared" si="3"/>
        <v>48.094906666666667</v>
      </c>
    </row>
    <row r="50" spans="1:7" s="91" customFormat="1" x14ac:dyDescent="0.2">
      <c r="A50" s="89" t="s">
        <v>12</v>
      </c>
      <c r="B50" s="90">
        <v>99944.99</v>
      </c>
      <c r="C50" s="90">
        <v>300000</v>
      </c>
      <c r="D50" s="90">
        <v>300000</v>
      </c>
      <c r="E50" s="90">
        <v>144284.72</v>
      </c>
      <c r="F50" s="90">
        <f t="shared" si="2"/>
        <v>144.36413471050423</v>
      </c>
      <c r="G50" s="90">
        <f t="shared" si="3"/>
        <v>48.094906666666667</v>
      </c>
    </row>
    <row r="51" spans="1:7" s="91" customFormat="1" x14ac:dyDescent="0.2">
      <c r="A51" s="92" t="s">
        <v>28</v>
      </c>
      <c r="B51" s="93">
        <v>90192.68</v>
      </c>
      <c r="C51" s="93">
        <v>0</v>
      </c>
      <c r="D51" s="93">
        <v>0</v>
      </c>
      <c r="E51" s="93">
        <v>120847.22</v>
      </c>
      <c r="F51" s="93">
        <f t="shared" si="2"/>
        <v>133.98783581993575</v>
      </c>
      <c r="G51" s="93">
        <f t="shared" si="3"/>
        <v>0</v>
      </c>
    </row>
    <row r="52" spans="1:7" s="91" customFormat="1" x14ac:dyDescent="0.2">
      <c r="A52" s="92" t="s">
        <v>32</v>
      </c>
      <c r="B52" s="93">
        <v>9752.31</v>
      </c>
      <c r="C52" s="93">
        <v>0</v>
      </c>
      <c r="D52" s="93">
        <v>0</v>
      </c>
      <c r="E52" s="93">
        <v>23437.5</v>
      </c>
      <c r="F52" s="93">
        <f t="shared" si="2"/>
        <v>240.32767621209749</v>
      </c>
      <c r="G52" s="93">
        <f t="shared" si="3"/>
        <v>0</v>
      </c>
    </row>
    <row r="53" spans="1:7" s="91" customFormat="1" x14ac:dyDescent="0.2">
      <c r="A53" s="89" t="s">
        <v>48</v>
      </c>
      <c r="B53" s="90">
        <v>893450.26</v>
      </c>
      <c r="C53" s="90">
        <v>155000</v>
      </c>
      <c r="D53" s="90">
        <v>180000</v>
      </c>
      <c r="E53" s="90">
        <v>58954.720000000001</v>
      </c>
      <c r="F53" s="90">
        <f t="shared" si="2"/>
        <v>6.5985452844347483</v>
      </c>
      <c r="G53" s="90">
        <f t="shared" si="3"/>
        <v>32.752622222222222</v>
      </c>
    </row>
    <row r="54" spans="1:7" s="91" customFormat="1" x14ac:dyDescent="0.2">
      <c r="A54" s="89" t="s">
        <v>49</v>
      </c>
      <c r="B54" s="90">
        <v>74566.84</v>
      </c>
      <c r="C54" s="90">
        <v>0</v>
      </c>
      <c r="D54" s="90">
        <v>0</v>
      </c>
      <c r="E54" s="90">
        <v>0</v>
      </c>
      <c r="F54" s="90">
        <f t="shared" si="2"/>
        <v>0</v>
      </c>
      <c r="G54" s="90">
        <f t="shared" si="3"/>
        <v>0</v>
      </c>
    </row>
    <row r="55" spans="1:7" s="91" customFormat="1" x14ac:dyDescent="0.2">
      <c r="A55" s="92" t="s">
        <v>62</v>
      </c>
      <c r="B55" s="93">
        <v>74566.84</v>
      </c>
      <c r="C55" s="93">
        <v>0</v>
      </c>
      <c r="D55" s="93">
        <v>0</v>
      </c>
      <c r="E55" s="93">
        <v>0</v>
      </c>
      <c r="F55" s="93">
        <f t="shared" si="2"/>
        <v>0</v>
      </c>
      <c r="G55" s="93">
        <f t="shared" si="3"/>
        <v>0</v>
      </c>
    </row>
    <row r="56" spans="1:7" s="91" customFormat="1" x14ac:dyDescent="0.2">
      <c r="A56" s="89" t="s">
        <v>51</v>
      </c>
      <c r="B56" s="90">
        <v>818883.42</v>
      </c>
      <c r="C56" s="90">
        <v>55000</v>
      </c>
      <c r="D56" s="90">
        <v>80000</v>
      </c>
      <c r="E56" s="90">
        <v>58954.720000000001</v>
      </c>
      <c r="F56" s="90">
        <f t="shared" si="2"/>
        <v>7.199403304563182</v>
      </c>
      <c r="G56" s="90">
        <f t="shared" si="3"/>
        <v>73.693399999999997</v>
      </c>
    </row>
    <row r="57" spans="1:7" s="91" customFormat="1" x14ac:dyDescent="0.2">
      <c r="A57" s="92" t="s">
        <v>63</v>
      </c>
      <c r="B57" s="93">
        <v>765433.16</v>
      </c>
      <c r="C57" s="93">
        <v>0</v>
      </c>
      <c r="D57" s="93">
        <v>0</v>
      </c>
      <c r="E57" s="93">
        <v>0</v>
      </c>
      <c r="F57" s="93">
        <f t="shared" si="2"/>
        <v>0</v>
      </c>
      <c r="G57" s="93">
        <f t="shared" si="3"/>
        <v>0</v>
      </c>
    </row>
    <row r="58" spans="1:7" s="91" customFormat="1" x14ac:dyDescent="0.2">
      <c r="A58" s="92" t="s">
        <v>52</v>
      </c>
      <c r="B58" s="93">
        <v>8631.25</v>
      </c>
      <c r="C58" s="93">
        <v>0</v>
      </c>
      <c r="D58" s="93">
        <v>0</v>
      </c>
      <c r="E58" s="93">
        <v>31249.5</v>
      </c>
      <c r="F58" s="93">
        <f t="shared" si="2"/>
        <v>362.05068790731355</v>
      </c>
      <c r="G58" s="93">
        <f t="shared" si="3"/>
        <v>0</v>
      </c>
    </row>
    <row r="59" spans="1:7" s="91" customFormat="1" x14ac:dyDescent="0.2">
      <c r="A59" s="92" t="s">
        <v>54</v>
      </c>
      <c r="B59" s="93">
        <v>35114.379999999997</v>
      </c>
      <c r="C59" s="93">
        <v>0</v>
      </c>
      <c r="D59" s="93">
        <v>0</v>
      </c>
      <c r="E59" s="93">
        <v>6400.03</v>
      </c>
      <c r="F59" s="93">
        <f t="shared" si="2"/>
        <v>18.226236658599699</v>
      </c>
      <c r="G59" s="93">
        <f t="shared" si="3"/>
        <v>0</v>
      </c>
    </row>
    <row r="60" spans="1:7" s="91" customFormat="1" x14ac:dyDescent="0.2">
      <c r="A60" s="92" t="s">
        <v>55</v>
      </c>
      <c r="B60" s="93">
        <v>7204.63</v>
      </c>
      <c r="C60" s="93">
        <v>0</v>
      </c>
      <c r="D60" s="93">
        <v>0</v>
      </c>
      <c r="E60" s="93">
        <v>21305.19</v>
      </c>
      <c r="F60" s="93">
        <f t="shared" si="2"/>
        <v>295.71525532886488</v>
      </c>
      <c r="G60" s="93">
        <f t="shared" si="3"/>
        <v>0</v>
      </c>
    </row>
    <row r="61" spans="1:7" s="91" customFormat="1" x14ac:dyDescent="0.2">
      <c r="A61" s="92" t="s">
        <v>64</v>
      </c>
      <c r="B61" s="93">
        <v>2500</v>
      </c>
      <c r="C61" s="93">
        <v>0</v>
      </c>
      <c r="D61" s="93">
        <v>0</v>
      </c>
      <c r="E61" s="93">
        <v>0</v>
      </c>
      <c r="F61" s="93">
        <f t="shared" si="2"/>
        <v>0</v>
      </c>
      <c r="G61" s="93">
        <f t="shared" si="3"/>
        <v>0</v>
      </c>
    </row>
    <row r="62" spans="1:7" s="91" customFormat="1" x14ac:dyDescent="0.2">
      <c r="A62" s="89" t="s">
        <v>65</v>
      </c>
      <c r="B62" s="90">
        <v>0</v>
      </c>
      <c r="C62" s="90">
        <v>100000</v>
      </c>
      <c r="D62" s="90">
        <v>100000</v>
      </c>
      <c r="E62" s="90">
        <v>0</v>
      </c>
      <c r="F62" s="90">
        <f t="shared" si="2"/>
        <v>0</v>
      </c>
      <c r="G62" s="90">
        <f t="shared" si="3"/>
        <v>0</v>
      </c>
    </row>
    <row r="63" spans="1:7" s="85" customFormat="1" x14ac:dyDescent="0.2">
      <c r="A63" s="83" t="s">
        <v>15</v>
      </c>
      <c r="B63" s="84">
        <v>81850</v>
      </c>
      <c r="C63" s="84">
        <v>0</v>
      </c>
      <c r="D63" s="84">
        <v>0</v>
      </c>
      <c r="E63" s="84">
        <v>0</v>
      </c>
      <c r="F63" s="84">
        <f t="shared" si="2"/>
        <v>0</v>
      </c>
      <c r="G63" s="84">
        <f t="shared" si="3"/>
        <v>0</v>
      </c>
    </row>
    <row r="64" spans="1:7" s="91" customFormat="1" x14ac:dyDescent="0.2">
      <c r="A64" s="89" t="s">
        <v>48</v>
      </c>
      <c r="B64" s="90">
        <v>81850</v>
      </c>
      <c r="C64" s="90">
        <v>0</v>
      </c>
      <c r="D64" s="90">
        <v>0</v>
      </c>
      <c r="E64" s="90">
        <v>0</v>
      </c>
      <c r="F64" s="90">
        <f t="shared" si="2"/>
        <v>0</v>
      </c>
      <c r="G64" s="90">
        <f t="shared" si="3"/>
        <v>0</v>
      </c>
    </row>
    <row r="65" spans="1:7" s="91" customFormat="1" x14ac:dyDescent="0.2">
      <c r="A65" s="89" t="s">
        <v>51</v>
      </c>
      <c r="B65" s="90">
        <v>81850</v>
      </c>
      <c r="C65" s="90">
        <v>0</v>
      </c>
      <c r="D65" s="90">
        <v>0</v>
      </c>
      <c r="E65" s="90">
        <v>0</v>
      </c>
      <c r="F65" s="90">
        <f t="shared" si="2"/>
        <v>0</v>
      </c>
      <c r="G65" s="90">
        <f t="shared" si="3"/>
        <v>0</v>
      </c>
    </row>
    <row r="66" spans="1:7" s="91" customFormat="1" x14ac:dyDescent="0.2">
      <c r="A66" s="92" t="s">
        <v>64</v>
      </c>
      <c r="B66" s="93">
        <v>81850</v>
      </c>
      <c r="C66" s="93">
        <v>0</v>
      </c>
      <c r="D66" s="93">
        <v>0</v>
      </c>
      <c r="E66" s="93">
        <v>0</v>
      </c>
      <c r="F66" s="93">
        <f t="shared" si="2"/>
        <v>0</v>
      </c>
      <c r="G66" s="93">
        <f t="shared" si="3"/>
        <v>0</v>
      </c>
    </row>
    <row r="67" spans="1:7" s="85" customFormat="1" x14ac:dyDescent="0.2">
      <c r="A67" s="83" t="s">
        <v>57</v>
      </c>
      <c r="B67" s="84">
        <v>0</v>
      </c>
      <c r="C67" s="84">
        <v>0</v>
      </c>
      <c r="D67" s="84">
        <v>3125</v>
      </c>
      <c r="E67" s="84">
        <v>3125</v>
      </c>
      <c r="F67" s="84">
        <f t="shared" si="2"/>
        <v>0</v>
      </c>
      <c r="G67" s="84">
        <f t="shared" si="3"/>
        <v>100</v>
      </c>
    </row>
    <row r="68" spans="1:7" s="91" customFormat="1" x14ac:dyDescent="0.2">
      <c r="A68" s="89" t="s">
        <v>48</v>
      </c>
      <c r="B68" s="90">
        <v>0</v>
      </c>
      <c r="C68" s="90">
        <v>0</v>
      </c>
      <c r="D68" s="90">
        <v>3125</v>
      </c>
      <c r="E68" s="90">
        <v>3125</v>
      </c>
      <c r="F68" s="90">
        <f t="shared" si="2"/>
        <v>0</v>
      </c>
      <c r="G68" s="90">
        <f t="shared" si="3"/>
        <v>100</v>
      </c>
    </row>
    <row r="69" spans="1:7" s="91" customFormat="1" x14ac:dyDescent="0.2">
      <c r="A69" s="89" t="s">
        <v>51</v>
      </c>
      <c r="B69" s="90">
        <v>0</v>
      </c>
      <c r="C69" s="90">
        <v>0</v>
      </c>
      <c r="D69" s="90">
        <v>3125</v>
      </c>
      <c r="E69" s="90">
        <v>3125</v>
      </c>
      <c r="F69" s="90">
        <f t="shared" si="2"/>
        <v>0</v>
      </c>
      <c r="G69" s="90">
        <f t="shared" si="3"/>
        <v>100</v>
      </c>
    </row>
    <row r="70" spans="1:7" s="91" customFormat="1" x14ac:dyDescent="0.2">
      <c r="A70" s="92" t="s">
        <v>54</v>
      </c>
      <c r="B70" s="93">
        <v>0</v>
      </c>
      <c r="C70" s="93">
        <v>0</v>
      </c>
      <c r="D70" s="93">
        <v>0</v>
      </c>
      <c r="E70" s="93">
        <v>3125</v>
      </c>
      <c r="F70" s="93">
        <f t="shared" si="2"/>
        <v>0</v>
      </c>
      <c r="G70" s="93">
        <f t="shared" si="3"/>
        <v>0</v>
      </c>
    </row>
    <row r="71" spans="1:7" s="85" customFormat="1" x14ac:dyDescent="0.2">
      <c r="A71" s="83" t="s">
        <v>59</v>
      </c>
      <c r="B71" s="84">
        <v>0</v>
      </c>
      <c r="C71" s="84">
        <v>0</v>
      </c>
      <c r="D71" s="84">
        <v>1342.97</v>
      </c>
      <c r="E71" s="84">
        <v>0</v>
      </c>
      <c r="F71" s="84">
        <f t="shared" si="2"/>
        <v>0</v>
      </c>
      <c r="G71" s="84">
        <f t="shared" si="3"/>
        <v>0</v>
      </c>
    </row>
    <row r="72" spans="1:7" s="91" customFormat="1" x14ac:dyDescent="0.2">
      <c r="A72" s="89" t="s">
        <v>6</v>
      </c>
      <c r="B72" s="90">
        <v>0</v>
      </c>
      <c r="C72" s="90">
        <v>0</v>
      </c>
      <c r="D72" s="90">
        <v>1342.97</v>
      </c>
      <c r="E72" s="90">
        <v>0</v>
      </c>
      <c r="F72" s="90">
        <f t="shared" si="2"/>
        <v>0</v>
      </c>
      <c r="G72" s="90">
        <f t="shared" si="3"/>
        <v>0</v>
      </c>
    </row>
    <row r="73" spans="1:7" s="91" customFormat="1" x14ac:dyDescent="0.2">
      <c r="A73" s="89" t="s">
        <v>12</v>
      </c>
      <c r="B73" s="90">
        <v>0</v>
      </c>
      <c r="C73" s="90">
        <v>0</v>
      </c>
      <c r="D73" s="90">
        <v>1342.97</v>
      </c>
      <c r="E73" s="90">
        <v>0</v>
      </c>
      <c r="F73" s="90">
        <f t="shared" si="2"/>
        <v>0</v>
      </c>
      <c r="G73" s="90">
        <f t="shared" si="3"/>
        <v>0</v>
      </c>
    </row>
    <row r="74" spans="1:7" s="88" customFormat="1" x14ac:dyDescent="0.2">
      <c r="A74" s="86" t="s">
        <v>66</v>
      </c>
      <c r="B74" s="87">
        <v>0</v>
      </c>
      <c r="C74" s="87">
        <v>5000</v>
      </c>
      <c r="D74" s="87">
        <v>625</v>
      </c>
      <c r="E74" s="87">
        <v>625</v>
      </c>
      <c r="F74" s="87">
        <f t="shared" si="2"/>
        <v>0</v>
      </c>
      <c r="G74" s="87">
        <f t="shared" si="3"/>
        <v>100</v>
      </c>
    </row>
    <row r="75" spans="1:7" s="91" customFormat="1" x14ac:dyDescent="0.2">
      <c r="A75" s="89" t="s">
        <v>35</v>
      </c>
      <c r="B75" s="90">
        <v>0</v>
      </c>
      <c r="C75" s="90">
        <v>5000</v>
      </c>
      <c r="D75" s="90">
        <v>625</v>
      </c>
      <c r="E75" s="90">
        <v>625</v>
      </c>
      <c r="F75" s="90">
        <f t="shared" si="2"/>
        <v>0</v>
      </c>
      <c r="G75" s="90">
        <f t="shared" si="3"/>
        <v>100</v>
      </c>
    </row>
    <row r="76" spans="1:7" s="85" customFormat="1" x14ac:dyDescent="0.2">
      <c r="A76" s="83" t="s">
        <v>5</v>
      </c>
      <c r="B76" s="84">
        <v>0</v>
      </c>
      <c r="C76" s="84">
        <v>5000</v>
      </c>
      <c r="D76" s="84">
        <v>625</v>
      </c>
      <c r="E76" s="84">
        <v>625</v>
      </c>
      <c r="F76" s="84">
        <f t="shared" si="2"/>
        <v>0</v>
      </c>
      <c r="G76" s="84">
        <f t="shared" si="3"/>
        <v>100</v>
      </c>
    </row>
    <row r="77" spans="1:7" s="91" customFormat="1" x14ac:dyDescent="0.2">
      <c r="A77" s="89" t="s">
        <v>6</v>
      </c>
      <c r="B77" s="90">
        <v>0</v>
      </c>
      <c r="C77" s="90">
        <v>5000</v>
      </c>
      <c r="D77" s="90">
        <v>625</v>
      </c>
      <c r="E77" s="90">
        <v>625</v>
      </c>
      <c r="F77" s="90">
        <f t="shared" si="2"/>
        <v>0</v>
      </c>
      <c r="G77" s="90">
        <f t="shared" si="3"/>
        <v>100</v>
      </c>
    </row>
    <row r="78" spans="1:7" s="91" customFormat="1" x14ac:dyDescent="0.2">
      <c r="A78" s="89" t="s">
        <v>67</v>
      </c>
      <c r="B78" s="90">
        <v>0</v>
      </c>
      <c r="C78" s="90">
        <v>5000</v>
      </c>
      <c r="D78" s="90">
        <v>625</v>
      </c>
      <c r="E78" s="90">
        <v>625</v>
      </c>
      <c r="F78" s="90">
        <f t="shared" si="2"/>
        <v>0</v>
      </c>
      <c r="G78" s="90">
        <f t="shared" si="3"/>
        <v>100</v>
      </c>
    </row>
    <row r="79" spans="1:7" s="91" customFormat="1" x14ac:dyDescent="0.2">
      <c r="A79" s="92" t="s">
        <v>68</v>
      </c>
      <c r="B79" s="93">
        <v>0</v>
      </c>
      <c r="C79" s="93">
        <v>0</v>
      </c>
      <c r="D79" s="93">
        <v>0</v>
      </c>
      <c r="E79" s="93">
        <v>625</v>
      </c>
      <c r="F79" s="93">
        <f t="shared" si="2"/>
        <v>0</v>
      </c>
      <c r="G79" s="93">
        <f t="shared" si="3"/>
        <v>0</v>
      </c>
    </row>
    <row r="80" spans="1:7" s="85" customFormat="1" x14ac:dyDescent="0.2">
      <c r="A80" s="83" t="s">
        <v>69</v>
      </c>
      <c r="B80" s="84">
        <v>1292086.8600000001</v>
      </c>
      <c r="C80" s="84">
        <v>166300</v>
      </c>
      <c r="D80" s="84">
        <v>181000</v>
      </c>
      <c r="E80" s="84">
        <v>174299.6</v>
      </c>
      <c r="F80" s="84">
        <f t="shared" si="2"/>
        <v>13.489774209142563</v>
      </c>
      <c r="G80" s="84">
        <f t="shared" si="3"/>
        <v>96.298121546961326</v>
      </c>
    </row>
    <row r="81" spans="1:7" s="88" customFormat="1" x14ac:dyDescent="0.2">
      <c r="A81" s="86" t="s">
        <v>70</v>
      </c>
      <c r="B81" s="87">
        <v>100840.54</v>
      </c>
      <c r="C81" s="87">
        <v>0</v>
      </c>
      <c r="D81" s="87">
        <v>0</v>
      </c>
      <c r="E81" s="87">
        <v>0</v>
      </c>
      <c r="F81" s="87">
        <f t="shared" si="2"/>
        <v>0</v>
      </c>
      <c r="G81" s="87">
        <f t="shared" si="3"/>
        <v>0</v>
      </c>
    </row>
    <row r="82" spans="1:7" s="91" customFormat="1" x14ac:dyDescent="0.2">
      <c r="A82" s="89" t="s">
        <v>71</v>
      </c>
      <c r="B82" s="90">
        <v>19727.419999999998</v>
      </c>
      <c r="C82" s="90">
        <v>0</v>
      </c>
      <c r="D82" s="90">
        <v>0</v>
      </c>
      <c r="E82" s="90">
        <v>0</v>
      </c>
      <c r="F82" s="90">
        <f t="shared" si="2"/>
        <v>0</v>
      </c>
      <c r="G82" s="90">
        <f t="shared" si="3"/>
        <v>0</v>
      </c>
    </row>
    <row r="83" spans="1:7" s="85" customFormat="1" x14ac:dyDescent="0.2">
      <c r="A83" s="83" t="s">
        <v>5</v>
      </c>
      <c r="B83" s="84">
        <v>19727.419999999998</v>
      </c>
      <c r="C83" s="84">
        <v>0</v>
      </c>
      <c r="D83" s="84">
        <v>0</v>
      </c>
      <c r="E83" s="84">
        <v>0</v>
      </c>
      <c r="F83" s="84">
        <f t="shared" si="2"/>
        <v>0</v>
      </c>
      <c r="G83" s="84">
        <f t="shared" si="3"/>
        <v>0</v>
      </c>
    </row>
    <row r="84" spans="1:7" s="91" customFormat="1" x14ac:dyDescent="0.2">
      <c r="A84" s="89" t="s">
        <v>6</v>
      </c>
      <c r="B84" s="90">
        <v>19727.419999999998</v>
      </c>
      <c r="C84" s="90">
        <v>0</v>
      </c>
      <c r="D84" s="90">
        <v>0</v>
      </c>
      <c r="E84" s="90">
        <v>0</v>
      </c>
      <c r="F84" s="90">
        <f t="shared" si="2"/>
        <v>0</v>
      </c>
      <c r="G84" s="90">
        <f t="shared" si="3"/>
        <v>0</v>
      </c>
    </row>
    <row r="85" spans="1:7" s="91" customFormat="1" x14ac:dyDescent="0.2">
      <c r="A85" s="89" t="s">
        <v>12</v>
      </c>
      <c r="B85" s="90">
        <v>19727.419999999998</v>
      </c>
      <c r="C85" s="90">
        <v>0</v>
      </c>
      <c r="D85" s="90">
        <v>0</v>
      </c>
      <c r="E85" s="90">
        <v>0</v>
      </c>
      <c r="F85" s="90">
        <f t="shared" si="2"/>
        <v>0</v>
      </c>
      <c r="G85" s="90">
        <f t="shared" si="3"/>
        <v>0</v>
      </c>
    </row>
    <row r="86" spans="1:7" s="91" customFormat="1" x14ac:dyDescent="0.2">
      <c r="A86" s="92" t="s">
        <v>37</v>
      </c>
      <c r="B86" s="93">
        <v>4290</v>
      </c>
      <c r="C86" s="93">
        <v>0</v>
      </c>
      <c r="D86" s="93">
        <v>0</v>
      </c>
      <c r="E86" s="93">
        <v>0</v>
      </c>
      <c r="F86" s="93">
        <f t="shared" si="2"/>
        <v>0</v>
      </c>
      <c r="G86" s="93">
        <f t="shared" si="3"/>
        <v>0</v>
      </c>
    </row>
    <row r="87" spans="1:7" s="91" customFormat="1" x14ac:dyDescent="0.2">
      <c r="A87" s="92" t="s">
        <v>30</v>
      </c>
      <c r="B87" s="93">
        <v>2812.5</v>
      </c>
      <c r="C87" s="93">
        <v>0</v>
      </c>
      <c r="D87" s="93">
        <v>0</v>
      </c>
      <c r="E87" s="93">
        <v>0</v>
      </c>
      <c r="F87" s="93">
        <f t="shared" si="2"/>
        <v>0</v>
      </c>
      <c r="G87" s="93">
        <f t="shared" si="3"/>
        <v>0</v>
      </c>
    </row>
    <row r="88" spans="1:7" s="91" customFormat="1" x14ac:dyDescent="0.2">
      <c r="A88" s="92" t="s">
        <v>32</v>
      </c>
      <c r="B88" s="93">
        <v>1784.29</v>
      </c>
      <c r="C88" s="93">
        <v>0</v>
      </c>
      <c r="D88" s="93">
        <v>0</v>
      </c>
      <c r="E88" s="93">
        <v>0</v>
      </c>
      <c r="F88" s="93">
        <f t="shared" si="2"/>
        <v>0</v>
      </c>
      <c r="G88" s="93">
        <f t="shared" si="3"/>
        <v>0</v>
      </c>
    </row>
    <row r="89" spans="1:7" s="91" customFormat="1" x14ac:dyDescent="0.2">
      <c r="A89" s="92" t="s">
        <v>33</v>
      </c>
      <c r="B89" s="93">
        <v>2875</v>
      </c>
      <c r="C89" s="93">
        <v>0</v>
      </c>
      <c r="D89" s="93">
        <v>0</v>
      </c>
      <c r="E89" s="93">
        <v>0</v>
      </c>
      <c r="F89" s="93">
        <f t="shared" si="2"/>
        <v>0</v>
      </c>
      <c r="G89" s="93">
        <f t="shared" si="3"/>
        <v>0</v>
      </c>
    </row>
    <row r="90" spans="1:7" s="91" customFormat="1" x14ac:dyDescent="0.2">
      <c r="A90" s="92" t="s">
        <v>34</v>
      </c>
      <c r="B90" s="93">
        <v>7965.63</v>
      </c>
      <c r="C90" s="93">
        <v>0</v>
      </c>
      <c r="D90" s="93">
        <v>0</v>
      </c>
      <c r="E90" s="93">
        <v>0</v>
      </c>
      <c r="F90" s="93">
        <f t="shared" si="2"/>
        <v>0</v>
      </c>
      <c r="G90" s="93">
        <f t="shared" si="3"/>
        <v>0</v>
      </c>
    </row>
    <row r="91" spans="1:7" s="91" customFormat="1" x14ac:dyDescent="0.2">
      <c r="A91" s="89" t="s">
        <v>72</v>
      </c>
      <c r="B91" s="90">
        <v>81113.119999999995</v>
      </c>
      <c r="C91" s="90">
        <v>0</v>
      </c>
      <c r="D91" s="90">
        <v>0</v>
      </c>
      <c r="E91" s="90">
        <v>0</v>
      </c>
      <c r="F91" s="90">
        <f t="shared" si="2"/>
        <v>0</v>
      </c>
      <c r="G91" s="90">
        <f t="shared" si="3"/>
        <v>0</v>
      </c>
    </row>
    <row r="92" spans="1:7" s="85" customFormat="1" x14ac:dyDescent="0.2">
      <c r="A92" s="83" t="s">
        <v>5</v>
      </c>
      <c r="B92" s="84">
        <v>81113.119999999995</v>
      </c>
      <c r="C92" s="84">
        <v>0</v>
      </c>
      <c r="D92" s="84">
        <v>0</v>
      </c>
      <c r="E92" s="84">
        <v>0</v>
      </c>
      <c r="F92" s="84">
        <f t="shared" si="2"/>
        <v>0</v>
      </c>
      <c r="G92" s="84">
        <f t="shared" si="3"/>
        <v>0</v>
      </c>
    </row>
    <row r="93" spans="1:7" s="91" customFormat="1" x14ac:dyDescent="0.2">
      <c r="A93" s="89" t="s">
        <v>6</v>
      </c>
      <c r="B93" s="90">
        <v>3317</v>
      </c>
      <c r="C93" s="90">
        <v>0</v>
      </c>
      <c r="D93" s="90">
        <v>0</v>
      </c>
      <c r="E93" s="90">
        <v>0</v>
      </c>
      <c r="F93" s="90">
        <f t="shared" si="2"/>
        <v>0</v>
      </c>
      <c r="G93" s="90">
        <f t="shared" si="3"/>
        <v>0</v>
      </c>
    </row>
    <row r="94" spans="1:7" s="91" customFormat="1" x14ac:dyDescent="0.2">
      <c r="A94" s="89" t="s">
        <v>12</v>
      </c>
      <c r="B94" s="90">
        <v>3317</v>
      </c>
      <c r="C94" s="90">
        <v>0</v>
      </c>
      <c r="D94" s="90">
        <v>0</v>
      </c>
      <c r="E94" s="90">
        <v>0</v>
      </c>
      <c r="F94" s="90">
        <f t="shared" si="2"/>
        <v>0</v>
      </c>
      <c r="G94" s="90">
        <f t="shared" si="3"/>
        <v>0</v>
      </c>
    </row>
    <row r="95" spans="1:7" s="91" customFormat="1" x14ac:dyDescent="0.2">
      <c r="A95" s="92" t="s">
        <v>39</v>
      </c>
      <c r="B95" s="93">
        <v>3317</v>
      </c>
      <c r="C95" s="93">
        <v>0</v>
      </c>
      <c r="D95" s="93">
        <v>0</v>
      </c>
      <c r="E95" s="93">
        <v>0</v>
      </c>
      <c r="F95" s="93">
        <f t="shared" si="2"/>
        <v>0</v>
      </c>
      <c r="G95" s="93">
        <f t="shared" si="3"/>
        <v>0</v>
      </c>
    </row>
    <row r="96" spans="1:7" s="91" customFormat="1" x14ac:dyDescent="0.2">
      <c r="A96" s="89" t="s">
        <v>48</v>
      </c>
      <c r="B96" s="90">
        <v>77796.12</v>
      </c>
      <c r="C96" s="90">
        <v>0</v>
      </c>
      <c r="D96" s="90">
        <v>0</v>
      </c>
      <c r="E96" s="90">
        <v>0</v>
      </c>
      <c r="F96" s="90">
        <f t="shared" si="2"/>
        <v>0</v>
      </c>
      <c r="G96" s="90">
        <f t="shared" si="3"/>
        <v>0</v>
      </c>
    </row>
    <row r="97" spans="1:7" s="91" customFormat="1" x14ac:dyDescent="0.2">
      <c r="A97" s="89" t="s">
        <v>51</v>
      </c>
      <c r="B97" s="90">
        <v>2917.5</v>
      </c>
      <c r="C97" s="90">
        <v>0</v>
      </c>
      <c r="D97" s="90">
        <v>0</v>
      </c>
      <c r="E97" s="90">
        <v>0</v>
      </c>
      <c r="F97" s="90">
        <f t="shared" si="2"/>
        <v>0</v>
      </c>
      <c r="G97" s="90">
        <f t="shared" si="3"/>
        <v>0</v>
      </c>
    </row>
    <row r="98" spans="1:7" s="91" customFormat="1" x14ac:dyDescent="0.2">
      <c r="A98" s="92" t="s">
        <v>55</v>
      </c>
      <c r="B98" s="93">
        <v>2917.5</v>
      </c>
      <c r="C98" s="93">
        <v>0</v>
      </c>
      <c r="D98" s="93">
        <v>0</v>
      </c>
      <c r="E98" s="93">
        <v>0</v>
      </c>
      <c r="F98" s="93">
        <f t="shared" si="2"/>
        <v>0</v>
      </c>
      <c r="G98" s="93">
        <f t="shared" si="3"/>
        <v>0</v>
      </c>
    </row>
    <row r="99" spans="1:7" s="91" customFormat="1" x14ac:dyDescent="0.2">
      <c r="A99" s="89" t="s">
        <v>65</v>
      </c>
      <c r="B99" s="90">
        <v>74878.62</v>
      </c>
      <c r="C99" s="90">
        <v>0</v>
      </c>
      <c r="D99" s="90">
        <v>0</v>
      </c>
      <c r="E99" s="90">
        <v>0</v>
      </c>
      <c r="F99" s="90">
        <f t="shared" si="2"/>
        <v>0</v>
      </c>
      <c r="G99" s="90">
        <f t="shared" si="3"/>
        <v>0</v>
      </c>
    </row>
    <row r="100" spans="1:7" s="91" customFormat="1" x14ac:dyDescent="0.2">
      <c r="A100" s="92" t="s">
        <v>73</v>
      </c>
      <c r="B100" s="93">
        <v>74878.62</v>
      </c>
      <c r="C100" s="93">
        <v>0</v>
      </c>
      <c r="D100" s="93">
        <v>0</v>
      </c>
      <c r="E100" s="93">
        <v>0</v>
      </c>
      <c r="F100" s="93">
        <f t="shared" ref="F100:F163" si="4">IFERROR(E100/B100*100,0)</f>
        <v>0</v>
      </c>
      <c r="G100" s="93">
        <f t="shared" ref="G100:G163" si="5">IFERROR(E100/D100*100,0)</f>
        <v>0</v>
      </c>
    </row>
    <row r="101" spans="1:7" s="88" customFormat="1" x14ac:dyDescent="0.2">
      <c r="A101" s="86" t="s">
        <v>74</v>
      </c>
      <c r="B101" s="87">
        <v>1191246.32</v>
      </c>
      <c r="C101" s="87">
        <v>166300</v>
      </c>
      <c r="D101" s="87">
        <v>181000</v>
      </c>
      <c r="E101" s="87">
        <v>174299.6</v>
      </c>
      <c r="F101" s="87">
        <f t="shared" si="4"/>
        <v>14.631701023848704</v>
      </c>
      <c r="G101" s="87">
        <f t="shared" si="5"/>
        <v>96.298121546961326</v>
      </c>
    </row>
    <row r="102" spans="1:7" s="91" customFormat="1" x14ac:dyDescent="0.2">
      <c r="A102" s="89" t="s">
        <v>75</v>
      </c>
      <c r="B102" s="90">
        <v>369126.85</v>
      </c>
      <c r="C102" s="90">
        <v>140000</v>
      </c>
      <c r="D102" s="90">
        <v>150000</v>
      </c>
      <c r="E102" s="90">
        <v>146376.09</v>
      </c>
      <c r="F102" s="90">
        <f t="shared" si="4"/>
        <v>39.654685103508456</v>
      </c>
      <c r="G102" s="90">
        <f t="shared" si="5"/>
        <v>97.584059999999994</v>
      </c>
    </row>
    <row r="103" spans="1:7" s="85" customFormat="1" x14ac:dyDescent="0.2">
      <c r="A103" s="83" t="s">
        <v>5</v>
      </c>
      <c r="B103" s="84">
        <v>8132.03</v>
      </c>
      <c r="C103" s="84">
        <v>0</v>
      </c>
      <c r="D103" s="84">
        <v>0</v>
      </c>
      <c r="E103" s="84">
        <v>0</v>
      </c>
      <c r="F103" s="84">
        <f t="shared" si="4"/>
        <v>0</v>
      </c>
      <c r="G103" s="84">
        <f t="shared" si="5"/>
        <v>0</v>
      </c>
    </row>
    <row r="104" spans="1:7" s="91" customFormat="1" x14ac:dyDescent="0.2">
      <c r="A104" s="89" t="s">
        <v>48</v>
      </c>
      <c r="B104" s="90">
        <v>8132.03</v>
      </c>
      <c r="C104" s="90">
        <v>0</v>
      </c>
      <c r="D104" s="90">
        <v>0</v>
      </c>
      <c r="E104" s="90">
        <v>0</v>
      </c>
      <c r="F104" s="90">
        <f t="shared" si="4"/>
        <v>0</v>
      </c>
      <c r="G104" s="90">
        <f t="shared" si="5"/>
        <v>0</v>
      </c>
    </row>
    <row r="105" spans="1:7" s="91" customFormat="1" x14ac:dyDescent="0.2">
      <c r="A105" s="89" t="s">
        <v>51</v>
      </c>
      <c r="B105" s="90">
        <v>8132.03</v>
      </c>
      <c r="C105" s="90">
        <v>0</v>
      </c>
      <c r="D105" s="90">
        <v>0</v>
      </c>
      <c r="E105" s="90">
        <v>0</v>
      </c>
      <c r="F105" s="90">
        <f t="shared" si="4"/>
        <v>0</v>
      </c>
      <c r="G105" s="90">
        <f t="shared" si="5"/>
        <v>0</v>
      </c>
    </row>
    <row r="106" spans="1:7" s="91" customFormat="1" x14ac:dyDescent="0.2">
      <c r="A106" s="92" t="s">
        <v>52</v>
      </c>
      <c r="B106" s="93">
        <v>185.6</v>
      </c>
      <c r="C106" s="93">
        <v>0</v>
      </c>
      <c r="D106" s="93">
        <v>0</v>
      </c>
      <c r="E106" s="93">
        <v>0</v>
      </c>
      <c r="F106" s="93">
        <f t="shared" si="4"/>
        <v>0</v>
      </c>
      <c r="G106" s="93">
        <f t="shared" si="5"/>
        <v>0</v>
      </c>
    </row>
    <row r="107" spans="1:7" s="91" customFormat="1" x14ac:dyDescent="0.2">
      <c r="A107" s="92" t="s">
        <v>53</v>
      </c>
      <c r="B107" s="93">
        <v>7679.51</v>
      </c>
      <c r="C107" s="93">
        <v>0</v>
      </c>
      <c r="D107" s="93">
        <v>0</v>
      </c>
      <c r="E107" s="93">
        <v>0</v>
      </c>
      <c r="F107" s="93">
        <f t="shared" si="4"/>
        <v>0</v>
      </c>
      <c r="G107" s="93">
        <f t="shared" si="5"/>
        <v>0</v>
      </c>
    </row>
    <row r="108" spans="1:7" s="91" customFormat="1" x14ac:dyDescent="0.2">
      <c r="A108" s="92" t="s">
        <v>55</v>
      </c>
      <c r="B108" s="93">
        <v>266.92</v>
      </c>
      <c r="C108" s="93">
        <v>0</v>
      </c>
      <c r="D108" s="93">
        <v>0</v>
      </c>
      <c r="E108" s="93">
        <v>0</v>
      </c>
      <c r="F108" s="93">
        <f t="shared" si="4"/>
        <v>0</v>
      </c>
      <c r="G108" s="93">
        <f t="shared" si="5"/>
        <v>0</v>
      </c>
    </row>
    <row r="109" spans="1:7" s="85" customFormat="1" x14ac:dyDescent="0.2">
      <c r="A109" s="83" t="s">
        <v>76</v>
      </c>
      <c r="B109" s="84">
        <v>360994.82</v>
      </c>
      <c r="C109" s="84">
        <v>140000</v>
      </c>
      <c r="D109" s="84">
        <v>150000</v>
      </c>
      <c r="E109" s="84">
        <v>146376.09</v>
      </c>
      <c r="F109" s="84">
        <f t="shared" si="4"/>
        <v>40.547975175931882</v>
      </c>
      <c r="G109" s="84">
        <f t="shared" si="5"/>
        <v>97.584059999999994</v>
      </c>
    </row>
    <row r="110" spans="1:7" s="91" customFormat="1" x14ac:dyDescent="0.2">
      <c r="A110" s="89" t="s">
        <v>6</v>
      </c>
      <c r="B110" s="90">
        <v>268831.78000000003</v>
      </c>
      <c r="C110" s="90">
        <v>140000</v>
      </c>
      <c r="D110" s="90">
        <v>150000</v>
      </c>
      <c r="E110" s="90">
        <v>146376.09</v>
      </c>
      <c r="F110" s="90">
        <f t="shared" si="4"/>
        <v>54.448953170640756</v>
      </c>
      <c r="G110" s="90">
        <f t="shared" si="5"/>
        <v>97.584059999999994</v>
      </c>
    </row>
    <row r="111" spans="1:7" s="91" customFormat="1" x14ac:dyDescent="0.2">
      <c r="A111" s="89" t="s">
        <v>67</v>
      </c>
      <c r="B111" s="90">
        <v>268831.78000000003</v>
      </c>
      <c r="C111" s="90">
        <v>140000</v>
      </c>
      <c r="D111" s="90">
        <v>150000</v>
      </c>
      <c r="E111" s="90">
        <v>146376.09</v>
      </c>
      <c r="F111" s="90">
        <f t="shared" si="4"/>
        <v>54.448953170640756</v>
      </c>
      <c r="G111" s="90">
        <f t="shared" si="5"/>
        <v>97.584059999999994</v>
      </c>
    </row>
    <row r="112" spans="1:7" s="91" customFormat="1" x14ac:dyDescent="0.2">
      <c r="A112" s="92" t="s">
        <v>77</v>
      </c>
      <c r="B112" s="93">
        <v>268831.78000000003</v>
      </c>
      <c r="C112" s="93">
        <v>0</v>
      </c>
      <c r="D112" s="93">
        <v>0</v>
      </c>
      <c r="E112" s="93">
        <v>146376.09</v>
      </c>
      <c r="F112" s="93">
        <f t="shared" si="4"/>
        <v>54.448953170640756</v>
      </c>
      <c r="G112" s="93">
        <f t="shared" si="5"/>
        <v>0</v>
      </c>
    </row>
    <row r="113" spans="1:7" s="91" customFormat="1" x14ac:dyDescent="0.2">
      <c r="A113" s="89" t="s">
        <v>48</v>
      </c>
      <c r="B113" s="90">
        <v>92163.04</v>
      </c>
      <c r="C113" s="90">
        <v>0</v>
      </c>
      <c r="D113" s="90">
        <v>0</v>
      </c>
      <c r="E113" s="90">
        <v>0</v>
      </c>
      <c r="F113" s="90">
        <f t="shared" si="4"/>
        <v>0</v>
      </c>
      <c r="G113" s="90">
        <f t="shared" si="5"/>
        <v>0</v>
      </c>
    </row>
    <row r="114" spans="1:7" s="91" customFormat="1" x14ac:dyDescent="0.2">
      <c r="A114" s="89" t="s">
        <v>51</v>
      </c>
      <c r="B114" s="90">
        <v>92163.04</v>
      </c>
      <c r="C114" s="90">
        <v>0</v>
      </c>
      <c r="D114" s="90">
        <v>0</v>
      </c>
      <c r="E114" s="90">
        <v>0</v>
      </c>
      <c r="F114" s="90">
        <f t="shared" si="4"/>
        <v>0</v>
      </c>
      <c r="G114" s="90">
        <f t="shared" si="5"/>
        <v>0</v>
      </c>
    </row>
    <row r="115" spans="1:7" s="91" customFormat="1" x14ac:dyDescent="0.2">
      <c r="A115" s="92" t="s">
        <v>52</v>
      </c>
      <c r="B115" s="93">
        <v>2103.42</v>
      </c>
      <c r="C115" s="93">
        <v>0</v>
      </c>
      <c r="D115" s="93">
        <v>0</v>
      </c>
      <c r="E115" s="93">
        <v>0</v>
      </c>
      <c r="F115" s="93">
        <f t="shared" si="4"/>
        <v>0</v>
      </c>
      <c r="G115" s="93">
        <f t="shared" si="5"/>
        <v>0</v>
      </c>
    </row>
    <row r="116" spans="1:7" s="91" customFormat="1" x14ac:dyDescent="0.2">
      <c r="A116" s="92" t="s">
        <v>53</v>
      </c>
      <c r="B116" s="93">
        <v>87034.49</v>
      </c>
      <c r="C116" s="93">
        <v>0</v>
      </c>
      <c r="D116" s="93">
        <v>0</v>
      </c>
      <c r="E116" s="93">
        <v>0</v>
      </c>
      <c r="F116" s="93">
        <f t="shared" si="4"/>
        <v>0</v>
      </c>
      <c r="G116" s="93">
        <f t="shared" si="5"/>
        <v>0</v>
      </c>
    </row>
    <row r="117" spans="1:7" s="91" customFormat="1" x14ac:dyDescent="0.2">
      <c r="A117" s="92" t="s">
        <v>55</v>
      </c>
      <c r="B117" s="93">
        <v>3025.13</v>
      </c>
      <c r="C117" s="93">
        <v>0</v>
      </c>
      <c r="D117" s="93">
        <v>0</v>
      </c>
      <c r="E117" s="93">
        <v>0</v>
      </c>
      <c r="F117" s="93">
        <f t="shared" si="4"/>
        <v>0</v>
      </c>
      <c r="G117" s="93">
        <f t="shared" si="5"/>
        <v>0</v>
      </c>
    </row>
    <row r="118" spans="1:7" s="91" customFormat="1" x14ac:dyDescent="0.2">
      <c r="A118" s="89" t="s">
        <v>78</v>
      </c>
      <c r="B118" s="90">
        <v>822119.47</v>
      </c>
      <c r="C118" s="90">
        <v>26300</v>
      </c>
      <c r="D118" s="90">
        <v>31000</v>
      </c>
      <c r="E118" s="90">
        <v>27923.51</v>
      </c>
      <c r="F118" s="90">
        <f t="shared" si="4"/>
        <v>3.3965270278783204</v>
      </c>
      <c r="G118" s="90">
        <f t="shared" si="5"/>
        <v>90.075838709677413</v>
      </c>
    </row>
    <row r="119" spans="1:7" s="85" customFormat="1" x14ac:dyDescent="0.2">
      <c r="A119" s="83" t="s">
        <v>5</v>
      </c>
      <c r="B119" s="84">
        <v>56471.1</v>
      </c>
      <c r="C119" s="84">
        <v>12000</v>
      </c>
      <c r="D119" s="84">
        <v>1000</v>
      </c>
      <c r="E119" s="84">
        <v>109.38</v>
      </c>
      <c r="F119" s="84">
        <f t="shared" si="4"/>
        <v>0.19369199466629833</v>
      </c>
      <c r="G119" s="84">
        <f t="shared" si="5"/>
        <v>10.937999999999999</v>
      </c>
    </row>
    <row r="120" spans="1:7" s="91" customFormat="1" x14ac:dyDescent="0.2">
      <c r="A120" s="89" t="s">
        <v>6</v>
      </c>
      <c r="B120" s="90">
        <v>5646.14</v>
      </c>
      <c r="C120" s="90">
        <v>12000</v>
      </c>
      <c r="D120" s="90">
        <v>1000</v>
      </c>
      <c r="E120" s="90">
        <v>109.38</v>
      </c>
      <c r="F120" s="90">
        <f t="shared" si="4"/>
        <v>1.9372527071592271</v>
      </c>
      <c r="G120" s="90">
        <f t="shared" si="5"/>
        <v>10.937999999999999</v>
      </c>
    </row>
    <row r="121" spans="1:7" s="91" customFormat="1" x14ac:dyDescent="0.2">
      <c r="A121" s="89" t="s">
        <v>12</v>
      </c>
      <c r="B121" s="90">
        <v>1342.37</v>
      </c>
      <c r="C121" s="90">
        <v>12000</v>
      </c>
      <c r="D121" s="90">
        <v>1000</v>
      </c>
      <c r="E121" s="90">
        <v>109.38</v>
      </c>
      <c r="F121" s="90">
        <f t="shared" si="4"/>
        <v>8.1482750657419345</v>
      </c>
      <c r="G121" s="90">
        <f t="shared" si="5"/>
        <v>10.937999999999999</v>
      </c>
    </row>
    <row r="122" spans="1:7" s="91" customFormat="1" x14ac:dyDescent="0.2">
      <c r="A122" s="92" t="s">
        <v>37</v>
      </c>
      <c r="B122" s="93">
        <v>388.13</v>
      </c>
      <c r="C122" s="93">
        <v>0</v>
      </c>
      <c r="D122" s="93">
        <v>0</v>
      </c>
      <c r="E122" s="93">
        <v>0</v>
      </c>
      <c r="F122" s="93">
        <f t="shared" si="4"/>
        <v>0</v>
      </c>
      <c r="G122" s="93">
        <f t="shared" si="5"/>
        <v>0</v>
      </c>
    </row>
    <row r="123" spans="1:7" s="91" customFormat="1" x14ac:dyDescent="0.2">
      <c r="A123" s="92" t="s">
        <v>32</v>
      </c>
      <c r="B123" s="93">
        <v>678.05</v>
      </c>
      <c r="C123" s="93">
        <v>0</v>
      </c>
      <c r="D123" s="93">
        <v>0</v>
      </c>
      <c r="E123" s="93">
        <v>109.38</v>
      </c>
      <c r="F123" s="93">
        <f t="shared" si="4"/>
        <v>16.131553720227124</v>
      </c>
      <c r="G123" s="93">
        <f t="shared" si="5"/>
        <v>0</v>
      </c>
    </row>
    <row r="124" spans="1:7" s="91" customFormat="1" x14ac:dyDescent="0.2">
      <c r="A124" s="92" t="s">
        <v>34</v>
      </c>
      <c r="B124" s="93">
        <v>115.69</v>
      </c>
      <c r="C124" s="93">
        <v>0</v>
      </c>
      <c r="D124" s="93">
        <v>0</v>
      </c>
      <c r="E124" s="93">
        <v>0</v>
      </c>
      <c r="F124" s="93">
        <f t="shared" si="4"/>
        <v>0</v>
      </c>
      <c r="G124" s="93">
        <f t="shared" si="5"/>
        <v>0</v>
      </c>
    </row>
    <row r="125" spans="1:7" s="91" customFormat="1" x14ac:dyDescent="0.2">
      <c r="A125" s="92" t="s">
        <v>39</v>
      </c>
      <c r="B125" s="93">
        <v>160.5</v>
      </c>
      <c r="C125" s="93">
        <v>0</v>
      </c>
      <c r="D125" s="93">
        <v>0</v>
      </c>
      <c r="E125" s="93">
        <v>0</v>
      </c>
      <c r="F125" s="93">
        <f t="shared" si="4"/>
        <v>0</v>
      </c>
      <c r="G125" s="93">
        <f t="shared" si="5"/>
        <v>0</v>
      </c>
    </row>
    <row r="126" spans="1:7" s="91" customFormat="1" x14ac:dyDescent="0.2">
      <c r="A126" s="89" t="s">
        <v>79</v>
      </c>
      <c r="B126" s="90">
        <v>4303.7700000000004</v>
      </c>
      <c r="C126" s="90">
        <v>0</v>
      </c>
      <c r="D126" s="90">
        <v>0</v>
      </c>
      <c r="E126" s="90">
        <v>0</v>
      </c>
      <c r="F126" s="90">
        <f t="shared" si="4"/>
        <v>0</v>
      </c>
      <c r="G126" s="90">
        <f t="shared" si="5"/>
        <v>0</v>
      </c>
    </row>
    <row r="127" spans="1:7" s="91" customFormat="1" x14ac:dyDescent="0.2">
      <c r="A127" s="92" t="s">
        <v>80</v>
      </c>
      <c r="B127" s="93">
        <v>4303.7700000000004</v>
      </c>
      <c r="C127" s="93">
        <v>0</v>
      </c>
      <c r="D127" s="93">
        <v>0</v>
      </c>
      <c r="E127" s="93">
        <v>0</v>
      </c>
      <c r="F127" s="93">
        <f t="shared" si="4"/>
        <v>0</v>
      </c>
      <c r="G127" s="93">
        <f t="shared" si="5"/>
        <v>0</v>
      </c>
    </row>
    <row r="128" spans="1:7" s="91" customFormat="1" x14ac:dyDescent="0.2">
      <c r="A128" s="89" t="s">
        <v>48</v>
      </c>
      <c r="B128" s="90">
        <v>50824.959999999999</v>
      </c>
      <c r="C128" s="90">
        <v>0</v>
      </c>
      <c r="D128" s="90">
        <v>0</v>
      </c>
      <c r="E128" s="90">
        <v>0</v>
      </c>
      <c r="F128" s="90">
        <f t="shared" si="4"/>
        <v>0</v>
      </c>
      <c r="G128" s="90">
        <f t="shared" si="5"/>
        <v>0</v>
      </c>
    </row>
    <row r="129" spans="1:7" s="91" customFormat="1" x14ac:dyDescent="0.2">
      <c r="A129" s="89" t="s">
        <v>51</v>
      </c>
      <c r="B129" s="90">
        <v>50824.959999999999</v>
      </c>
      <c r="C129" s="90">
        <v>0</v>
      </c>
      <c r="D129" s="90">
        <v>0</v>
      </c>
      <c r="E129" s="90">
        <v>0</v>
      </c>
      <c r="F129" s="90">
        <f t="shared" si="4"/>
        <v>0</v>
      </c>
      <c r="G129" s="90">
        <f t="shared" si="5"/>
        <v>0</v>
      </c>
    </row>
    <row r="130" spans="1:7" s="91" customFormat="1" x14ac:dyDescent="0.2">
      <c r="A130" s="92" t="s">
        <v>56</v>
      </c>
      <c r="B130" s="93">
        <v>37666.74</v>
      </c>
      <c r="C130" s="93">
        <v>0</v>
      </c>
      <c r="D130" s="93">
        <v>0</v>
      </c>
      <c r="E130" s="93">
        <v>0</v>
      </c>
      <c r="F130" s="93">
        <f t="shared" si="4"/>
        <v>0</v>
      </c>
      <c r="G130" s="93">
        <f t="shared" si="5"/>
        <v>0</v>
      </c>
    </row>
    <row r="131" spans="1:7" s="91" customFormat="1" x14ac:dyDescent="0.2">
      <c r="A131" s="92" t="s">
        <v>81</v>
      </c>
      <c r="B131" s="93">
        <v>13158.22</v>
      </c>
      <c r="C131" s="93">
        <v>0</v>
      </c>
      <c r="D131" s="93">
        <v>0</v>
      </c>
      <c r="E131" s="93">
        <v>0</v>
      </c>
      <c r="F131" s="93">
        <f t="shared" si="4"/>
        <v>0</v>
      </c>
      <c r="G131" s="93">
        <f t="shared" si="5"/>
        <v>0</v>
      </c>
    </row>
    <row r="132" spans="1:7" s="85" customFormat="1" x14ac:dyDescent="0.2">
      <c r="A132" s="83" t="s">
        <v>15</v>
      </c>
      <c r="B132" s="84">
        <v>90820.24</v>
      </c>
      <c r="C132" s="84">
        <v>12800</v>
      </c>
      <c r="D132" s="84">
        <v>30000</v>
      </c>
      <c r="E132" s="84">
        <v>27814.13</v>
      </c>
      <c r="F132" s="84">
        <f t="shared" si="4"/>
        <v>30.625475114357769</v>
      </c>
      <c r="G132" s="84">
        <f t="shared" si="5"/>
        <v>92.713766666666672</v>
      </c>
    </row>
    <row r="133" spans="1:7" s="91" customFormat="1" x14ac:dyDescent="0.2">
      <c r="A133" s="89" t="s">
        <v>6</v>
      </c>
      <c r="B133" s="90">
        <v>31863.25</v>
      </c>
      <c r="C133" s="90">
        <v>12800</v>
      </c>
      <c r="D133" s="90">
        <v>30000</v>
      </c>
      <c r="E133" s="90">
        <v>27814.13</v>
      </c>
      <c r="F133" s="90">
        <f t="shared" si="4"/>
        <v>87.29219398523378</v>
      </c>
      <c r="G133" s="90">
        <f t="shared" si="5"/>
        <v>92.713766666666672</v>
      </c>
    </row>
    <row r="134" spans="1:7" s="91" customFormat="1" x14ac:dyDescent="0.2">
      <c r="A134" s="89" t="s">
        <v>12</v>
      </c>
      <c r="B134" s="90">
        <v>1342.37</v>
      </c>
      <c r="C134" s="90">
        <v>300</v>
      </c>
      <c r="D134" s="90">
        <v>0</v>
      </c>
      <c r="E134" s="90">
        <v>0</v>
      </c>
      <c r="F134" s="90">
        <f t="shared" si="4"/>
        <v>0</v>
      </c>
      <c r="G134" s="90">
        <f t="shared" si="5"/>
        <v>0</v>
      </c>
    </row>
    <row r="135" spans="1:7" s="91" customFormat="1" x14ac:dyDescent="0.2">
      <c r="A135" s="92" t="s">
        <v>37</v>
      </c>
      <c r="B135" s="93">
        <v>388.13</v>
      </c>
      <c r="C135" s="93">
        <v>0</v>
      </c>
      <c r="D135" s="93">
        <v>0</v>
      </c>
      <c r="E135" s="93">
        <v>0</v>
      </c>
      <c r="F135" s="93">
        <f t="shared" si="4"/>
        <v>0</v>
      </c>
      <c r="G135" s="93">
        <f t="shared" si="5"/>
        <v>0</v>
      </c>
    </row>
    <row r="136" spans="1:7" s="91" customFormat="1" x14ac:dyDescent="0.2">
      <c r="A136" s="92" t="s">
        <v>32</v>
      </c>
      <c r="B136" s="93">
        <v>678.05</v>
      </c>
      <c r="C136" s="93">
        <v>0</v>
      </c>
      <c r="D136" s="93">
        <v>0</v>
      </c>
      <c r="E136" s="93">
        <v>0</v>
      </c>
      <c r="F136" s="93">
        <f t="shared" si="4"/>
        <v>0</v>
      </c>
      <c r="G136" s="93">
        <f t="shared" si="5"/>
        <v>0</v>
      </c>
    </row>
    <row r="137" spans="1:7" s="91" customFormat="1" x14ac:dyDescent="0.2">
      <c r="A137" s="92" t="s">
        <v>34</v>
      </c>
      <c r="B137" s="93">
        <v>115.69</v>
      </c>
      <c r="C137" s="93">
        <v>0</v>
      </c>
      <c r="D137" s="93">
        <v>0</v>
      </c>
      <c r="E137" s="93">
        <v>0</v>
      </c>
      <c r="F137" s="93">
        <f t="shared" si="4"/>
        <v>0</v>
      </c>
      <c r="G137" s="93">
        <f t="shared" si="5"/>
        <v>0</v>
      </c>
    </row>
    <row r="138" spans="1:7" s="91" customFormat="1" x14ac:dyDescent="0.2">
      <c r="A138" s="92" t="s">
        <v>39</v>
      </c>
      <c r="B138" s="93">
        <v>160.5</v>
      </c>
      <c r="C138" s="93">
        <v>0</v>
      </c>
      <c r="D138" s="93">
        <v>0</v>
      </c>
      <c r="E138" s="93">
        <v>0</v>
      </c>
      <c r="F138" s="93">
        <f t="shared" si="4"/>
        <v>0</v>
      </c>
      <c r="G138" s="93">
        <f t="shared" si="5"/>
        <v>0</v>
      </c>
    </row>
    <row r="139" spans="1:7" s="91" customFormat="1" x14ac:dyDescent="0.2">
      <c r="A139" s="89" t="s">
        <v>79</v>
      </c>
      <c r="B139" s="90">
        <v>7398.56</v>
      </c>
      <c r="C139" s="90">
        <v>0</v>
      </c>
      <c r="D139" s="90">
        <v>0</v>
      </c>
      <c r="E139" s="90">
        <v>0</v>
      </c>
      <c r="F139" s="90">
        <f t="shared" si="4"/>
        <v>0</v>
      </c>
      <c r="G139" s="90">
        <f t="shared" si="5"/>
        <v>0</v>
      </c>
    </row>
    <row r="140" spans="1:7" s="91" customFormat="1" x14ac:dyDescent="0.2">
      <c r="A140" s="92" t="s">
        <v>80</v>
      </c>
      <c r="B140" s="93">
        <v>7398.56</v>
      </c>
      <c r="C140" s="93">
        <v>0</v>
      </c>
      <c r="D140" s="93">
        <v>0</v>
      </c>
      <c r="E140" s="93">
        <v>0</v>
      </c>
      <c r="F140" s="93">
        <f t="shared" si="4"/>
        <v>0</v>
      </c>
      <c r="G140" s="93">
        <f t="shared" si="5"/>
        <v>0</v>
      </c>
    </row>
    <row r="141" spans="1:7" s="91" customFormat="1" x14ac:dyDescent="0.2">
      <c r="A141" s="89" t="s">
        <v>67</v>
      </c>
      <c r="B141" s="90">
        <v>23122.32</v>
      </c>
      <c r="C141" s="90">
        <v>12500</v>
      </c>
      <c r="D141" s="90">
        <v>30000</v>
      </c>
      <c r="E141" s="90">
        <v>27814.13</v>
      </c>
      <c r="F141" s="90">
        <f t="shared" si="4"/>
        <v>120.29125970058368</v>
      </c>
      <c r="G141" s="90">
        <f t="shared" si="5"/>
        <v>92.713766666666672</v>
      </c>
    </row>
    <row r="142" spans="1:7" s="91" customFormat="1" x14ac:dyDescent="0.2">
      <c r="A142" s="92" t="s">
        <v>82</v>
      </c>
      <c r="B142" s="93">
        <v>23122.32</v>
      </c>
      <c r="C142" s="93">
        <v>0</v>
      </c>
      <c r="D142" s="93">
        <v>0</v>
      </c>
      <c r="E142" s="93">
        <v>27814.13</v>
      </c>
      <c r="F142" s="93">
        <f t="shared" si="4"/>
        <v>120.29125970058368</v>
      </c>
      <c r="G142" s="93">
        <f t="shared" si="5"/>
        <v>0</v>
      </c>
    </row>
    <row r="143" spans="1:7" s="91" customFormat="1" x14ac:dyDescent="0.2">
      <c r="A143" s="89" t="s">
        <v>48</v>
      </c>
      <c r="B143" s="90">
        <v>58956.99</v>
      </c>
      <c r="C143" s="90">
        <v>0</v>
      </c>
      <c r="D143" s="90">
        <v>0</v>
      </c>
      <c r="E143" s="90">
        <v>0</v>
      </c>
      <c r="F143" s="90">
        <f t="shared" si="4"/>
        <v>0</v>
      </c>
      <c r="G143" s="90">
        <f t="shared" si="5"/>
        <v>0</v>
      </c>
    </row>
    <row r="144" spans="1:7" s="91" customFormat="1" x14ac:dyDescent="0.2">
      <c r="A144" s="89" t="s">
        <v>51</v>
      </c>
      <c r="B144" s="90">
        <v>58956.99</v>
      </c>
      <c r="C144" s="90">
        <v>0</v>
      </c>
      <c r="D144" s="90">
        <v>0</v>
      </c>
      <c r="E144" s="90">
        <v>0</v>
      </c>
      <c r="F144" s="90">
        <f t="shared" si="4"/>
        <v>0</v>
      </c>
      <c r="G144" s="90">
        <f t="shared" si="5"/>
        <v>0</v>
      </c>
    </row>
    <row r="145" spans="1:7" s="91" customFormat="1" x14ac:dyDescent="0.2">
      <c r="A145" s="92" t="s">
        <v>52</v>
      </c>
      <c r="B145" s="93">
        <v>185.6</v>
      </c>
      <c r="C145" s="93">
        <v>0</v>
      </c>
      <c r="D145" s="93">
        <v>0</v>
      </c>
      <c r="E145" s="93">
        <v>0</v>
      </c>
      <c r="F145" s="93">
        <f t="shared" si="4"/>
        <v>0</v>
      </c>
      <c r="G145" s="93">
        <f t="shared" si="5"/>
        <v>0</v>
      </c>
    </row>
    <row r="146" spans="1:7" s="91" customFormat="1" x14ac:dyDescent="0.2">
      <c r="A146" s="92" t="s">
        <v>53</v>
      </c>
      <c r="B146" s="93">
        <v>7679.51</v>
      </c>
      <c r="C146" s="93">
        <v>0</v>
      </c>
      <c r="D146" s="93">
        <v>0</v>
      </c>
      <c r="E146" s="93">
        <v>0</v>
      </c>
      <c r="F146" s="93">
        <f t="shared" si="4"/>
        <v>0</v>
      </c>
      <c r="G146" s="93">
        <f t="shared" si="5"/>
        <v>0</v>
      </c>
    </row>
    <row r="147" spans="1:7" s="91" customFormat="1" x14ac:dyDescent="0.2">
      <c r="A147" s="92" t="s">
        <v>55</v>
      </c>
      <c r="B147" s="93">
        <v>266.92</v>
      </c>
      <c r="C147" s="93">
        <v>0</v>
      </c>
      <c r="D147" s="93">
        <v>0</v>
      </c>
      <c r="E147" s="93">
        <v>0</v>
      </c>
      <c r="F147" s="93">
        <f t="shared" si="4"/>
        <v>0</v>
      </c>
      <c r="G147" s="93">
        <f t="shared" si="5"/>
        <v>0</v>
      </c>
    </row>
    <row r="148" spans="1:7" s="91" customFormat="1" x14ac:dyDescent="0.2">
      <c r="A148" s="92" t="s">
        <v>56</v>
      </c>
      <c r="B148" s="93">
        <v>37666.74</v>
      </c>
      <c r="C148" s="93">
        <v>0</v>
      </c>
      <c r="D148" s="93">
        <v>0</v>
      </c>
      <c r="E148" s="93">
        <v>0</v>
      </c>
      <c r="F148" s="93">
        <f t="shared" si="4"/>
        <v>0</v>
      </c>
      <c r="G148" s="93">
        <f t="shared" si="5"/>
        <v>0</v>
      </c>
    </row>
    <row r="149" spans="1:7" s="91" customFormat="1" x14ac:dyDescent="0.2">
      <c r="A149" s="92" t="s">
        <v>81</v>
      </c>
      <c r="B149" s="93">
        <v>13158.22</v>
      </c>
      <c r="C149" s="93">
        <v>0</v>
      </c>
      <c r="D149" s="93">
        <v>0</v>
      </c>
      <c r="E149" s="93">
        <v>0</v>
      </c>
      <c r="F149" s="93">
        <f t="shared" si="4"/>
        <v>0</v>
      </c>
      <c r="G149" s="93">
        <f t="shared" si="5"/>
        <v>0</v>
      </c>
    </row>
    <row r="150" spans="1:7" s="85" customFormat="1" x14ac:dyDescent="0.2">
      <c r="A150" s="83" t="s">
        <v>76</v>
      </c>
      <c r="B150" s="84">
        <v>674828.13</v>
      </c>
      <c r="C150" s="84">
        <v>1500</v>
      </c>
      <c r="D150" s="84">
        <v>0</v>
      </c>
      <c r="E150" s="84">
        <v>0</v>
      </c>
      <c r="F150" s="84">
        <f t="shared" si="4"/>
        <v>0</v>
      </c>
      <c r="G150" s="84">
        <f t="shared" si="5"/>
        <v>0</v>
      </c>
    </row>
    <row r="151" spans="1:7" s="91" customFormat="1" x14ac:dyDescent="0.2">
      <c r="A151" s="89" t="s">
        <v>6</v>
      </c>
      <c r="B151" s="90">
        <v>98811.95</v>
      </c>
      <c r="C151" s="90">
        <v>1500</v>
      </c>
      <c r="D151" s="90">
        <v>0</v>
      </c>
      <c r="E151" s="90">
        <v>0</v>
      </c>
      <c r="F151" s="90">
        <f t="shared" si="4"/>
        <v>0</v>
      </c>
      <c r="G151" s="90">
        <f t="shared" si="5"/>
        <v>0</v>
      </c>
    </row>
    <row r="152" spans="1:7" s="91" customFormat="1" x14ac:dyDescent="0.2">
      <c r="A152" s="89" t="s">
        <v>12</v>
      </c>
      <c r="B152" s="90">
        <v>15213.46</v>
      </c>
      <c r="C152" s="90">
        <v>1500</v>
      </c>
      <c r="D152" s="90">
        <v>0</v>
      </c>
      <c r="E152" s="90">
        <v>0</v>
      </c>
      <c r="F152" s="90">
        <f t="shared" si="4"/>
        <v>0</v>
      </c>
      <c r="G152" s="90">
        <f t="shared" si="5"/>
        <v>0</v>
      </c>
    </row>
    <row r="153" spans="1:7" s="91" customFormat="1" x14ac:dyDescent="0.2">
      <c r="A153" s="92" t="s">
        <v>37</v>
      </c>
      <c r="B153" s="93">
        <v>4398.74</v>
      </c>
      <c r="C153" s="93">
        <v>0</v>
      </c>
      <c r="D153" s="93">
        <v>0</v>
      </c>
      <c r="E153" s="93">
        <v>0</v>
      </c>
      <c r="F153" s="93">
        <f t="shared" si="4"/>
        <v>0</v>
      </c>
      <c r="G153" s="93">
        <f t="shared" si="5"/>
        <v>0</v>
      </c>
    </row>
    <row r="154" spans="1:7" s="91" customFormat="1" x14ac:dyDescent="0.2">
      <c r="A154" s="92" t="s">
        <v>32</v>
      </c>
      <c r="B154" s="93">
        <v>7684.6</v>
      </c>
      <c r="C154" s="93">
        <v>0</v>
      </c>
      <c r="D154" s="93">
        <v>0</v>
      </c>
      <c r="E154" s="93">
        <v>0</v>
      </c>
      <c r="F154" s="93">
        <f t="shared" si="4"/>
        <v>0</v>
      </c>
      <c r="G154" s="93">
        <f t="shared" si="5"/>
        <v>0</v>
      </c>
    </row>
    <row r="155" spans="1:7" s="91" customFormat="1" x14ac:dyDescent="0.2">
      <c r="A155" s="92" t="s">
        <v>34</v>
      </c>
      <c r="B155" s="93">
        <v>1311.12</v>
      </c>
      <c r="C155" s="93">
        <v>0</v>
      </c>
      <c r="D155" s="93">
        <v>0</v>
      </c>
      <c r="E155" s="93">
        <v>0</v>
      </c>
      <c r="F155" s="93">
        <f t="shared" si="4"/>
        <v>0</v>
      </c>
      <c r="G155" s="93">
        <f t="shared" si="5"/>
        <v>0</v>
      </c>
    </row>
    <row r="156" spans="1:7" s="91" customFormat="1" x14ac:dyDescent="0.2">
      <c r="A156" s="92" t="s">
        <v>39</v>
      </c>
      <c r="B156" s="93">
        <v>1819</v>
      </c>
      <c r="C156" s="93">
        <v>0</v>
      </c>
      <c r="D156" s="93">
        <v>0</v>
      </c>
      <c r="E156" s="93">
        <v>0</v>
      </c>
      <c r="F156" s="93">
        <f t="shared" si="4"/>
        <v>0</v>
      </c>
      <c r="G156" s="93">
        <f t="shared" si="5"/>
        <v>0</v>
      </c>
    </row>
    <row r="157" spans="1:7" s="91" customFormat="1" x14ac:dyDescent="0.2">
      <c r="A157" s="89" t="s">
        <v>79</v>
      </c>
      <c r="B157" s="90">
        <v>83598.490000000005</v>
      </c>
      <c r="C157" s="90">
        <v>0</v>
      </c>
      <c r="D157" s="90">
        <v>0</v>
      </c>
      <c r="E157" s="90">
        <v>0</v>
      </c>
      <c r="F157" s="90">
        <f t="shared" si="4"/>
        <v>0</v>
      </c>
      <c r="G157" s="90">
        <f t="shared" si="5"/>
        <v>0</v>
      </c>
    </row>
    <row r="158" spans="1:7" s="91" customFormat="1" x14ac:dyDescent="0.2">
      <c r="A158" s="92" t="s">
        <v>83</v>
      </c>
      <c r="B158" s="93">
        <v>83598.490000000005</v>
      </c>
      <c r="C158" s="93">
        <v>0</v>
      </c>
      <c r="D158" s="93">
        <v>0</v>
      </c>
      <c r="E158" s="93">
        <v>0</v>
      </c>
      <c r="F158" s="93">
        <f t="shared" si="4"/>
        <v>0</v>
      </c>
      <c r="G158" s="93">
        <f t="shared" si="5"/>
        <v>0</v>
      </c>
    </row>
    <row r="159" spans="1:7" s="91" customFormat="1" x14ac:dyDescent="0.2">
      <c r="A159" s="89" t="s">
        <v>48</v>
      </c>
      <c r="B159" s="90">
        <v>576016.18000000005</v>
      </c>
      <c r="C159" s="90">
        <v>0</v>
      </c>
      <c r="D159" s="90">
        <v>0</v>
      </c>
      <c r="E159" s="90">
        <v>0</v>
      </c>
      <c r="F159" s="90">
        <f t="shared" si="4"/>
        <v>0</v>
      </c>
      <c r="G159" s="90">
        <f t="shared" si="5"/>
        <v>0</v>
      </c>
    </row>
    <row r="160" spans="1:7" s="91" customFormat="1" x14ac:dyDescent="0.2">
      <c r="A160" s="89" t="s">
        <v>51</v>
      </c>
      <c r="B160" s="90">
        <v>576016.18000000005</v>
      </c>
      <c r="C160" s="90">
        <v>0</v>
      </c>
      <c r="D160" s="90">
        <v>0</v>
      </c>
      <c r="E160" s="90">
        <v>0</v>
      </c>
      <c r="F160" s="90">
        <f t="shared" si="4"/>
        <v>0</v>
      </c>
      <c r="G160" s="90">
        <f t="shared" si="5"/>
        <v>0</v>
      </c>
    </row>
    <row r="161" spans="1:7" s="91" customFormat="1" x14ac:dyDescent="0.2">
      <c r="A161" s="92" t="s">
        <v>56</v>
      </c>
      <c r="B161" s="93">
        <v>426889.66</v>
      </c>
      <c r="C161" s="93">
        <v>0</v>
      </c>
      <c r="D161" s="93">
        <v>0</v>
      </c>
      <c r="E161" s="93">
        <v>0</v>
      </c>
      <c r="F161" s="93">
        <f t="shared" si="4"/>
        <v>0</v>
      </c>
      <c r="G161" s="93">
        <f t="shared" si="5"/>
        <v>0</v>
      </c>
    </row>
    <row r="162" spans="1:7" s="91" customFormat="1" x14ac:dyDescent="0.2">
      <c r="A162" s="92" t="s">
        <v>81</v>
      </c>
      <c r="B162" s="93">
        <v>149126.51999999999</v>
      </c>
      <c r="C162" s="93">
        <v>0</v>
      </c>
      <c r="D162" s="93">
        <v>0</v>
      </c>
      <c r="E162" s="93">
        <v>0</v>
      </c>
      <c r="F162" s="93">
        <f t="shared" si="4"/>
        <v>0</v>
      </c>
      <c r="G162" s="93">
        <f t="shared" si="5"/>
        <v>0</v>
      </c>
    </row>
    <row r="163" spans="1:7" s="82" customFormat="1" x14ac:dyDescent="0.2">
      <c r="A163" s="80" t="s">
        <v>481</v>
      </c>
      <c r="B163" s="81">
        <v>705620.88</v>
      </c>
      <c r="C163" s="81">
        <v>3478275</v>
      </c>
      <c r="D163" s="81">
        <v>2969631.35</v>
      </c>
      <c r="E163" s="81">
        <v>2402950.37</v>
      </c>
      <c r="F163" s="81">
        <f t="shared" si="4"/>
        <v>340.54411343383151</v>
      </c>
      <c r="G163" s="81">
        <f t="shared" si="5"/>
        <v>80.917463711446885</v>
      </c>
    </row>
    <row r="164" spans="1:7" s="85" customFormat="1" x14ac:dyDescent="0.2">
      <c r="A164" s="83" t="s">
        <v>84</v>
      </c>
      <c r="B164" s="84">
        <v>517584.63</v>
      </c>
      <c r="C164" s="84">
        <v>3284156</v>
      </c>
      <c r="D164" s="84">
        <v>2675212.35</v>
      </c>
      <c r="E164" s="84">
        <v>2185869.7999999998</v>
      </c>
      <c r="F164" s="84">
        <f t="shared" ref="F164:F227" si="6">IFERROR(E164/B164*100,0)</f>
        <v>422.32123469354173</v>
      </c>
      <c r="G164" s="84">
        <f t="shared" ref="G164:G227" si="7">IFERROR(E164/D164*100,0)</f>
        <v>81.708272616190627</v>
      </c>
    </row>
    <row r="165" spans="1:7" s="88" customFormat="1" x14ac:dyDescent="0.2">
      <c r="A165" s="86" t="s">
        <v>85</v>
      </c>
      <c r="B165" s="87">
        <v>362859.69</v>
      </c>
      <c r="C165" s="87">
        <v>478956</v>
      </c>
      <c r="D165" s="87">
        <v>488956</v>
      </c>
      <c r="E165" s="87">
        <v>340535.89</v>
      </c>
      <c r="F165" s="87">
        <f t="shared" si="6"/>
        <v>93.847814839945443</v>
      </c>
      <c r="G165" s="87">
        <f t="shared" si="7"/>
        <v>69.645507980268164</v>
      </c>
    </row>
    <row r="166" spans="1:7" s="91" customFormat="1" x14ac:dyDescent="0.2">
      <c r="A166" s="89" t="s">
        <v>75</v>
      </c>
      <c r="B166" s="90">
        <v>362859.69</v>
      </c>
      <c r="C166" s="90">
        <v>478956</v>
      </c>
      <c r="D166" s="90">
        <v>488956</v>
      </c>
      <c r="E166" s="90">
        <v>340535.89</v>
      </c>
      <c r="F166" s="90">
        <f t="shared" si="6"/>
        <v>93.847814839945443</v>
      </c>
      <c r="G166" s="90">
        <f t="shared" si="7"/>
        <v>69.645507980268164</v>
      </c>
    </row>
    <row r="167" spans="1:7" s="85" customFormat="1" x14ac:dyDescent="0.2">
      <c r="A167" s="83" t="s">
        <v>5</v>
      </c>
      <c r="B167" s="84">
        <v>362859.69</v>
      </c>
      <c r="C167" s="84">
        <v>478956</v>
      </c>
      <c r="D167" s="84">
        <v>488956</v>
      </c>
      <c r="E167" s="84">
        <v>340535.89</v>
      </c>
      <c r="F167" s="84">
        <f t="shared" si="6"/>
        <v>93.847814839945443</v>
      </c>
      <c r="G167" s="84">
        <f t="shared" si="7"/>
        <v>69.645507980268164</v>
      </c>
    </row>
    <row r="168" spans="1:7" s="91" customFormat="1" x14ac:dyDescent="0.2">
      <c r="A168" s="89" t="s">
        <v>6</v>
      </c>
      <c r="B168" s="90">
        <v>362859.69</v>
      </c>
      <c r="C168" s="90">
        <v>478956</v>
      </c>
      <c r="D168" s="90">
        <v>488956</v>
      </c>
      <c r="E168" s="90">
        <v>340535.89</v>
      </c>
      <c r="F168" s="90">
        <f t="shared" si="6"/>
        <v>93.847814839945443</v>
      </c>
      <c r="G168" s="90">
        <f t="shared" si="7"/>
        <v>69.645507980268164</v>
      </c>
    </row>
    <row r="169" spans="1:7" s="91" customFormat="1" x14ac:dyDescent="0.2">
      <c r="A169" s="89" t="s">
        <v>12</v>
      </c>
      <c r="B169" s="90">
        <v>347658.66</v>
      </c>
      <c r="C169" s="90">
        <v>478956</v>
      </c>
      <c r="D169" s="90">
        <v>488956</v>
      </c>
      <c r="E169" s="90">
        <v>340535.89</v>
      </c>
      <c r="F169" s="90">
        <f t="shared" si="6"/>
        <v>97.951217438392021</v>
      </c>
      <c r="G169" s="90">
        <f t="shared" si="7"/>
        <v>69.645507980268164</v>
      </c>
    </row>
    <row r="170" spans="1:7" s="91" customFormat="1" x14ac:dyDescent="0.2">
      <c r="A170" s="92" t="s">
        <v>23</v>
      </c>
      <c r="B170" s="93">
        <v>663.5</v>
      </c>
      <c r="C170" s="93">
        <v>0</v>
      </c>
      <c r="D170" s="93">
        <v>0</v>
      </c>
      <c r="E170" s="93">
        <v>792.3</v>
      </c>
      <c r="F170" s="93">
        <f t="shared" si="6"/>
        <v>119.41220798794272</v>
      </c>
      <c r="G170" s="93">
        <f t="shared" si="7"/>
        <v>0</v>
      </c>
    </row>
    <row r="171" spans="1:7" s="91" customFormat="1" x14ac:dyDescent="0.2">
      <c r="A171" s="92" t="s">
        <v>86</v>
      </c>
      <c r="B171" s="93">
        <v>617.38</v>
      </c>
      <c r="C171" s="93">
        <v>0</v>
      </c>
      <c r="D171" s="93">
        <v>0</v>
      </c>
      <c r="E171" s="93">
        <v>0</v>
      </c>
      <c r="F171" s="93">
        <f t="shared" si="6"/>
        <v>0</v>
      </c>
      <c r="G171" s="93">
        <f t="shared" si="7"/>
        <v>0</v>
      </c>
    </row>
    <row r="172" spans="1:7" s="91" customFormat="1" x14ac:dyDescent="0.2">
      <c r="A172" s="92" t="s">
        <v>25</v>
      </c>
      <c r="B172" s="93">
        <v>26.85</v>
      </c>
      <c r="C172" s="93">
        <v>0</v>
      </c>
      <c r="D172" s="93">
        <v>0</v>
      </c>
      <c r="E172" s="93">
        <v>0</v>
      </c>
      <c r="F172" s="93">
        <f t="shared" si="6"/>
        <v>0</v>
      </c>
      <c r="G172" s="93">
        <f t="shared" si="7"/>
        <v>0</v>
      </c>
    </row>
    <row r="173" spans="1:7" s="91" customFormat="1" x14ac:dyDescent="0.2">
      <c r="A173" s="92" t="s">
        <v>26</v>
      </c>
      <c r="B173" s="93">
        <v>3876.28</v>
      </c>
      <c r="C173" s="93">
        <v>0</v>
      </c>
      <c r="D173" s="93">
        <v>0</v>
      </c>
      <c r="E173" s="93">
        <v>0</v>
      </c>
      <c r="F173" s="93">
        <f t="shared" si="6"/>
        <v>0</v>
      </c>
      <c r="G173" s="93">
        <f t="shared" si="7"/>
        <v>0</v>
      </c>
    </row>
    <row r="174" spans="1:7" s="91" customFormat="1" x14ac:dyDescent="0.2">
      <c r="A174" s="92" t="s">
        <v>27</v>
      </c>
      <c r="B174" s="93">
        <v>5230</v>
      </c>
      <c r="C174" s="93">
        <v>0</v>
      </c>
      <c r="D174" s="93">
        <v>0</v>
      </c>
      <c r="E174" s="93">
        <v>6970</v>
      </c>
      <c r="F174" s="93">
        <f t="shared" si="6"/>
        <v>133.26959847036329</v>
      </c>
      <c r="G174" s="93">
        <f t="shared" si="7"/>
        <v>0</v>
      </c>
    </row>
    <row r="175" spans="1:7" s="91" customFormat="1" x14ac:dyDescent="0.2">
      <c r="A175" s="92" t="s">
        <v>37</v>
      </c>
      <c r="B175" s="93">
        <v>75007.25</v>
      </c>
      <c r="C175" s="93">
        <v>0</v>
      </c>
      <c r="D175" s="93">
        <v>0</v>
      </c>
      <c r="E175" s="93">
        <v>79357.679999999993</v>
      </c>
      <c r="F175" s="93">
        <f t="shared" si="6"/>
        <v>105.80001266544232</v>
      </c>
      <c r="G175" s="93">
        <f t="shared" si="7"/>
        <v>0</v>
      </c>
    </row>
    <row r="176" spans="1:7" s="91" customFormat="1" x14ac:dyDescent="0.2">
      <c r="A176" s="92" t="s">
        <v>30</v>
      </c>
      <c r="B176" s="93">
        <v>9943.99</v>
      </c>
      <c r="C176" s="93">
        <v>0</v>
      </c>
      <c r="D176" s="93">
        <v>0</v>
      </c>
      <c r="E176" s="93">
        <v>10798.94</v>
      </c>
      <c r="F176" s="93">
        <f t="shared" si="6"/>
        <v>108.59765546827782</v>
      </c>
      <c r="G176" s="93">
        <f t="shared" si="7"/>
        <v>0</v>
      </c>
    </row>
    <row r="177" spans="1:7" s="91" customFormat="1" x14ac:dyDescent="0.2">
      <c r="A177" s="92" t="s">
        <v>32</v>
      </c>
      <c r="B177" s="93">
        <v>37783.449999999997</v>
      </c>
      <c r="C177" s="93">
        <v>0</v>
      </c>
      <c r="D177" s="93">
        <v>0</v>
      </c>
      <c r="E177" s="93">
        <v>28232.07</v>
      </c>
      <c r="F177" s="93">
        <f t="shared" si="6"/>
        <v>74.720730902021927</v>
      </c>
      <c r="G177" s="93">
        <f t="shared" si="7"/>
        <v>0</v>
      </c>
    </row>
    <row r="178" spans="1:7" s="91" customFormat="1" x14ac:dyDescent="0.2">
      <c r="A178" s="92" t="s">
        <v>34</v>
      </c>
      <c r="B178" s="93">
        <v>14674.26</v>
      </c>
      <c r="C178" s="93">
        <v>0</v>
      </c>
      <c r="D178" s="93">
        <v>0</v>
      </c>
      <c r="E178" s="93">
        <v>15938.63</v>
      </c>
      <c r="F178" s="93">
        <f t="shared" si="6"/>
        <v>108.61624368111235</v>
      </c>
      <c r="G178" s="93">
        <f t="shared" si="7"/>
        <v>0</v>
      </c>
    </row>
    <row r="179" spans="1:7" s="91" customFormat="1" x14ac:dyDescent="0.2">
      <c r="A179" s="92" t="s">
        <v>87</v>
      </c>
      <c r="B179" s="93">
        <v>2890.73</v>
      </c>
      <c r="C179" s="93">
        <v>0</v>
      </c>
      <c r="D179" s="93">
        <v>0</v>
      </c>
      <c r="E179" s="93">
        <v>953.36</v>
      </c>
      <c r="F179" s="93">
        <f t="shared" si="6"/>
        <v>32.979904729947108</v>
      </c>
      <c r="G179" s="93">
        <f t="shared" si="7"/>
        <v>0</v>
      </c>
    </row>
    <row r="180" spans="1:7" s="91" customFormat="1" x14ac:dyDescent="0.2">
      <c r="A180" s="92" t="s">
        <v>88</v>
      </c>
      <c r="B180" s="93">
        <v>116146.99</v>
      </c>
      <c r="C180" s="93">
        <v>0</v>
      </c>
      <c r="D180" s="93">
        <v>0</v>
      </c>
      <c r="E180" s="93">
        <v>107384.96000000001</v>
      </c>
      <c r="F180" s="93">
        <f t="shared" si="6"/>
        <v>92.456085172762542</v>
      </c>
      <c r="G180" s="93">
        <f t="shared" si="7"/>
        <v>0</v>
      </c>
    </row>
    <row r="181" spans="1:7" s="91" customFormat="1" x14ac:dyDescent="0.2">
      <c r="A181" s="92" t="s">
        <v>39</v>
      </c>
      <c r="B181" s="93">
        <v>41804.03</v>
      </c>
      <c r="C181" s="93">
        <v>0</v>
      </c>
      <c r="D181" s="93">
        <v>0</v>
      </c>
      <c r="E181" s="93">
        <v>44963.59</v>
      </c>
      <c r="F181" s="93">
        <f t="shared" si="6"/>
        <v>107.55802730023876</v>
      </c>
      <c r="G181" s="93">
        <f t="shared" si="7"/>
        <v>0</v>
      </c>
    </row>
    <row r="182" spans="1:7" s="91" customFormat="1" x14ac:dyDescent="0.2">
      <c r="A182" s="92" t="s">
        <v>40</v>
      </c>
      <c r="B182" s="93">
        <v>15701.77</v>
      </c>
      <c r="C182" s="93">
        <v>0</v>
      </c>
      <c r="D182" s="93">
        <v>0</v>
      </c>
      <c r="E182" s="93">
        <v>20005.28</v>
      </c>
      <c r="F182" s="93">
        <f t="shared" si="6"/>
        <v>127.40780179559374</v>
      </c>
      <c r="G182" s="93">
        <f t="shared" si="7"/>
        <v>0</v>
      </c>
    </row>
    <row r="183" spans="1:7" s="91" customFormat="1" x14ac:dyDescent="0.2">
      <c r="A183" s="92" t="s">
        <v>13</v>
      </c>
      <c r="B183" s="93">
        <v>2669.47</v>
      </c>
      <c r="C183" s="93">
        <v>0</v>
      </c>
      <c r="D183" s="93">
        <v>0</v>
      </c>
      <c r="E183" s="93">
        <v>254.88</v>
      </c>
      <c r="F183" s="93">
        <f t="shared" si="6"/>
        <v>9.5479627042072028</v>
      </c>
      <c r="G183" s="93">
        <f t="shared" si="7"/>
        <v>0</v>
      </c>
    </row>
    <row r="184" spans="1:7" s="91" customFormat="1" x14ac:dyDescent="0.2">
      <c r="A184" s="92" t="s">
        <v>41</v>
      </c>
      <c r="B184" s="93">
        <v>20622.71</v>
      </c>
      <c r="C184" s="93">
        <v>0</v>
      </c>
      <c r="D184" s="93">
        <v>0</v>
      </c>
      <c r="E184" s="93">
        <v>24884.2</v>
      </c>
      <c r="F184" s="93">
        <f t="shared" si="6"/>
        <v>120.66406403426126</v>
      </c>
      <c r="G184" s="93">
        <f t="shared" si="7"/>
        <v>0</v>
      </c>
    </row>
    <row r="185" spans="1:7" s="91" customFormat="1" x14ac:dyDescent="0.2">
      <c r="A185" s="89" t="s">
        <v>67</v>
      </c>
      <c r="B185" s="90">
        <v>201.03</v>
      </c>
      <c r="C185" s="90">
        <v>0</v>
      </c>
      <c r="D185" s="90">
        <v>0</v>
      </c>
      <c r="E185" s="90">
        <v>0</v>
      </c>
      <c r="F185" s="90">
        <f t="shared" si="6"/>
        <v>0</v>
      </c>
      <c r="G185" s="90">
        <f t="shared" si="7"/>
        <v>0</v>
      </c>
    </row>
    <row r="186" spans="1:7" s="91" customFormat="1" x14ac:dyDescent="0.2">
      <c r="A186" s="92" t="s">
        <v>89</v>
      </c>
      <c r="B186" s="93">
        <v>201.03</v>
      </c>
      <c r="C186" s="93">
        <v>0</v>
      </c>
      <c r="D186" s="93">
        <v>0</v>
      </c>
      <c r="E186" s="93">
        <v>0</v>
      </c>
      <c r="F186" s="93">
        <f t="shared" si="6"/>
        <v>0</v>
      </c>
      <c r="G186" s="93">
        <f t="shared" si="7"/>
        <v>0</v>
      </c>
    </row>
    <row r="187" spans="1:7" s="91" customFormat="1" x14ac:dyDescent="0.2">
      <c r="A187" s="89" t="s">
        <v>90</v>
      </c>
      <c r="B187" s="90">
        <v>15000</v>
      </c>
      <c r="C187" s="90">
        <v>0</v>
      </c>
      <c r="D187" s="90">
        <v>0</v>
      </c>
      <c r="E187" s="90">
        <v>0</v>
      </c>
      <c r="F187" s="90">
        <f t="shared" si="6"/>
        <v>0</v>
      </c>
      <c r="G187" s="90">
        <f t="shared" si="7"/>
        <v>0</v>
      </c>
    </row>
    <row r="188" spans="1:7" s="91" customFormat="1" x14ac:dyDescent="0.2">
      <c r="A188" s="92" t="s">
        <v>91</v>
      </c>
      <c r="B188" s="93">
        <v>15000</v>
      </c>
      <c r="C188" s="93">
        <v>0</v>
      </c>
      <c r="D188" s="93">
        <v>0</v>
      </c>
      <c r="E188" s="93">
        <v>0</v>
      </c>
      <c r="F188" s="93">
        <f t="shared" si="6"/>
        <v>0</v>
      </c>
      <c r="G188" s="93">
        <f t="shared" si="7"/>
        <v>0</v>
      </c>
    </row>
    <row r="189" spans="1:7" s="88" customFormat="1" x14ac:dyDescent="0.2">
      <c r="A189" s="86" t="s">
        <v>92</v>
      </c>
      <c r="B189" s="87">
        <v>72904.800000000003</v>
      </c>
      <c r="C189" s="87">
        <v>106200</v>
      </c>
      <c r="D189" s="87">
        <v>60000</v>
      </c>
      <c r="E189" s="87">
        <v>49422.95</v>
      </c>
      <c r="F189" s="87">
        <f t="shared" si="6"/>
        <v>67.791078228045336</v>
      </c>
      <c r="G189" s="87">
        <f t="shared" si="7"/>
        <v>82.371583333333334</v>
      </c>
    </row>
    <row r="190" spans="1:7" s="91" customFormat="1" x14ac:dyDescent="0.2">
      <c r="A190" s="89" t="s">
        <v>75</v>
      </c>
      <c r="B190" s="90">
        <v>72904.800000000003</v>
      </c>
      <c r="C190" s="90">
        <v>106200</v>
      </c>
      <c r="D190" s="90">
        <v>60000</v>
      </c>
      <c r="E190" s="90">
        <v>49422.95</v>
      </c>
      <c r="F190" s="90">
        <f t="shared" si="6"/>
        <v>67.791078228045336</v>
      </c>
      <c r="G190" s="90">
        <f t="shared" si="7"/>
        <v>82.371583333333334</v>
      </c>
    </row>
    <row r="191" spans="1:7" s="85" customFormat="1" x14ac:dyDescent="0.2">
      <c r="A191" s="83" t="s">
        <v>5</v>
      </c>
      <c r="B191" s="84">
        <v>72904.800000000003</v>
      </c>
      <c r="C191" s="84">
        <v>106200</v>
      </c>
      <c r="D191" s="84">
        <v>60000</v>
      </c>
      <c r="E191" s="84">
        <v>49422.95</v>
      </c>
      <c r="F191" s="84">
        <f t="shared" si="6"/>
        <v>67.791078228045336</v>
      </c>
      <c r="G191" s="84">
        <f t="shared" si="7"/>
        <v>82.371583333333334</v>
      </c>
    </row>
    <row r="192" spans="1:7" s="91" customFormat="1" x14ac:dyDescent="0.2">
      <c r="A192" s="89" t="s">
        <v>6</v>
      </c>
      <c r="B192" s="90">
        <v>72904.800000000003</v>
      </c>
      <c r="C192" s="90">
        <v>106200</v>
      </c>
      <c r="D192" s="90">
        <v>60000</v>
      </c>
      <c r="E192" s="90">
        <v>49422.95</v>
      </c>
      <c r="F192" s="90">
        <f t="shared" si="6"/>
        <v>67.791078228045336</v>
      </c>
      <c r="G192" s="90">
        <f t="shared" si="7"/>
        <v>82.371583333333334</v>
      </c>
    </row>
    <row r="193" spans="1:7" s="91" customFormat="1" x14ac:dyDescent="0.2">
      <c r="A193" s="89" t="s">
        <v>12</v>
      </c>
      <c r="B193" s="90">
        <v>72904.800000000003</v>
      </c>
      <c r="C193" s="90">
        <v>106200</v>
      </c>
      <c r="D193" s="90">
        <v>60000</v>
      </c>
      <c r="E193" s="90">
        <v>49422.95</v>
      </c>
      <c r="F193" s="90">
        <f t="shared" si="6"/>
        <v>67.791078228045336</v>
      </c>
      <c r="G193" s="90">
        <f t="shared" si="7"/>
        <v>82.371583333333334</v>
      </c>
    </row>
    <row r="194" spans="1:7" s="91" customFormat="1" x14ac:dyDescent="0.2">
      <c r="A194" s="92" t="s">
        <v>37</v>
      </c>
      <c r="B194" s="93">
        <v>72904.800000000003</v>
      </c>
      <c r="C194" s="93">
        <v>0</v>
      </c>
      <c r="D194" s="93">
        <v>0</v>
      </c>
      <c r="E194" s="93">
        <v>49422.95</v>
      </c>
      <c r="F194" s="93">
        <f t="shared" si="6"/>
        <v>67.791078228045336</v>
      </c>
      <c r="G194" s="93">
        <f t="shared" si="7"/>
        <v>0</v>
      </c>
    </row>
    <row r="195" spans="1:7" s="88" customFormat="1" x14ac:dyDescent="0.2">
      <c r="A195" s="86" t="s">
        <v>93</v>
      </c>
      <c r="B195" s="87">
        <v>2603.2199999999998</v>
      </c>
      <c r="C195" s="87">
        <v>13000</v>
      </c>
      <c r="D195" s="87">
        <v>13000</v>
      </c>
      <c r="E195" s="87">
        <v>6281.01</v>
      </c>
      <c r="F195" s="87">
        <f t="shared" si="6"/>
        <v>241.27849355797824</v>
      </c>
      <c r="G195" s="87">
        <f t="shared" si="7"/>
        <v>48.315461538461541</v>
      </c>
    </row>
    <row r="196" spans="1:7" s="91" customFormat="1" x14ac:dyDescent="0.2">
      <c r="A196" s="89" t="s">
        <v>94</v>
      </c>
      <c r="B196" s="90">
        <v>2603.2199999999998</v>
      </c>
      <c r="C196" s="90">
        <v>13000</v>
      </c>
      <c r="D196" s="90">
        <v>13000</v>
      </c>
      <c r="E196" s="90">
        <v>6281.01</v>
      </c>
      <c r="F196" s="90">
        <f t="shared" si="6"/>
        <v>241.27849355797824</v>
      </c>
      <c r="G196" s="90">
        <f t="shared" si="7"/>
        <v>48.315461538461541</v>
      </c>
    </row>
    <row r="197" spans="1:7" s="85" customFormat="1" x14ac:dyDescent="0.2">
      <c r="A197" s="83" t="s">
        <v>5</v>
      </c>
      <c r="B197" s="84">
        <v>2603.2199999999998</v>
      </c>
      <c r="C197" s="84">
        <v>13000</v>
      </c>
      <c r="D197" s="84">
        <v>13000</v>
      </c>
      <c r="E197" s="84">
        <v>6281.01</v>
      </c>
      <c r="F197" s="84">
        <f t="shared" si="6"/>
        <v>241.27849355797824</v>
      </c>
      <c r="G197" s="84">
        <f t="shared" si="7"/>
        <v>48.315461538461541</v>
      </c>
    </row>
    <row r="198" spans="1:7" s="91" customFormat="1" x14ac:dyDescent="0.2">
      <c r="A198" s="89" t="s">
        <v>6</v>
      </c>
      <c r="B198" s="90">
        <v>2603.2199999999998</v>
      </c>
      <c r="C198" s="90">
        <v>13000</v>
      </c>
      <c r="D198" s="90">
        <v>12000</v>
      </c>
      <c r="E198" s="90">
        <v>6281.01</v>
      </c>
      <c r="F198" s="90">
        <f t="shared" si="6"/>
        <v>241.27849355797824</v>
      </c>
      <c r="G198" s="90">
        <f t="shared" si="7"/>
        <v>52.341749999999998</v>
      </c>
    </row>
    <row r="199" spans="1:7" s="91" customFormat="1" x14ac:dyDescent="0.2">
      <c r="A199" s="89" t="s">
        <v>12</v>
      </c>
      <c r="B199" s="90">
        <v>2603.2199999999998</v>
      </c>
      <c r="C199" s="90">
        <v>13000</v>
      </c>
      <c r="D199" s="90">
        <v>12000</v>
      </c>
      <c r="E199" s="90">
        <v>6281.01</v>
      </c>
      <c r="F199" s="90">
        <f t="shared" si="6"/>
        <v>241.27849355797824</v>
      </c>
      <c r="G199" s="90">
        <f t="shared" si="7"/>
        <v>52.341749999999998</v>
      </c>
    </row>
    <row r="200" spans="1:7" s="91" customFormat="1" x14ac:dyDescent="0.2">
      <c r="A200" s="92" t="s">
        <v>36</v>
      </c>
      <c r="B200" s="93">
        <v>726.24</v>
      </c>
      <c r="C200" s="93">
        <v>0</v>
      </c>
      <c r="D200" s="93">
        <v>0</v>
      </c>
      <c r="E200" s="93">
        <v>5602.5</v>
      </c>
      <c r="F200" s="93">
        <f t="shared" si="6"/>
        <v>771.43919365499005</v>
      </c>
      <c r="G200" s="93">
        <f t="shared" si="7"/>
        <v>0</v>
      </c>
    </row>
    <row r="201" spans="1:7" s="91" customFormat="1" x14ac:dyDescent="0.2">
      <c r="A201" s="92" t="s">
        <v>87</v>
      </c>
      <c r="B201" s="93">
        <v>891.98</v>
      </c>
      <c r="C201" s="93">
        <v>0</v>
      </c>
      <c r="D201" s="93">
        <v>0</v>
      </c>
      <c r="E201" s="93">
        <v>678.51</v>
      </c>
      <c r="F201" s="93">
        <f t="shared" si="6"/>
        <v>76.067849054911534</v>
      </c>
      <c r="G201" s="93">
        <f t="shared" si="7"/>
        <v>0</v>
      </c>
    </row>
    <row r="202" spans="1:7" s="91" customFormat="1" x14ac:dyDescent="0.2">
      <c r="A202" s="92" t="s">
        <v>41</v>
      </c>
      <c r="B202" s="93">
        <v>985</v>
      </c>
      <c r="C202" s="93">
        <v>0</v>
      </c>
      <c r="D202" s="93">
        <v>0</v>
      </c>
      <c r="E202" s="93">
        <v>0</v>
      </c>
      <c r="F202" s="93">
        <f t="shared" si="6"/>
        <v>0</v>
      </c>
      <c r="G202" s="93">
        <f t="shared" si="7"/>
        <v>0</v>
      </c>
    </row>
    <row r="203" spans="1:7" s="91" customFormat="1" x14ac:dyDescent="0.2">
      <c r="A203" s="89" t="s">
        <v>48</v>
      </c>
      <c r="B203" s="90">
        <v>0</v>
      </c>
      <c r="C203" s="90">
        <v>0</v>
      </c>
      <c r="D203" s="90">
        <v>1000</v>
      </c>
      <c r="E203" s="90">
        <v>0</v>
      </c>
      <c r="F203" s="90">
        <f t="shared" si="6"/>
        <v>0</v>
      </c>
      <c r="G203" s="90">
        <f t="shared" si="7"/>
        <v>0</v>
      </c>
    </row>
    <row r="204" spans="1:7" s="91" customFormat="1" x14ac:dyDescent="0.2">
      <c r="A204" s="89" t="s">
        <v>51</v>
      </c>
      <c r="B204" s="90">
        <v>0</v>
      </c>
      <c r="C204" s="90">
        <v>0</v>
      </c>
      <c r="D204" s="90">
        <v>1000</v>
      </c>
      <c r="E204" s="90">
        <v>0</v>
      </c>
      <c r="F204" s="90">
        <f t="shared" si="6"/>
        <v>0</v>
      </c>
      <c r="G204" s="90">
        <f t="shared" si="7"/>
        <v>0</v>
      </c>
    </row>
    <row r="205" spans="1:7" s="88" customFormat="1" x14ac:dyDescent="0.2">
      <c r="A205" s="86" t="s">
        <v>95</v>
      </c>
      <c r="B205" s="87">
        <v>0</v>
      </c>
      <c r="C205" s="87">
        <v>1950000</v>
      </c>
      <c r="D205" s="87">
        <v>1241191.3500000001</v>
      </c>
      <c r="E205" s="87">
        <v>1241191.3500000001</v>
      </c>
      <c r="F205" s="87">
        <f t="shared" si="6"/>
        <v>0</v>
      </c>
      <c r="G205" s="87">
        <f t="shared" si="7"/>
        <v>100</v>
      </c>
    </row>
    <row r="206" spans="1:7" s="91" customFormat="1" x14ac:dyDescent="0.2">
      <c r="A206" s="89" t="s">
        <v>96</v>
      </c>
      <c r="B206" s="90">
        <v>0</v>
      </c>
      <c r="C206" s="90">
        <v>1950000</v>
      </c>
      <c r="D206" s="90">
        <v>1241191.3500000001</v>
      </c>
      <c r="E206" s="90">
        <v>1241191.3500000001</v>
      </c>
      <c r="F206" s="90">
        <f t="shared" si="6"/>
        <v>0</v>
      </c>
      <c r="G206" s="90">
        <f t="shared" si="7"/>
        <v>100</v>
      </c>
    </row>
    <row r="207" spans="1:7" s="85" customFormat="1" x14ac:dyDescent="0.2">
      <c r="A207" s="83" t="s">
        <v>15</v>
      </c>
      <c r="B207" s="84">
        <v>0</v>
      </c>
      <c r="C207" s="84">
        <v>1950000</v>
      </c>
      <c r="D207" s="84">
        <v>1241191.3500000001</v>
      </c>
      <c r="E207" s="84">
        <v>1241191.3500000001</v>
      </c>
      <c r="F207" s="84">
        <f t="shared" si="6"/>
        <v>0</v>
      </c>
      <c r="G207" s="84">
        <f t="shared" si="7"/>
        <v>100</v>
      </c>
    </row>
    <row r="208" spans="1:7" s="91" customFormat="1" x14ac:dyDescent="0.2">
      <c r="A208" s="89" t="s">
        <v>6</v>
      </c>
      <c r="B208" s="90">
        <v>0</v>
      </c>
      <c r="C208" s="90">
        <v>1950000</v>
      </c>
      <c r="D208" s="90">
        <v>1241191.3500000001</v>
      </c>
      <c r="E208" s="90">
        <v>1241191.3500000001</v>
      </c>
      <c r="F208" s="90">
        <f t="shared" si="6"/>
        <v>0</v>
      </c>
      <c r="G208" s="90">
        <f t="shared" si="7"/>
        <v>100</v>
      </c>
    </row>
    <row r="209" spans="1:7" s="91" customFormat="1" x14ac:dyDescent="0.2">
      <c r="A209" s="89" t="s">
        <v>12</v>
      </c>
      <c r="B209" s="90">
        <v>0</v>
      </c>
      <c r="C209" s="90">
        <v>750000</v>
      </c>
      <c r="D209" s="90">
        <v>721096.18</v>
      </c>
      <c r="E209" s="90">
        <v>721096.18</v>
      </c>
      <c r="F209" s="90">
        <f t="shared" si="6"/>
        <v>0</v>
      </c>
      <c r="G209" s="90">
        <f t="shared" si="7"/>
        <v>100</v>
      </c>
    </row>
    <row r="210" spans="1:7" s="91" customFormat="1" x14ac:dyDescent="0.2">
      <c r="A210" s="92" t="s">
        <v>41</v>
      </c>
      <c r="B210" s="93">
        <v>0</v>
      </c>
      <c r="C210" s="93">
        <v>0</v>
      </c>
      <c r="D210" s="93">
        <v>0</v>
      </c>
      <c r="E210" s="93">
        <v>721096.18</v>
      </c>
      <c r="F210" s="93">
        <f t="shared" si="6"/>
        <v>0</v>
      </c>
      <c r="G210" s="93">
        <f t="shared" si="7"/>
        <v>0</v>
      </c>
    </row>
    <row r="211" spans="1:7" s="91" customFormat="1" x14ac:dyDescent="0.2">
      <c r="A211" s="89" t="s">
        <v>67</v>
      </c>
      <c r="B211" s="90">
        <v>0</v>
      </c>
      <c r="C211" s="90">
        <v>1200000</v>
      </c>
      <c r="D211" s="90">
        <v>520095.17</v>
      </c>
      <c r="E211" s="90">
        <v>520095.17</v>
      </c>
      <c r="F211" s="90">
        <f t="shared" si="6"/>
        <v>0</v>
      </c>
      <c r="G211" s="90">
        <f t="shared" si="7"/>
        <v>100</v>
      </c>
    </row>
    <row r="212" spans="1:7" s="91" customFormat="1" x14ac:dyDescent="0.2">
      <c r="A212" s="92" t="s">
        <v>68</v>
      </c>
      <c r="B212" s="93">
        <v>0</v>
      </c>
      <c r="C212" s="93">
        <v>0</v>
      </c>
      <c r="D212" s="93">
        <v>0</v>
      </c>
      <c r="E212" s="93">
        <v>182721.68</v>
      </c>
      <c r="F212" s="93">
        <f t="shared" si="6"/>
        <v>0</v>
      </c>
      <c r="G212" s="93">
        <f t="shared" si="7"/>
        <v>0</v>
      </c>
    </row>
    <row r="213" spans="1:7" s="91" customFormat="1" x14ac:dyDescent="0.2">
      <c r="A213" s="92" t="s">
        <v>89</v>
      </c>
      <c r="B213" s="93">
        <v>0</v>
      </c>
      <c r="C213" s="93">
        <v>0</v>
      </c>
      <c r="D213" s="93">
        <v>0</v>
      </c>
      <c r="E213" s="93">
        <v>337373.49</v>
      </c>
      <c r="F213" s="93">
        <f t="shared" si="6"/>
        <v>0</v>
      </c>
      <c r="G213" s="93">
        <f t="shared" si="7"/>
        <v>0</v>
      </c>
    </row>
    <row r="214" spans="1:7" s="88" customFormat="1" x14ac:dyDescent="0.2">
      <c r="A214" s="86" t="s">
        <v>97</v>
      </c>
      <c r="B214" s="87">
        <v>24951.48</v>
      </c>
      <c r="C214" s="87">
        <v>35000</v>
      </c>
      <c r="D214" s="87">
        <v>18375</v>
      </c>
      <c r="E214" s="87">
        <v>18372.25</v>
      </c>
      <c r="F214" s="87">
        <f t="shared" si="6"/>
        <v>73.631904800837461</v>
      </c>
      <c r="G214" s="87">
        <f t="shared" si="7"/>
        <v>99.985034013605443</v>
      </c>
    </row>
    <row r="215" spans="1:7" s="91" customFormat="1" x14ac:dyDescent="0.2">
      <c r="A215" s="89" t="s">
        <v>75</v>
      </c>
      <c r="B215" s="90">
        <v>24951.48</v>
      </c>
      <c r="C215" s="90">
        <v>35000</v>
      </c>
      <c r="D215" s="90">
        <v>18375</v>
      </c>
      <c r="E215" s="90">
        <v>18372.25</v>
      </c>
      <c r="F215" s="90">
        <f t="shared" si="6"/>
        <v>73.631904800837461</v>
      </c>
      <c r="G215" s="90">
        <f t="shared" si="7"/>
        <v>99.985034013605443</v>
      </c>
    </row>
    <row r="216" spans="1:7" s="85" customFormat="1" x14ac:dyDescent="0.2">
      <c r="A216" s="83" t="s">
        <v>5</v>
      </c>
      <c r="B216" s="84">
        <v>24951.48</v>
      </c>
      <c r="C216" s="84">
        <v>35000</v>
      </c>
      <c r="D216" s="84">
        <v>18375</v>
      </c>
      <c r="E216" s="84">
        <v>18372.25</v>
      </c>
      <c r="F216" s="84">
        <f t="shared" si="6"/>
        <v>73.631904800837461</v>
      </c>
      <c r="G216" s="84">
        <f t="shared" si="7"/>
        <v>99.985034013605443</v>
      </c>
    </row>
    <row r="217" spans="1:7" s="91" customFormat="1" x14ac:dyDescent="0.2">
      <c r="A217" s="89" t="s">
        <v>6</v>
      </c>
      <c r="B217" s="90">
        <v>24951.48</v>
      </c>
      <c r="C217" s="90">
        <v>35000</v>
      </c>
      <c r="D217" s="90">
        <v>18375</v>
      </c>
      <c r="E217" s="90">
        <v>18372.25</v>
      </c>
      <c r="F217" s="90">
        <f t="shared" si="6"/>
        <v>73.631904800837461</v>
      </c>
      <c r="G217" s="90">
        <f t="shared" si="7"/>
        <v>99.985034013605443</v>
      </c>
    </row>
    <row r="218" spans="1:7" s="91" customFormat="1" x14ac:dyDescent="0.2">
      <c r="A218" s="89" t="s">
        <v>12</v>
      </c>
      <c r="B218" s="90">
        <v>24951.48</v>
      </c>
      <c r="C218" s="90">
        <v>35000</v>
      </c>
      <c r="D218" s="90">
        <v>18375</v>
      </c>
      <c r="E218" s="90">
        <v>18372.25</v>
      </c>
      <c r="F218" s="90">
        <f t="shared" si="6"/>
        <v>73.631904800837461</v>
      </c>
      <c r="G218" s="90">
        <f t="shared" si="7"/>
        <v>99.985034013605443</v>
      </c>
    </row>
    <row r="219" spans="1:7" s="91" customFormat="1" x14ac:dyDescent="0.2">
      <c r="A219" s="92" t="s">
        <v>30</v>
      </c>
      <c r="B219" s="93">
        <v>1140.8</v>
      </c>
      <c r="C219" s="93">
        <v>0</v>
      </c>
      <c r="D219" s="93">
        <v>0</v>
      </c>
      <c r="E219" s="93">
        <v>2538.25</v>
      </c>
      <c r="F219" s="93">
        <f t="shared" si="6"/>
        <v>222.49737026647969</v>
      </c>
      <c r="G219" s="93">
        <f t="shared" si="7"/>
        <v>0</v>
      </c>
    </row>
    <row r="220" spans="1:7" s="91" customFormat="1" x14ac:dyDescent="0.2">
      <c r="A220" s="92" t="s">
        <v>32</v>
      </c>
      <c r="B220" s="93">
        <v>1177.18</v>
      </c>
      <c r="C220" s="93">
        <v>0</v>
      </c>
      <c r="D220" s="93">
        <v>0</v>
      </c>
      <c r="E220" s="93">
        <v>654.54</v>
      </c>
      <c r="F220" s="93">
        <f t="shared" si="6"/>
        <v>55.602371769822788</v>
      </c>
      <c r="G220" s="93">
        <f t="shared" si="7"/>
        <v>0</v>
      </c>
    </row>
    <row r="221" spans="1:7" s="91" customFormat="1" x14ac:dyDescent="0.2">
      <c r="A221" s="92" t="s">
        <v>34</v>
      </c>
      <c r="B221" s="93">
        <v>12537.6</v>
      </c>
      <c r="C221" s="93">
        <v>0</v>
      </c>
      <c r="D221" s="93">
        <v>0</v>
      </c>
      <c r="E221" s="93">
        <v>5391.35</v>
      </c>
      <c r="F221" s="93">
        <f t="shared" si="6"/>
        <v>43.001451633486475</v>
      </c>
      <c r="G221" s="93">
        <f t="shared" si="7"/>
        <v>0</v>
      </c>
    </row>
    <row r="222" spans="1:7" s="91" customFormat="1" x14ac:dyDescent="0.2">
      <c r="A222" s="92" t="s">
        <v>39</v>
      </c>
      <c r="B222" s="93">
        <v>4876.8</v>
      </c>
      <c r="C222" s="93">
        <v>0</v>
      </c>
      <c r="D222" s="93">
        <v>0</v>
      </c>
      <c r="E222" s="93">
        <v>9048.11</v>
      </c>
      <c r="F222" s="93">
        <f t="shared" si="6"/>
        <v>185.53375164041995</v>
      </c>
      <c r="G222" s="93">
        <f t="shared" si="7"/>
        <v>0</v>
      </c>
    </row>
    <row r="223" spans="1:7" s="91" customFormat="1" x14ac:dyDescent="0.2">
      <c r="A223" s="92" t="s">
        <v>41</v>
      </c>
      <c r="B223" s="93">
        <v>5219.1000000000004</v>
      </c>
      <c r="C223" s="93">
        <v>0</v>
      </c>
      <c r="D223" s="93">
        <v>0</v>
      </c>
      <c r="E223" s="93">
        <v>740</v>
      </c>
      <c r="F223" s="93">
        <f t="shared" si="6"/>
        <v>14.178689812419766</v>
      </c>
      <c r="G223" s="93">
        <f t="shared" si="7"/>
        <v>0</v>
      </c>
    </row>
    <row r="224" spans="1:7" s="88" customFormat="1" x14ac:dyDescent="0.2">
      <c r="A224" s="86" t="s">
        <v>98</v>
      </c>
      <c r="B224" s="87">
        <v>0</v>
      </c>
      <c r="C224" s="87">
        <v>670000</v>
      </c>
      <c r="D224" s="87">
        <v>317690</v>
      </c>
      <c r="E224" s="87">
        <v>317689.86</v>
      </c>
      <c r="F224" s="87">
        <f t="shared" si="6"/>
        <v>0</v>
      </c>
      <c r="G224" s="87">
        <f t="shared" si="7"/>
        <v>99.999955931883278</v>
      </c>
    </row>
    <row r="225" spans="1:7" s="91" customFormat="1" x14ac:dyDescent="0.2">
      <c r="A225" s="89" t="s">
        <v>96</v>
      </c>
      <c r="B225" s="90">
        <v>0</v>
      </c>
      <c r="C225" s="90">
        <v>670000</v>
      </c>
      <c r="D225" s="90">
        <v>317690</v>
      </c>
      <c r="E225" s="90">
        <v>317689.86</v>
      </c>
      <c r="F225" s="90">
        <f t="shared" si="6"/>
        <v>0</v>
      </c>
      <c r="G225" s="90">
        <f t="shared" si="7"/>
        <v>99.999955931883278</v>
      </c>
    </row>
    <row r="226" spans="1:7" s="85" customFormat="1" x14ac:dyDescent="0.2">
      <c r="A226" s="83" t="s">
        <v>15</v>
      </c>
      <c r="B226" s="84">
        <v>0</v>
      </c>
      <c r="C226" s="84">
        <v>670000</v>
      </c>
      <c r="D226" s="84">
        <v>317690</v>
      </c>
      <c r="E226" s="84">
        <v>317689.86</v>
      </c>
      <c r="F226" s="84">
        <f t="shared" si="6"/>
        <v>0</v>
      </c>
      <c r="G226" s="84">
        <f t="shared" si="7"/>
        <v>99.999955931883278</v>
      </c>
    </row>
    <row r="227" spans="1:7" s="91" customFormat="1" x14ac:dyDescent="0.2">
      <c r="A227" s="89" t="s">
        <v>6</v>
      </c>
      <c r="B227" s="90">
        <v>0</v>
      </c>
      <c r="C227" s="90">
        <v>670000</v>
      </c>
      <c r="D227" s="90">
        <v>317690</v>
      </c>
      <c r="E227" s="90">
        <v>317689.86</v>
      </c>
      <c r="F227" s="90">
        <f t="shared" si="6"/>
        <v>0</v>
      </c>
      <c r="G227" s="90">
        <f t="shared" si="7"/>
        <v>99.999955931883278</v>
      </c>
    </row>
    <row r="228" spans="1:7" s="91" customFormat="1" x14ac:dyDescent="0.2">
      <c r="A228" s="89" t="s">
        <v>12</v>
      </c>
      <c r="B228" s="90">
        <v>0</v>
      </c>
      <c r="C228" s="90">
        <v>360000</v>
      </c>
      <c r="D228" s="90">
        <v>317615</v>
      </c>
      <c r="E228" s="90">
        <v>317614.86</v>
      </c>
      <c r="F228" s="90">
        <f t="shared" ref="F228:F291" si="8">IFERROR(E228/B228*100,0)</f>
        <v>0</v>
      </c>
      <c r="G228" s="90">
        <f t="shared" ref="G228:G291" si="9">IFERROR(E228/D228*100,0)</f>
        <v>99.999955921477252</v>
      </c>
    </row>
    <row r="229" spans="1:7" s="91" customFormat="1" x14ac:dyDescent="0.2">
      <c r="A229" s="92" t="s">
        <v>41</v>
      </c>
      <c r="B229" s="93">
        <v>0</v>
      </c>
      <c r="C229" s="93">
        <v>0</v>
      </c>
      <c r="D229" s="93">
        <v>0</v>
      </c>
      <c r="E229" s="93">
        <v>317614.86</v>
      </c>
      <c r="F229" s="93">
        <f t="shared" si="8"/>
        <v>0</v>
      </c>
      <c r="G229" s="93">
        <f t="shared" si="9"/>
        <v>0</v>
      </c>
    </row>
    <row r="230" spans="1:7" s="91" customFormat="1" x14ac:dyDescent="0.2">
      <c r="A230" s="89" t="s">
        <v>67</v>
      </c>
      <c r="B230" s="90">
        <v>0</v>
      </c>
      <c r="C230" s="90">
        <v>310000</v>
      </c>
      <c r="D230" s="90">
        <v>75</v>
      </c>
      <c r="E230" s="90">
        <v>75</v>
      </c>
      <c r="F230" s="90">
        <f t="shared" si="8"/>
        <v>0</v>
      </c>
      <c r="G230" s="90">
        <f t="shared" si="9"/>
        <v>100</v>
      </c>
    </row>
    <row r="231" spans="1:7" s="91" customFormat="1" x14ac:dyDescent="0.2">
      <c r="A231" s="92" t="s">
        <v>68</v>
      </c>
      <c r="B231" s="93">
        <v>0</v>
      </c>
      <c r="C231" s="93">
        <v>0</v>
      </c>
      <c r="D231" s="93">
        <v>0</v>
      </c>
      <c r="E231" s="93">
        <v>75</v>
      </c>
      <c r="F231" s="93">
        <f t="shared" si="8"/>
        <v>0</v>
      </c>
      <c r="G231" s="93">
        <f t="shared" si="9"/>
        <v>0</v>
      </c>
    </row>
    <row r="232" spans="1:7" s="88" customFormat="1" x14ac:dyDescent="0.2">
      <c r="A232" s="86" t="s">
        <v>99</v>
      </c>
      <c r="B232" s="87">
        <v>0</v>
      </c>
      <c r="C232" s="87">
        <v>0</v>
      </c>
      <c r="D232" s="87">
        <v>500000</v>
      </c>
      <c r="E232" s="87">
        <v>190108.08</v>
      </c>
      <c r="F232" s="87">
        <f t="shared" si="8"/>
        <v>0</v>
      </c>
      <c r="G232" s="87">
        <f t="shared" si="9"/>
        <v>38.021615999999995</v>
      </c>
    </row>
    <row r="233" spans="1:7" s="91" customFormat="1" x14ac:dyDescent="0.2">
      <c r="A233" s="89" t="s">
        <v>96</v>
      </c>
      <c r="B233" s="90">
        <v>0</v>
      </c>
      <c r="C233" s="90">
        <v>0</v>
      </c>
      <c r="D233" s="90">
        <v>500000</v>
      </c>
      <c r="E233" s="90">
        <v>190108.08</v>
      </c>
      <c r="F233" s="90">
        <f t="shared" si="8"/>
        <v>0</v>
      </c>
      <c r="G233" s="90">
        <f t="shared" si="9"/>
        <v>38.021615999999995</v>
      </c>
    </row>
    <row r="234" spans="1:7" s="85" customFormat="1" x14ac:dyDescent="0.2">
      <c r="A234" s="83" t="s">
        <v>15</v>
      </c>
      <c r="B234" s="84">
        <v>0</v>
      </c>
      <c r="C234" s="84">
        <v>0</v>
      </c>
      <c r="D234" s="84">
        <v>500000</v>
      </c>
      <c r="E234" s="84">
        <v>190108.08</v>
      </c>
      <c r="F234" s="84">
        <f t="shared" si="8"/>
        <v>0</v>
      </c>
      <c r="G234" s="84">
        <f t="shared" si="9"/>
        <v>38.021615999999995</v>
      </c>
    </row>
    <row r="235" spans="1:7" s="91" customFormat="1" x14ac:dyDescent="0.2">
      <c r="A235" s="89" t="s">
        <v>6</v>
      </c>
      <c r="B235" s="90">
        <v>0</v>
      </c>
      <c r="C235" s="90">
        <v>0</v>
      </c>
      <c r="D235" s="90">
        <v>500000</v>
      </c>
      <c r="E235" s="90">
        <v>190108.08</v>
      </c>
      <c r="F235" s="90">
        <f t="shared" si="8"/>
        <v>0</v>
      </c>
      <c r="G235" s="90">
        <f t="shared" si="9"/>
        <v>38.021615999999995</v>
      </c>
    </row>
    <row r="236" spans="1:7" s="91" customFormat="1" x14ac:dyDescent="0.2">
      <c r="A236" s="89" t="s">
        <v>12</v>
      </c>
      <c r="B236" s="90">
        <v>0</v>
      </c>
      <c r="C236" s="90">
        <v>0</v>
      </c>
      <c r="D236" s="90">
        <v>400000</v>
      </c>
      <c r="E236" s="90">
        <v>190108.08</v>
      </c>
      <c r="F236" s="90">
        <f t="shared" si="8"/>
        <v>0</v>
      </c>
      <c r="G236" s="90">
        <f t="shared" si="9"/>
        <v>47.52702</v>
      </c>
    </row>
    <row r="237" spans="1:7" s="91" customFormat="1" x14ac:dyDescent="0.2">
      <c r="A237" s="92" t="s">
        <v>41</v>
      </c>
      <c r="B237" s="93">
        <v>0</v>
      </c>
      <c r="C237" s="93">
        <v>0</v>
      </c>
      <c r="D237" s="93">
        <v>0</v>
      </c>
      <c r="E237" s="93">
        <v>190108.08</v>
      </c>
      <c r="F237" s="93">
        <f t="shared" si="8"/>
        <v>0</v>
      </c>
      <c r="G237" s="93">
        <f t="shared" si="9"/>
        <v>0</v>
      </c>
    </row>
    <row r="238" spans="1:7" s="91" customFormat="1" x14ac:dyDescent="0.2">
      <c r="A238" s="89" t="s">
        <v>67</v>
      </c>
      <c r="B238" s="90">
        <v>0</v>
      </c>
      <c r="C238" s="90">
        <v>0</v>
      </c>
      <c r="D238" s="90">
        <v>100000</v>
      </c>
      <c r="E238" s="90">
        <v>0</v>
      </c>
      <c r="F238" s="90">
        <f t="shared" si="8"/>
        <v>0</v>
      </c>
      <c r="G238" s="90">
        <f t="shared" si="9"/>
        <v>0</v>
      </c>
    </row>
    <row r="239" spans="1:7" s="88" customFormat="1" x14ac:dyDescent="0.2">
      <c r="A239" s="86" t="s">
        <v>100</v>
      </c>
      <c r="B239" s="87">
        <v>44383.68</v>
      </c>
      <c r="C239" s="87">
        <v>0</v>
      </c>
      <c r="D239" s="87">
        <v>0</v>
      </c>
      <c r="E239" s="87">
        <v>0</v>
      </c>
      <c r="F239" s="87">
        <f t="shared" si="8"/>
        <v>0</v>
      </c>
      <c r="G239" s="87">
        <f t="shared" si="9"/>
        <v>0</v>
      </c>
    </row>
    <row r="240" spans="1:7" s="91" customFormat="1" x14ac:dyDescent="0.2">
      <c r="A240" s="89" t="s">
        <v>75</v>
      </c>
      <c r="B240" s="90">
        <v>44383.68</v>
      </c>
      <c r="C240" s="90">
        <v>0</v>
      </c>
      <c r="D240" s="90">
        <v>0</v>
      </c>
      <c r="E240" s="90">
        <v>0</v>
      </c>
      <c r="F240" s="90">
        <f t="shared" si="8"/>
        <v>0</v>
      </c>
      <c r="G240" s="90">
        <f t="shared" si="9"/>
        <v>0</v>
      </c>
    </row>
    <row r="241" spans="1:7" s="85" customFormat="1" x14ac:dyDescent="0.2">
      <c r="A241" s="83" t="s">
        <v>5</v>
      </c>
      <c r="B241" s="84">
        <v>44383.68</v>
      </c>
      <c r="C241" s="84">
        <v>0</v>
      </c>
      <c r="D241" s="84">
        <v>0</v>
      </c>
      <c r="E241" s="84">
        <v>0</v>
      </c>
      <c r="F241" s="84">
        <f t="shared" si="8"/>
        <v>0</v>
      </c>
      <c r="G241" s="84">
        <f t="shared" si="9"/>
        <v>0</v>
      </c>
    </row>
    <row r="242" spans="1:7" s="91" customFormat="1" x14ac:dyDescent="0.2">
      <c r="A242" s="89" t="s">
        <v>6</v>
      </c>
      <c r="B242" s="90">
        <v>44383.68</v>
      </c>
      <c r="C242" s="90">
        <v>0</v>
      </c>
      <c r="D242" s="90">
        <v>0</v>
      </c>
      <c r="E242" s="90">
        <v>0</v>
      </c>
      <c r="F242" s="90">
        <f t="shared" si="8"/>
        <v>0</v>
      </c>
      <c r="G242" s="90">
        <f t="shared" si="9"/>
        <v>0</v>
      </c>
    </row>
    <row r="243" spans="1:7" s="91" customFormat="1" x14ac:dyDescent="0.2">
      <c r="A243" s="89" t="s">
        <v>12</v>
      </c>
      <c r="B243" s="90">
        <v>17122.919999999998</v>
      </c>
      <c r="C243" s="90">
        <v>0</v>
      </c>
      <c r="D243" s="90">
        <v>0</v>
      </c>
      <c r="E243" s="90">
        <v>0</v>
      </c>
      <c r="F243" s="90">
        <f t="shared" si="8"/>
        <v>0</v>
      </c>
      <c r="G243" s="90">
        <f t="shared" si="9"/>
        <v>0</v>
      </c>
    </row>
    <row r="244" spans="1:7" s="91" customFormat="1" x14ac:dyDescent="0.2">
      <c r="A244" s="92" t="s">
        <v>41</v>
      </c>
      <c r="B244" s="93">
        <v>17122.919999999998</v>
      </c>
      <c r="C244" s="93">
        <v>0</v>
      </c>
      <c r="D244" s="93">
        <v>0</v>
      </c>
      <c r="E244" s="93">
        <v>0</v>
      </c>
      <c r="F244" s="93">
        <f t="shared" si="8"/>
        <v>0</v>
      </c>
      <c r="G244" s="93">
        <f t="shared" si="9"/>
        <v>0</v>
      </c>
    </row>
    <row r="245" spans="1:7" s="91" customFormat="1" x14ac:dyDescent="0.2">
      <c r="A245" s="89" t="s">
        <v>67</v>
      </c>
      <c r="B245" s="90">
        <v>27260.76</v>
      </c>
      <c r="C245" s="90">
        <v>0</v>
      </c>
      <c r="D245" s="90">
        <v>0</v>
      </c>
      <c r="E245" s="90">
        <v>0</v>
      </c>
      <c r="F245" s="90">
        <f t="shared" si="8"/>
        <v>0</v>
      </c>
      <c r="G245" s="90">
        <f t="shared" si="9"/>
        <v>0</v>
      </c>
    </row>
    <row r="246" spans="1:7" s="91" customFormat="1" x14ac:dyDescent="0.2">
      <c r="A246" s="92" t="s">
        <v>68</v>
      </c>
      <c r="B246" s="93">
        <v>27260.76</v>
      </c>
      <c r="C246" s="93">
        <v>0</v>
      </c>
      <c r="D246" s="93">
        <v>0</v>
      </c>
      <c r="E246" s="93">
        <v>0</v>
      </c>
      <c r="F246" s="93">
        <f t="shared" si="8"/>
        <v>0</v>
      </c>
      <c r="G246" s="93">
        <f t="shared" si="9"/>
        <v>0</v>
      </c>
    </row>
    <row r="247" spans="1:7" s="88" customFormat="1" x14ac:dyDescent="0.2">
      <c r="A247" s="86" t="s">
        <v>101</v>
      </c>
      <c r="B247" s="87">
        <v>9881.76</v>
      </c>
      <c r="C247" s="87">
        <v>31000</v>
      </c>
      <c r="D247" s="87">
        <v>36000</v>
      </c>
      <c r="E247" s="87">
        <v>22268.41</v>
      </c>
      <c r="F247" s="87">
        <f t="shared" si="8"/>
        <v>225.34862210780267</v>
      </c>
      <c r="G247" s="87">
        <f t="shared" si="9"/>
        <v>61.85669444444445</v>
      </c>
    </row>
    <row r="248" spans="1:7" s="91" customFormat="1" x14ac:dyDescent="0.2">
      <c r="A248" s="89" t="s">
        <v>75</v>
      </c>
      <c r="B248" s="90">
        <v>9881.76</v>
      </c>
      <c r="C248" s="90">
        <v>31000</v>
      </c>
      <c r="D248" s="90">
        <v>36000</v>
      </c>
      <c r="E248" s="90">
        <v>22268.41</v>
      </c>
      <c r="F248" s="90">
        <f t="shared" si="8"/>
        <v>225.34862210780267</v>
      </c>
      <c r="G248" s="90">
        <f t="shared" si="9"/>
        <v>61.85669444444445</v>
      </c>
    </row>
    <row r="249" spans="1:7" s="85" customFormat="1" x14ac:dyDescent="0.2">
      <c r="A249" s="83" t="s">
        <v>5</v>
      </c>
      <c r="B249" s="84">
        <v>9881.76</v>
      </c>
      <c r="C249" s="84">
        <v>31000</v>
      </c>
      <c r="D249" s="84">
        <v>36000</v>
      </c>
      <c r="E249" s="84">
        <v>22268.41</v>
      </c>
      <c r="F249" s="84">
        <f t="shared" si="8"/>
        <v>225.34862210780267</v>
      </c>
      <c r="G249" s="84">
        <f t="shared" si="9"/>
        <v>61.85669444444445</v>
      </c>
    </row>
    <row r="250" spans="1:7" s="91" customFormat="1" x14ac:dyDescent="0.2">
      <c r="A250" s="89" t="s">
        <v>6</v>
      </c>
      <c r="B250" s="90">
        <v>9881.76</v>
      </c>
      <c r="C250" s="90">
        <v>31000</v>
      </c>
      <c r="D250" s="90">
        <v>36000</v>
      </c>
      <c r="E250" s="90">
        <v>22268.41</v>
      </c>
      <c r="F250" s="90">
        <f t="shared" si="8"/>
        <v>225.34862210780267</v>
      </c>
      <c r="G250" s="90">
        <f t="shared" si="9"/>
        <v>61.85669444444445</v>
      </c>
    </row>
    <row r="251" spans="1:7" s="91" customFormat="1" x14ac:dyDescent="0.2">
      <c r="A251" s="89" t="s">
        <v>12</v>
      </c>
      <c r="B251" s="90">
        <v>9881.76</v>
      </c>
      <c r="C251" s="90">
        <v>31000</v>
      </c>
      <c r="D251" s="90">
        <v>36000</v>
      </c>
      <c r="E251" s="90">
        <v>22268.41</v>
      </c>
      <c r="F251" s="90">
        <f t="shared" si="8"/>
        <v>225.34862210780267</v>
      </c>
      <c r="G251" s="90">
        <f t="shared" si="9"/>
        <v>61.85669444444445</v>
      </c>
    </row>
    <row r="252" spans="1:7" s="91" customFormat="1" x14ac:dyDescent="0.2">
      <c r="A252" s="92" t="s">
        <v>37</v>
      </c>
      <c r="B252" s="93">
        <v>631.35</v>
      </c>
      <c r="C252" s="93">
        <v>0</v>
      </c>
      <c r="D252" s="93">
        <v>0</v>
      </c>
      <c r="E252" s="93">
        <v>4537.74</v>
      </c>
      <c r="F252" s="93">
        <f t="shared" si="8"/>
        <v>718.73604181515793</v>
      </c>
      <c r="G252" s="93">
        <f t="shared" si="9"/>
        <v>0</v>
      </c>
    </row>
    <row r="253" spans="1:7" s="91" customFormat="1" x14ac:dyDescent="0.2">
      <c r="A253" s="92" t="s">
        <v>30</v>
      </c>
      <c r="B253" s="93">
        <v>0</v>
      </c>
      <c r="C253" s="93">
        <v>0</v>
      </c>
      <c r="D253" s="93">
        <v>0</v>
      </c>
      <c r="E253" s="93">
        <v>1183.5</v>
      </c>
      <c r="F253" s="93">
        <f t="shared" si="8"/>
        <v>0</v>
      </c>
      <c r="G253" s="93">
        <f t="shared" si="9"/>
        <v>0</v>
      </c>
    </row>
    <row r="254" spans="1:7" s="91" customFormat="1" x14ac:dyDescent="0.2">
      <c r="A254" s="92" t="s">
        <v>32</v>
      </c>
      <c r="B254" s="93">
        <v>1774.17</v>
      </c>
      <c r="C254" s="93">
        <v>0</v>
      </c>
      <c r="D254" s="93">
        <v>0</v>
      </c>
      <c r="E254" s="93">
        <v>1323.14</v>
      </c>
      <c r="F254" s="93">
        <f t="shared" si="8"/>
        <v>74.577971671260372</v>
      </c>
      <c r="G254" s="93">
        <f t="shared" si="9"/>
        <v>0</v>
      </c>
    </row>
    <row r="255" spans="1:7" s="91" customFormat="1" x14ac:dyDescent="0.2">
      <c r="A255" s="92" t="s">
        <v>34</v>
      </c>
      <c r="B255" s="93">
        <v>2666.73</v>
      </c>
      <c r="C255" s="93">
        <v>0</v>
      </c>
      <c r="D255" s="93">
        <v>0</v>
      </c>
      <c r="E255" s="93">
        <v>7747.98</v>
      </c>
      <c r="F255" s="93">
        <f t="shared" si="8"/>
        <v>290.5423496191965</v>
      </c>
      <c r="G255" s="93">
        <f t="shared" si="9"/>
        <v>0</v>
      </c>
    </row>
    <row r="256" spans="1:7" s="91" customFormat="1" x14ac:dyDescent="0.2">
      <c r="A256" s="92" t="s">
        <v>87</v>
      </c>
      <c r="B256" s="93">
        <v>196.7</v>
      </c>
      <c r="C256" s="93">
        <v>0</v>
      </c>
      <c r="D256" s="93">
        <v>0</v>
      </c>
      <c r="E256" s="93">
        <v>0</v>
      </c>
      <c r="F256" s="93">
        <f t="shared" si="8"/>
        <v>0</v>
      </c>
      <c r="G256" s="93">
        <f t="shared" si="9"/>
        <v>0</v>
      </c>
    </row>
    <row r="257" spans="1:7" s="91" customFormat="1" x14ac:dyDescent="0.2">
      <c r="A257" s="92" t="s">
        <v>39</v>
      </c>
      <c r="B257" s="93">
        <v>4317.51</v>
      </c>
      <c r="C257" s="93">
        <v>0</v>
      </c>
      <c r="D257" s="93">
        <v>0</v>
      </c>
      <c r="E257" s="93">
        <v>6165.92</v>
      </c>
      <c r="F257" s="93">
        <f t="shared" si="8"/>
        <v>142.81194484784052</v>
      </c>
      <c r="G257" s="93">
        <f t="shared" si="9"/>
        <v>0</v>
      </c>
    </row>
    <row r="258" spans="1:7" s="91" customFormat="1" x14ac:dyDescent="0.2">
      <c r="A258" s="92" t="s">
        <v>41</v>
      </c>
      <c r="B258" s="93">
        <v>295.3</v>
      </c>
      <c r="C258" s="93">
        <v>0</v>
      </c>
      <c r="D258" s="93">
        <v>0</v>
      </c>
      <c r="E258" s="93">
        <v>1310.1300000000001</v>
      </c>
      <c r="F258" s="93">
        <f t="shared" si="8"/>
        <v>443.66068405011856</v>
      </c>
      <c r="G258" s="93">
        <f t="shared" si="9"/>
        <v>0</v>
      </c>
    </row>
    <row r="259" spans="1:7" s="85" customFormat="1" x14ac:dyDescent="0.2">
      <c r="A259" s="83" t="s">
        <v>102</v>
      </c>
      <c r="B259" s="84">
        <v>79633.440000000002</v>
      </c>
      <c r="C259" s="84">
        <v>79634</v>
      </c>
      <c r="D259" s="84">
        <v>79634</v>
      </c>
      <c r="E259" s="84">
        <v>79633.440000000002</v>
      </c>
      <c r="F259" s="84">
        <f t="shared" si="8"/>
        <v>100</v>
      </c>
      <c r="G259" s="84">
        <f t="shared" si="9"/>
        <v>99.999296782781215</v>
      </c>
    </row>
    <row r="260" spans="1:7" s="88" customFormat="1" x14ac:dyDescent="0.2">
      <c r="A260" s="86" t="s">
        <v>103</v>
      </c>
      <c r="B260" s="87">
        <v>79633.440000000002</v>
      </c>
      <c r="C260" s="87">
        <v>79634</v>
      </c>
      <c r="D260" s="87">
        <v>79634</v>
      </c>
      <c r="E260" s="87">
        <v>79633.440000000002</v>
      </c>
      <c r="F260" s="87">
        <f t="shared" si="8"/>
        <v>100</v>
      </c>
      <c r="G260" s="87">
        <f t="shared" si="9"/>
        <v>99.999296782781215</v>
      </c>
    </row>
    <row r="261" spans="1:7" s="91" customFormat="1" x14ac:dyDescent="0.2">
      <c r="A261" s="89" t="s">
        <v>104</v>
      </c>
      <c r="B261" s="90">
        <v>79633.440000000002</v>
      </c>
      <c r="C261" s="90">
        <v>79634</v>
      </c>
      <c r="D261" s="90">
        <v>79634</v>
      </c>
      <c r="E261" s="90">
        <v>79633.440000000002</v>
      </c>
      <c r="F261" s="90">
        <f t="shared" si="8"/>
        <v>100</v>
      </c>
      <c r="G261" s="90">
        <f t="shared" si="9"/>
        <v>99.999296782781215</v>
      </c>
    </row>
    <row r="262" spans="1:7" s="85" customFormat="1" x14ac:dyDescent="0.2">
      <c r="A262" s="83" t="s">
        <v>5</v>
      </c>
      <c r="B262" s="84">
        <v>79633.440000000002</v>
      </c>
      <c r="C262" s="84">
        <v>79634</v>
      </c>
      <c r="D262" s="84">
        <v>79634</v>
      </c>
      <c r="E262" s="84">
        <v>79633.440000000002</v>
      </c>
      <c r="F262" s="84">
        <f t="shared" si="8"/>
        <v>100</v>
      </c>
      <c r="G262" s="84">
        <f t="shared" si="9"/>
        <v>99.999296782781215</v>
      </c>
    </row>
    <row r="263" spans="1:7" s="91" customFormat="1" x14ac:dyDescent="0.2">
      <c r="A263" s="89" t="s">
        <v>6</v>
      </c>
      <c r="B263" s="90">
        <v>79633.440000000002</v>
      </c>
      <c r="C263" s="90">
        <v>79634</v>
      </c>
      <c r="D263" s="90">
        <v>79634</v>
      </c>
      <c r="E263" s="90">
        <v>79633.440000000002</v>
      </c>
      <c r="F263" s="90">
        <f t="shared" si="8"/>
        <v>100</v>
      </c>
      <c r="G263" s="90">
        <f t="shared" si="9"/>
        <v>99.999296782781215</v>
      </c>
    </row>
    <row r="264" spans="1:7" s="91" customFormat="1" x14ac:dyDescent="0.2">
      <c r="A264" s="89" t="s">
        <v>90</v>
      </c>
      <c r="B264" s="90">
        <v>79633.440000000002</v>
      </c>
      <c r="C264" s="90">
        <v>79634</v>
      </c>
      <c r="D264" s="90">
        <v>79634</v>
      </c>
      <c r="E264" s="90">
        <v>79633.440000000002</v>
      </c>
      <c r="F264" s="90">
        <f t="shared" si="8"/>
        <v>100</v>
      </c>
      <c r="G264" s="90">
        <f t="shared" si="9"/>
        <v>99.999296782781215</v>
      </c>
    </row>
    <row r="265" spans="1:7" s="91" customFormat="1" x14ac:dyDescent="0.2">
      <c r="A265" s="92" t="s">
        <v>91</v>
      </c>
      <c r="B265" s="93">
        <v>79633.440000000002</v>
      </c>
      <c r="C265" s="93">
        <v>0</v>
      </c>
      <c r="D265" s="93">
        <v>0</v>
      </c>
      <c r="E265" s="93">
        <v>79633.440000000002</v>
      </c>
      <c r="F265" s="93">
        <f t="shared" si="8"/>
        <v>100</v>
      </c>
      <c r="G265" s="93">
        <f t="shared" si="9"/>
        <v>0</v>
      </c>
    </row>
    <row r="266" spans="1:7" s="85" customFormat="1" x14ac:dyDescent="0.2">
      <c r="A266" s="83" t="s">
        <v>105</v>
      </c>
      <c r="B266" s="84">
        <v>0</v>
      </c>
      <c r="C266" s="84">
        <v>20000</v>
      </c>
      <c r="D266" s="84">
        <v>89000</v>
      </c>
      <c r="E266" s="84">
        <v>62984.05</v>
      </c>
      <c r="F266" s="84">
        <f t="shared" si="8"/>
        <v>0</v>
      </c>
      <c r="G266" s="84">
        <f t="shared" si="9"/>
        <v>70.768595505617981</v>
      </c>
    </row>
    <row r="267" spans="1:7" s="88" customFormat="1" x14ac:dyDescent="0.2">
      <c r="A267" s="86" t="s">
        <v>106</v>
      </c>
      <c r="B267" s="87">
        <v>0</v>
      </c>
      <c r="C267" s="87">
        <v>20000</v>
      </c>
      <c r="D267" s="87">
        <v>89000</v>
      </c>
      <c r="E267" s="87">
        <v>62984.05</v>
      </c>
      <c r="F267" s="87">
        <f t="shared" si="8"/>
        <v>0</v>
      </c>
      <c r="G267" s="87">
        <f t="shared" si="9"/>
        <v>70.768595505617981</v>
      </c>
    </row>
    <row r="268" spans="1:7" s="91" customFormat="1" x14ac:dyDescent="0.2">
      <c r="A268" s="89" t="s">
        <v>107</v>
      </c>
      <c r="B268" s="90">
        <v>0</v>
      </c>
      <c r="C268" s="90">
        <v>20000</v>
      </c>
      <c r="D268" s="90">
        <v>89000</v>
      </c>
      <c r="E268" s="90">
        <v>62984.05</v>
      </c>
      <c r="F268" s="90">
        <f t="shared" si="8"/>
        <v>0</v>
      </c>
      <c r="G268" s="90">
        <f t="shared" si="9"/>
        <v>70.768595505617981</v>
      </c>
    </row>
    <row r="269" spans="1:7" s="85" customFormat="1" x14ac:dyDescent="0.2">
      <c r="A269" s="83" t="s">
        <v>5</v>
      </c>
      <c r="B269" s="84">
        <v>0</v>
      </c>
      <c r="C269" s="84">
        <v>20000</v>
      </c>
      <c r="D269" s="84">
        <v>89000</v>
      </c>
      <c r="E269" s="84">
        <v>62984.05</v>
      </c>
      <c r="F269" s="84">
        <f t="shared" si="8"/>
        <v>0</v>
      </c>
      <c r="G269" s="84">
        <f t="shared" si="9"/>
        <v>70.768595505617981</v>
      </c>
    </row>
    <row r="270" spans="1:7" s="91" customFormat="1" x14ac:dyDescent="0.2">
      <c r="A270" s="89" t="s">
        <v>6</v>
      </c>
      <c r="B270" s="90">
        <v>0</v>
      </c>
      <c r="C270" s="90">
        <v>20000</v>
      </c>
      <c r="D270" s="90">
        <v>89000</v>
      </c>
      <c r="E270" s="90">
        <v>62984.05</v>
      </c>
      <c r="F270" s="90">
        <f t="shared" si="8"/>
        <v>0</v>
      </c>
      <c r="G270" s="90">
        <f t="shared" si="9"/>
        <v>70.768595505617981</v>
      </c>
    </row>
    <row r="271" spans="1:7" s="91" customFormat="1" x14ac:dyDescent="0.2">
      <c r="A271" s="89" t="s">
        <v>67</v>
      </c>
      <c r="B271" s="90">
        <v>0</v>
      </c>
      <c r="C271" s="90">
        <v>20000</v>
      </c>
      <c r="D271" s="90">
        <v>89000</v>
      </c>
      <c r="E271" s="90">
        <v>62984.05</v>
      </c>
      <c r="F271" s="90">
        <f t="shared" si="8"/>
        <v>0</v>
      </c>
      <c r="G271" s="90">
        <f t="shared" si="9"/>
        <v>70.768595505617981</v>
      </c>
    </row>
    <row r="272" spans="1:7" s="91" customFormat="1" x14ac:dyDescent="0.2">
      <c r="A272" s="92" t="s">
        <v>68</v>
      </c>
      <c r="B272" s="93">
        <v>0</v>
      </c>
      <c r="C272" s="93">
        <v>0</v>
      </c>
      <c r="D272" s="93">
        <v>0</v>
      </c>
      <c r="E272" s="93">
        <v>15000</v>
      </c>
      <c r="F272" s="93">
        <f t="shared" si="8"/>
        <v>0</v>
      </c>
      <c r="G272" s="93">
        <f t="shared" si="9"/>
        <v>0</v>
      </c>
    </row>
    <row r="273" spans="1:7" s="91" customFormat="1" x14ac:dyDescent="0.2">
      <c r="A273" s="92" t="s">
        <v>82</v>
      </c>
      <c r="B273" s="93">
        <v>0</v>
      </c>
      <c r="C273" s="93">
        <v>0</v>
      </c>
      <c r="D273" s="93">
        <v>0</v>
      </c>
      <c r="E273" s="93">
        <v>47984.05</v>
      </c>
      <c r="F273" s="93">
        <f t="shared" si="8"/>
        <v>0</v>
      </c>
      <c r="G273" s="93">
        <f t="shared" si="9"/>
        <v>0</v>
      </c>
    </row>
    <row r="274" spans="1:7" s="85" customFormat="1" x14ac:dyDescent="0.2">
      <c r="A274" s="83" t="s">
        <v>108</v>
      </c>
      <c r="B274" s="84">
        <v>0</v>
      </c>
      <c r="C274" s="84">
        <v>732</v>
      </c>
      <c r="D274" s="84">
        <v>1032</v>
      </c>
      <c r="E274" s="84">
        <v>80</v>
      </c>
      <c r="F274" s="84">
        <f t="shared" si="8"/>
        <v>0</v>
      </c>
      <c r="G274" s="84">
        <f t="shared" si="9"/>
        <v>7.7519379844961236</v>
      </c>
    </row>
    <row r="275" spans="1:7" s="88" customFormat="1" x14ac:dyDescent="0.2">
      <c r="A275" s="86" t="s">
        <v>109</v>
      </c>
      <c r="B275" s="87">
        <v>0</v>
      </c>
      <c r="C275" s="87">
        <v>732</v>
      </c>
      <c r="D275" s="87">
        <v>1032</v>
      </c>
      <c r="E275" s="87">
        <v>80</v>
      </c>
      <c r="F275" s="87">
        <f t="shared" si="8"/>
        <v>0</v>
      </c>
      <c r="G275" s="87">
        <f t="shared" si="9"/>
        <v>7.7519379844961236</v>
      </c>
    </row>
    <row r="276" spans="1:7" s="91" customFormat="1" x14ac:dyDescent="0.2">
      <c r="A276" s="89" t="s">
        <v>110</v>
      </c>
      <c r="B276" s="90">
        <v>0</v>
      </c>
      <c r="C276" s="90">
        <v>732</v>
      </c>
      <c r="D276" s="90">
        <v>1032</v>
      </c>
      <c r="E276" s="90">
        <v>80</v>
      </c>
      <c r="F276" s="90">
        <f t="shared" si="8"/>
        <v>0</v>
      </c>
      <c r="G276" s="90">
        <f t="shared" si="9"/>
        <v>7.7519379844961236</v>
      </c>
    </row>
    <row r="277" spans="1:7" s="85" customFormat="1" x14ac:dyDescent="0.2">
      <c r="A277" s="83" t="s">
        <v>5</v>
      </c>
      <c r="B277" s="84">
        <v>0</v>
      </c>
      <c r="C277" s="84">
        <v>732</v>
      </c>
      <c r="D277" s="84">
        <v>1032</v>
      </c>
      <c r="E277" s="84">
        <v>80</v>
      </c>
      <c r="F277" s="84">
        <f t="shared" si="8"/>
        <v>0</v>
      </c>
      <c r="G277" s="84">
        <f t="shared" si="9"/>
        <v>7.7519379844961236</v>
      </c>
    </row>
    <row r="278" spans="1:7" s="91" customFormat="1" x14ac:dyDescent="0.2">
      <c r="A278" s="89" t="s">
        <v>6</v>
      </c>
      <c r="B278" s="90">
        <v>0</v>
      </c>
      <c r="C278" s="90">
        <v>732</v>
      </c>
      <c r="D278" s="90">
        <v>1032</v>
      </c>
      <c r="E278" s="90">
        <v>80</v>
      </c>
      <c r="F278" s="90">
        <f t="shared" si="8"/>
        <v>0</v>
      </c>
      <c r="G278" s="90">
        <f t="shared" si="9"/>
        <v>7.7519379844961236</v>
      </c>
    </row>
    <row r="279" spans="1:7" s="91" customFormat="1" x14ac:dyDescent="0.2">
      <c r="A279" s="89" t="s">
        <v>12</v>
      </c>
      <c r="B279" s="90">
        <v>0</v>
      </c>
      <c r="C279" s="90">
        <v>732</v>
      </c>
      <c r="D279" s="90">
        <v>1032</v>
      </c>
      <c r="E279" s="90">
        <v>80</v>
      </c>
      <c r="F279" s="90">
        <f t="shared" si="8"/>
        <v>0</v>
      </c>
      <c r="G279" s="90">
        <f t="shared" si="9"/>
        <v>7.7519379844961236</v>
      </c>
    </row>
    <row r="280" spans="1:7" s="91" customFormat="1" x14ac:dyDescent="0.2">
      <c r="A280" s="92" t="s">
        <v>30</v>
      </c>
      <c r="B280" s="93">
        <v>0</v>
      </c>
      <c r="C280" s="93">
        <v>0</v>
      </c>
      <c r="D280" s="93">
        <v>0</v>
      </c>
      <c r="E280" s="93">
        <v>80</v>
      </c>
      <c r="F280" s="93">
        <f t="shared" si="8"/>
        <v>0</v>
      </c>
      <c r="G280" s="93">
        <f t="shared" si="9"/>
        <v>0</v>
      </c>
    </row>
    <row r="281" spans="1:7" s="85" customFormat="1" x14ac:dyDescent="0.2">
      <c r="A281" s="83" t="s">
        <v>111</v>
      </c>
      <c r="B281" s="84">
        <v>3778.51</v>
      </c>
      <c r="C281" s="84">
        <v>4753</v>
      </c>
      <c r="D281" s="84">
        <v>4753</v>
      </c>
      <c r="E281" s="84">
        <v>1828.22</v>
      </c>
      <c r="F281" s="84">
        <f t="shared" si="8"/>
        <v>48.384680733940094</v>
      </c>
      <c r="G281" s="84">
        <f t="shared" si="9"/>
        <v>38.464548706080372</v>
      </c>
    </row>
    <row r="282" spans="1:7" s="88" customFormat="1" x14ac:dyDescent="0.2">
      <c r="A282" s="86" t="s">
        <v>112</v>
      </c>
      <c r="B282" s="87">
        <v>3778.51</v>
      </c>
      <c r="C282" s="87">
        <v>4753</v>
      </c>
      <c r="D282" s="87">
        <v>4753</v>
      </c>
      <c r="E282" s="87">
        <v>1828.22</v>
      </c>
      <c r="F282" s="87">
        <f t="shared" si="8"/>
        <v>48.384680733940094</v>
      </c>
      <c r="G282" s="87">
        <f t="shared" si="9"/>
        <v>38.464548706080372</v>
      </c>
    </row>
    <row r="283" spans="1:7" s="91" customFormat="1" x14ac:dyDescent="0.2">
      <c r="A283" s="89" t="s">
        <v>104</v>
      </c>
      <c r="B283" s="90">
        <v>3778.51</v>
      </c>
      <c r="C283" s="90">
        <v>4753</v>
      </c>
      <c r="D283" s="90">
        <v>4753</v>
      </c>
      <c r="E283" s="90">
        <v>1828.22</v>
      </c>
      <c r="F283" s="90">
        <f t="shared" si="8"/>
        <v>48.384680733940094</v>
      </c>
      <c r="G283" s="90">
        <f t="shared" si="9"/>
        <v>38.464548706080372</v>
      </c>
    </row>
    <row r="284" spans="1:7" s="85" customFormat="1" x14ac:dyDescent="0.2">
      <c r="A284" s="83" t="s">
        <v>5</v>
      </c>
      <c r="B284" s="84">
        <v>3778.51</v>
      </c>
      <c r="C284" s="84">
        <v>4753</v>
      </c>
      <c r="D284" s="84">
        <v>4753</v>
      </c>
      <c r="E284" s="84">
        <v>1828.22</v>
      </c>
      <c r="F284" s="84">
        <f t="shared" si="8"/>
        <v>48.384680733940094</v>
      </c>
      <c r="G284" s="84">
        <f t="shared" si="9"/>
        <v>38.464548706080372</v>
      </c>
    </row>
    <row r="285" spans="1:7" s="91" customFormat="1" x14ac:dyDescent="0.2">
      <c r="A285" s="89" t="s">
        <v>6</v>
      </c>
      <c r="B285" s="90">
        <v>3778.51</v>
      </c>
      <c r="C285" s="90">
        <v>4753</v>
      </c>
      <c r="D285" s="90">
        <v>4753</v>
      </c>
      <c r="E285" s="90">
        <v>1828.22</v>
      </c>
      <c r="F285" s="90">
        <f t="shared" si="8"/>
        <v>48.384680733940094</v>
      </c>
      <c r="G285" s="90">
        <f t="shared" si="9"/>
        <v>38.464548706080372</v>
      </c>
    </row>
    <row r="286" spans="1:7" s="91" customFormat="1" x14ac:dyDescent="0.2">
      <c r="A286" s="89" t="s">
        <v>90</v>
      </c>
      <c r="B286" s="90">
        <v>3778.51</v>
      </c>
      <c r="C286" s="90">
        <v>4753</v>
      </c>
      <c r="D286" s="90">
        <v>4753</v>
      </c>
      <c r="E286" s="90">
        <v>1828.22</v>
      </c>
      <c r="F286" s="90">
        <f t="shared" si="8"/>
        <v>48.384680733940094</v>
      </c>
      <c r="G286" s="90">
        <f t="shared" si="9"/>
        <v>38.464548706080372</v>
      </c>
    </row>
    <row r="287" spans="1:7" s="91" customFormat="1" x14ac:dyDescent="0.2">
      <c r="A287" s="92" t="s">
        <v>91</v>
      </c>
      <c r="B287" s="93">
        <v>3778.51</v>
      </c>
      <c r="C287" s="93">
        <v>0</v>
      </c>
      <c r="D287" s="93">
        <v>0</v>
      </c>
      <c r="E287" s="93">
        <v>1828.22</v>
      </c>
      <c r="F287" s="93">
        <f t="shared" si="8"/>
        <v>48.384680733940094</v>
      </c>
      <c r="G287" s="93">
        <f t="shared" si="9"/>
        <v>0</v>
      </c>
    </row>
    <row r="288" spans="1:7" s="85" customFormat="1" x14ac:dyDescent="0.2">
      <c r="A288" s="83" t="s">
        <v>113</v>
      </c>
      <c r="B288" s="84">
        <v>104624.3</v>
      </c>
      <c r="C288" s="84">
        <v>89000</v>
      </c>
      <c r="D288" s="84">
        <v>120000</v>
      </c>
      <c r="E288" s="84">
        <v>72554.86</v>
      </c>
      <c r="F288" s="84">
        <f t="shared" si="8"/>
        <v>69.348000416729192</v>
      </c>
      <c r="G288" s="84">
        <f t="shared" si="9"/>
        <v>60.462383333333335</v>
      </c>
    </row>
    <row r="289" spans="1:7" s="88" customFormat="1" x14ac:dyDescent="0.2">
      <c r="A289" s="86" t="s">
        <v>114</v>
      </c>
      <c r="B289" s="87">
        <v>104624.3</v>
      </c>
      <c r="C289" s="87">
        <v>89000</v>
      </c>
      <c r="D289" s="87">
        <v>120000</v>
      </c>
      <c r="E289" s="87">
        <v>72554.86</v>
      </c>
      <c r="F289" s="87">
        <f t="shared" si="8"/>
        <v>69.348000416729192</v>
      </c>
      <c r="G289" s="87">
        <f t="shared" si="9"/>
        <v>60.462383333333335</v>
      </c>
    </row>
    <row r="290" spans="1:7" s="91" customFormat="1" x14ac:dyDescent="0.2">
      <c r="A290" s="89" t="s">
        <v>35</v>
      </c>
      <c r="B290" s="90">
        <v>104624.3</v>
      </c>
      <c r="C290" s="90">
        <v>89000</v>
      </c>
      <c r="D290" s="90">
        <v>120000</v>
      </c>
      <c r="E290" s="90">
        <v>72554.86</v>
      </c>
      <c r="F290" s="90">
        <f t="shared" si="8"/>
        <v>69.348000416729192</v>
      </c>
      <c r="G290" s="90">
        <f t="shared" si="9"/>
        <v>60.462383333333335</v>
      </c>
    </row>
    <row r="291" spans="1:7" s="85" customFormat="1" x14ac:dyDescent="0.2">
      <c r="A291" s="83" t="s">
        <v>5</v>
      </c>
      <c r="B291" s="84">
        <v>104624.3</v>
      </c>
      <c r="C291" s="84">
        <v>89000</v>
      </c>
      <c r="D291" s="84">
        <v>120000</v>
      </c>
      <c r="E291" s="84">
        <v>72554.86</v>
      </c>
      <c r="F291" s="84">
        <f t="shared" si="8"/>
        <v>69.348000416729192</v>
      </c>
      <c r="G291" s="84">
        <f t="shared" si="9"/>
        <v>60.462383333333335</v>
      </c>
    </row>
    <row r="292" spans="1:7" s="91" customFormat="1" x14ac:dyDescent="0.2">
      <c r="A292" s="89" t="s">
        <v>6</v>
      </c>
      <c r="B292" s="90">
        <v>104624.3</v>
      </c>
      <c r="C292" s="90">
        <v>89000</v>
      </c>
      <c r="D292" s="90">
        <v>120000</v>
      </c>
      <c r="E292" s="90">
        <v>72554.86</v>
      </c>
      <c r="F292" s="90">
        <f t="shared" ref="F292:F355" si="10">IFERROR(E292/B292*100,0)</f>
        <v>69.348000416729192</v>
      </c>
      <c r="G292" s="90">
        <f t="shared" ref="G292:G355" si="11">IFERROR(E292/D292*100,0)</f>
        <v>60.462383333333335</v>
      </c>
    </row>
    <row r="293" spans="1:7" s="91" customFormat="1" x14ac:dyDescent="0.2">
      <c r="A293" s="89" t="s">
        <v>12</v>
      </c>
      <c r="B293" s="90">
        <v>104624.3</v>
      </c>
      <c r="C293" s="90">
        <v>89000</v>
      </c>
      <c r="D293" s="90">
        <v>120000</v>
      </c>
      <c r="E293" s="90">
        <v>72554.86</v>
      </c>
      <c r="F293" s="90">
        <f t="shared" si="10"/>
        <v>69.348000416729192</v>
      </c>
      <c r="G293" s="90">
        <f t="shared" si="11"/>
        <v>60.462383333333335</v>
      </c>
    </row>
    <row r="294" spans="1:7" s="91" customFormat="1" x14ac:dyDescent="0.2">
      <c r="A294" s="92" t="s">
        <v>25</v>
      </c>
      <c r="B294" s="93">
        <v>2987.42</v>
      </c>
      <c r="C294" s="93">
        <v>0</v>
      </c>
      <c r="D294" s="93">
        <v>0</v>
      </c>
      <c r="E294" s="93">
        <v>3272.17</v>
      </c>
      <c r="F294" s="93">
        <f t="shared" si="10"/>
        <v>109.53163599359983</v>
      </c>
      <c r="G294" s="93">
        <f t="shared" si="11"/>
        <v>0</v>
      </c>
    </row>
    <row r="295" spans="1:7" s="91" customFormat="1" x14ac:dyDescent="0.2">
      <c r="A295" s="92" t="s">
        <v>26</v>
      </c>
      <c r="B295" s="93">
        <v>10721.02</v>
      </c>
      <c r="C295" s="93">
        <v>0</v>
      </c>
      <c r="D295" s="93">
        <v>0</v>
      </c>
      <c r="E295" s="93">
        <v>2044.09</v>
      </c>
      <c r="F295" s="93">
        <f t="shared" si="10"/>
        <v>19.066189597631567</v>
      </c>
      <c r="G295" s="93">
        <f t="shared" si="11"/>
        <v>0</v>
      </c>
    </row>
    <row r="296" spans="1:7" s="91" customFormat="1" x14ac:dyDescent="0.2">
      <c r="A296" s="92" t="s">
        <v>28</v>
      </c>
      <c r="B296" s="93">
        <v>89313.36</v>
      </c>
      <c r="C296" s="93">
        <v>0</v>
      </c>
      <c r="D296" s="93">
        <v>0</v>
      </c>
      <c r="E296" s="93">
        <v>67238.600000000006</v>
      </c>
      <c r="F296" s="93">
        <f t="shared" si="10"/>
        <v>75.283921688759676</v>
      </c>
      <c r="G296" s="93">
        <f t="shared" si="11"/>
        <v>0</v>
      </c>
    </row>
    <row r="297" spans="1:7" s="91" customFormat="1" x14ac:dyDescent="0.2">
      <c r="A297" s="92" t="s">
        <v>33</v>
      </c>
      <c r="B297" s="93">
        <v>1562.5</v>
      </c>
      <c r="C297" s="93">
        <v>0</v>
      </c>
      <c r="D297" s="93">
        <v>0</v>
      </c>
      <c r="E297" s="93">
        <v>0</v>
      </c>
      <c r="F297" s="93">
        <f t="shared" si="10"/>
        <v>0</v>
      </c>
      <c r="G297" s="93">
        <f t="shared" si="11"/>
        <v>0</v>
      </c>
    </row>
    <row r="298" spans="1:7" s="91" customFormat="1" x14ac:dyDescent="0.2">
      <c r="A298" s="92" t="s">
        <v>34</v>
      </c>
      <c r="B298" s="93">
        <v>40</v>
      </c>
      <c r="C298" s="93">
        <v>0</v>
      </c>
      <c r="D298" s="93">
        <v>0</v>
      </c>
      <c r="E298" s="93">
        <v>0</v>
      </c>
      <c r="F298" s="93">
        <f t="shared" si="10"/>
        <v>0</v>
      </c>
      <c r="G298" s="93">
        <f t="shared" si="11"/>
        <v>0</v>
      </c>
    </row>
    <row r="299" spans="1:7" s="82" customFormat="1" x14ac:dyDescent="0.2">
      <c r="A299" s="80" t="s">
        <v>482</v>
      </c>
      <c r="B299" s="81">
        <v>26209.43</v>
      </c>
      <c r="C299" s="81">
        <v>35357</v>
      </c>
      <c r="D299" s="81">
        <v>54428</v>
      </c>
      <c r="E299" s="81">
        <v>29885.29</v>
      </c>
      <c r="F299" s="81">
        <f t="shared" si="10"/>
        <v>114.02495208785541</v>
      </c>
      <c r="G299" s="81">
        <f t="shared" si="11"/>
        <v>54.907933416623798</v>
      </c>
    </row>
    <row r="300" spans="1:7" s="85" customFormat="1" x14ac:dyDescent="0.2">
      <c r="A300" s="83" t="s">
        <v>115</v>
      </c>
      <c r="B300" s="84">
        <v>26209.43</v>
      </c>
      <c r="C300" s="84">
        <v>35357</v>
      </c>
      <c r="D300" s="84">
        <v>54428</v>
      </c>
      <c r="E300" s="84">
        <v>29885.29</v>
      </c>
      <c r="F300" s="84">
        <f t="shared" si="10"/>
        <v>114.02495208785541</v>
      </c>
      <c r="G300" s="84">
        <f t="shared" si="11"/>
        <v>54.907933416623798</v>
      </c>
    </row>
    <row r="301" spans="1:7" s="88" customFormat="1" x14ac:dyDescent="0.2">
      <c r="A301" s="86" t="s">
        <v>116</v>
      </c>
      <c r="B301" s="87">
        <v>26209.43</v>
      </c>
      <c r="C301" s="87">
        <v>35357</v>
      </c>
      <c r="D301" s="87">
        <v>54428</v>
      </c>
      <c r="E301" s="87">
        <v>29885.29</v>
      </c>
      <c r="F301" s="87">
        <f t="shared" si="10"/>
        <v>114.02495208785541</v>
      </c>
      <c r="G301" s="87">
        <f t="shared" si="11"/>
        <v>54.907933416623798</v>
      </c>
    </row>
    <row r="302" spans="1:7" s="91" customFormat="1" x14ac:dyDescent="0.2">
      <c r="A302" s="89" t="s">
        <v>104</v>
      </c>
      <c r="B302" s="90">
        <v>26209.43</v>
      </c>
      <c r="C302" s="90">
        <v>35357</v>
      </c>
      <c r="D302" s="90">
        <v>54428</v>
      </c>
      <c r="E302" s="90">
        <v>29885.29</v>
      </c>
      <c r="F302" s="90">
        <f t="shared" si="10"/>
        <v>114.02495208785541</v>
      </c>
      <c r="G302" s="90">
        <f t="shared" si="11"/>
        <v>54.907933416623798</v>
      </c>
    </row>
    <row r="303" spans="1:7" s="85" customFormat="1" x14ac:dyDescent="0.2">
      <c r="A303" s="83" t="s">
        <v>5</v>
      </c>
      <c r="B303" s="84">
        <v>26169.48</v>
      </c>
      <c r="C303" s="84">
        <v>30000</v>
      </c>
      <c r="D303" s="84">
        <v>30000</v>
      </c>
      <c r="E303" s="84">
        <v>29097.26</v>
      </c>
      <c r="F303" s="84">
        <f t="shared" si="10"/>
        <v>111.18776528994844</v>
      </c>
      <c r="G303" s="84">
        <f t="shared" si="11"/>
        <v>96.990866666666662</v>
      </c>
    </row>
    <row r="304" spans="1:7" s="91" customFormat="1" x14ac:dyDescent="0.2">
      <c r="A304" s="89" t="s">
        <v>6</v>
      </c>
      <c r="B304" s="90">
        <v>26169.48</v>
      </c>
      <c r="C304" s="90">
        <v>29000</v>
      </c>
      <c r="D304" s="90">
        <v>29000</v>
      </c>
      <c r="E304" s="90">
        <v>28110.78</v>
      </c>
      <c r="F304" s="90">
        <f t="shared" si="10"/>
        <v>107.41818331888902</v>
      </c>
      <c r="G304" s="90">
        <f t="shared" si="11"/>
        <v>96.933724137931037</v>
      </c>
    </row>
    <row r="305" spans="1:7" s="91" customFormat="1" x14ac:dyDescent="0.2">
      <c r="A305" s="89" t="s">
        <v>7</v>
      </c>
      <c r="B305" s="90">
        <v>12738.56</v>
      </c>
      <c r="C305" s="90">
        <v>14010</v>
      </c>
      <c r="D305" s="90">
        <v>13420</v>
      </c>
      <c r="E305" s="90">
        <v>13297.32</v>
      </c>
      <c r="F305" s="90">
        <f t="shared" si="10"/>
        <v>104.3863670618971</v>
      </c>
      <c r="G305" s="90">
        <f t="shared" si="11"/>
        <v>99.085842026825631</v>
      </c>
    </row>
    <row r="306" spans="1:7" s="91" customFormat="1" x14ac:dyDescent="0.2">
      <c r="A306" s="92" t="s">
        <v>8</v>
      </c>
      <c r="B306" s="93">
        <v>10592.57</v>
      </c>
      <c r="C306" s="93">
        <v>0</v>
      </c>
      <c r="D306" s="93">
        <v>0</v>
      </c>
      <c r="E306" s="93">
        <v>10881.82</v>
      </c>
      <c r="F306" s="93">
        <f t="shared" si="10"/>
        <v>102.73068764237574</v>
      </c>
      <c r="G306" s="93">
        <f t="shared" si="11"/>
        <v>0</v>
      </c>
    </row>
    <row r="307" spans="1:7" s="91" customFormat="1" x14ac:dyDescent="0.2">
      <c r="A307" s="92" t="s">
        <v>10</v>
      </c>
      <c r="B307" s="93">
        <v>398.18</v>
      </c>
      <c r="C307" s="93">
        <v>0</v>
      </c>
      <c r="D307" s="93">
        <v>0</v>
      </c>
      <c r="E307" s="93">
        <v>620</v>
      </c>
      <c r="F307" s="93">
        <f t="shared" si="10"/>
        <v>155.70847355467376</v>
      </c>
      <c r="G307" s="93">
        <f t="shared" si="11"/>
        <v>0</v>
      </c>
    </row>
    <row r="308" spans="1:7" s="91" customFormat="1" x14ac:dyDescent="0.2">
      <c r="A308" s="92" t="s">
        <v>11</v>
      </c>
      <c r="B308" s="93">
        <v>1747.81</v>
      </c>
      <c r="C308" s="93">
        <v>0</v>
      </c>
      <c r="D308" s="93">
        <v>0</v>
      </c>
      <c r="E308" s="93">
        <v>1795.5</v>
      </c>
      <c r="F308" s="93">
        <f t="shared" si="10"/>
        <v>102.72855745189695</v>
      </c>
      <c r="G308" s="93">
        <f t="shared" si="11"/>
        <v>0</v>
      </c>
    </row>
    <row r="309" spans="1:7" s="91" customFormat="1" x14ac:dyDescent="0.2">
      <c r="A309" s="89" t="s">
        <v>12</v>
      </c>
      <c r="B309" s="90">
        <v>13020.92</v>
      </c>
      <c r="C309" s="90">
        <v>14490</v>
      </c>
      <c r="D309" s="90">
        <v>15230</v>
      </c>
      <c r="E309" s="90">
        <v>14523.88</v>
      </c>
      <c r="F309" s="90">
        <f t="shared" si="10"/>
        <v>111.54265597208183</v>
      </c>
      <c r="G309" s="90">
        <f t="shared" si="11"/>
        <v>95.363624425476019</v>
      </c>
    </row>
    <row r="310" spans="1:7" s="91" customFormat="1" x14ac:dyDescent="0.2">
      <c r="A310" s="92" t="s">
        <v>19</v>
      </c>
      <c r="B310" s="93">
        <v>644.20000000000005</v>
      </c>
      <c r="C310" s="93">
        <v>0</v>
      </c>
      <c r="D310" s="93">
        <v>0</v>
      </c>
      <c r="E310" s="93">
        <v>34.200000000000003</v>
      </c>
      <c r="F310" s="93">
        <f t="shared" si="10"/>
        <v>5.3089102763117051</v>
      </c>
      <c r="G310" s="93">
        <f t="shared" si="11"/>
        <v>0</v>
      </c>
    </row>
    <row r="311" spans="1:7" s="91" customFormat="1" x14ac:dyDescent="0.2">
      <c r="A311" s="92" t="s">
        <v>20</v>
      </c>
      <c r="B311" s="93">
        <v>655.8</v>
      </c>
      <c r="C311" s="93">
        <v>0</v>
      </c>
      <c r="D311" s="93">
        <v>0</v>
      </c>
      <c r="E311" s="93">
        <v>2097.2399999999998</v>
      </c>
      <c r="F311" s="93">
        <f t="shared" si="10"/>
        <v>319.7987191216834</v>
      </c>
      <c r="G311" s="93">
        <f t="shared" si="11"/>
        <v>0</v>
      </c>
    </row>
    <row r="312" spans="1:7" s="91" customFormat="1" x14ac:dyDescent="0.2">
      <c r="A312" s="92" t="s">
        <v>23</v>
      </c>
      <c r="B312" s="93">
        <v>796</v>
      </c>
      <c r="C312" s="93">
        <v>0</v>
      </c>
      <c r="D312" s="93">
        <v>0</v>
      </c>
      <c r="E312" s="93">
        <v>292.08</v>
      </c>
      <c r="F312" s="93">
        <f t="shared" si="10"/>
        <v>36.693467336683419</v>
      </c>
      <c r="G312" s="93">
        <f t="shared" si="11"/>
        <v>0</v>
      </c>
    </row>
    <row r="313" spans="1:7" s="91" customFormat="1" x14ac:dyDescent="0.2">
      <c r="A313" s="92" t="s">
        <v>27</v>
      </c>
      <c r="B313" s="93">
        <v>787.68</v>
      </c>
      <c r="C313" s="93">
        <v>0</v>
      </c>
      <c r="D313" s="93">
        <v>0</v>
      </c>
      <c r="E313" s="93">
        <v>658.22</v>
      </c>
      <c r="F313" s="93">
        <f t="shared" si="10"/>
        <v>83.56439163111925</v>
      </c>
      <c r="G313" s="93">
        <f t="shared" si="11"/>
        <v>0</v>
      </c>
    </row>
    <row r="314" spans="1:7" s="91" customFormat="1" x14ac:dyDescent="0.2">
      <c r="A314" s="92" t="s">
        <v>29</v>
      </c>
      <c r="B314" s="93">
        <v>0</v>
      </c>
      <c r="C314" s="93">
        <v>0</v>
      </c>
      <c r="D314" s="93">
        <v>0</v>
      </c>
      <c r="E314" s="93">
        <v>164.73</v>
      </c>
      <c r="F314" s="93">
        <f t="shared" si="10"/>
        <v>0</v>
      </c>
      <c r="G314" s="93">
        <f t="shared" si="11"/>
        <v>0</v>
      </c>
    </row>
    <row r="315" spans="1:7" s="91" customFormat="1" x14ac:dyDescent="0.2">
      <c r="A315" s="92" t="s">
        <v>30</v>
      </c>
      <c r="B315" s="93">
        <v>0</v>
      </c>
      <c r="C315" s="93">
        <v>0</v>
      </c>
      <c r="D315" s="93">
        <v>0</v>
      </c>
      <c r="E315" s="93">
        <v>26.54</v>
      </c>
      <c r="F315" s="93">
        <f t="shared" si="10"/>
        <v>0</v>
      </c>
      <c r="G315" s="93">
        <f t="shared" si="11"/>
        <v>0</v>
      </c>
    </row>
    <row r="316" spans="1:7" s="91" customFormat="1" x14ac:dyDescent="0.2">
      <c r="A316" s="92" t="s">
        <v>32</v>
      </c>
      <c r="B316" s="93">
        <v>1885</v>
      </c>
      <c r="C316" s="93">
        <v>0</v>
      </c>
      <c r="D316" s="93">
        <v>0</v>
      </c>
      <c r="E316" s="93">
        <v>2040</v>
      </c>
      <c r="F316" s="93">
        <f t="shared" si="10"/>
        <v>108.22281167108754</v>
      </c>
      <c r="G316" s="93">
        <f t="shared" si="11"/>
        <v>0</v>
      </c>
    </row>
    <row r="317" spans="1:7" s="91" customFormat="1" x14ac:dyDescent="0.2">
      <c r="A317" s="92" t="s">
        <v>34</v>
      </c>
      <c r="B317" s="93">
        <v>124.41</v>
      </c>
      <c r="C317" s="93">
        <v>0</v>
      </c>
      <c r="D317" s="93">
        <v>0</v>
      </c>
      <c r="E317" s="93">
        <v>520.30999999999995</v>
      </c>
      <c r="F317" s="93">
        <f t="shared" si="10"/>
        <v>418.22200787718026</v>
      </c>
      <c r="G317" s="93">
        <f t="shared" si="11"/>
        <v>0</v>
      </c>
    </row>
    <row r="318" spans="1:7" s="91" customFormat="1" x14ac:dyDescent="0.2">
      <c r="A318" s="92" t="s">
        <v>87</v>
      </c>
      <c r="B318" s="93">
        <v>312.42</v>
      </c>
      <c r="C318" s="93">
        <v>0</v>
      </c>
      <c r="D318" s="93">
        <v>0</v>
      </c>
      <c r="E318" s="93">
        <v>0</v>
      </c>
      <c r="F318" s="93">
        <f t="shared" si="10"/>
        <v>0</v>
      </c>
      <c r="G318" s="93">
        <f t="shared" si="11"/>
        <v>0</v>
      </c>
    </row>
    <row r="319" spans="1:7" s="91" customFormat="1" x14ac:dyDescent="0.2">
      <c r="A319" s="92" t="s">
        <v>88</v>
      </c>
      <c r="B319" s="93">
        <v>4051.75</v>
      </c>
      <c r="C319" s="93">
        <v>0</v>
      </c>
      <c r="D319" s="93">
        <v>0</v>
      </c>
      <c r="E319" s="93">
        <v>4795.45</v>
      </c>
      <c r="F319" s="93">
        <f t="shared" si="10"/>
        <v>118.35503177639291</v>
      </c>
      <c r="G319" s="93">
        <f t="shared" si="11"/>
        <v>0</v>
      </c>
    </row>
    <row r="320" spans="1:7" s="91" customFormat="1" x14ac:dyDescent="0.2">
      <c r="A320" s="92" t="s">
        <v>39</v>
      </c>
      <c r="B320" s="93">
        <v>3213.07</v>
      </c>
      <c r="C320" s="93">
        <v>0</v>
      </c>
      <c r="D320" s="93">
        <v>0</v>
      </c>
      <c r="E320" s="93">
        <v>2892.74</v>
      </c>
      <c r="F320" s="93">
        <f t="shared" si="10"/>
        <v>90.030407056179911</v>
      </c>
      <c r="G320" s="93">
        <f t="shared" si="11"/>
        <v>0</v>
      </c>
    </row>
    <row r="321" spans="1:7" s="91" customFormat="1" x14ac:dyDescent="0.2">
      <c r="A321" s="92" t="s">
        <v>41</v>
      </c>
      <c r="B321" s="93">
        <v>550.59</v>
      </c>
      <c r="C321" s="93">
        <v>0</v>
      </c>
      <c r="D321" s="93">
        <v>0</v>
      </c>
      <c r="E321" s="93">
        <v>1002.37</v>
      </c>
      <c r="F321" s="93">
        <f t="shared" si="10"/>
        <v>182.05379683612125</v>
      </c>
      <c r="G321" s="93">
        <f t="shared" si="11"/>
        <v>0</v>
      </c>
    </row>
    <row r="322" spans="1:7" s="91" customFormat="1" x14ac:dyDescent="0.2">
      <c r="A322" s="89" t="s">
        <v>42</v>
      </c>
      <c r="B322" s="90">
        <v>410</v>
      </c>
      <c r="C322" s="90">
        <v>500</v>
      </c>
      <c r="D322" s="90">
        <v>350</v>
      </c>
      <c r="E322" s="90">
        <v>289.58</v>
      </c>
      <c r="F322" s="90">
        <f t="shared" si="10"/>
        <v>70.629268292682923</v>
      </c>
      <c r="G322" s="90">
        <f t="shared" si="11"/>
        <v>82.737142857142857</v>
      </c>
    </row>
    <row r="323" spans="1:7" s="91" customFormat="1" x14ac:dyDescent="0.2">
      <c r="A323" s="92" t="s">
        <v>43</v>
      </c>
      <c r="B323" s="93">
        <v>410</v>
      </c>
      <c r="C323" s="93">
        <v>0</v>
      </c>
      <c r="D323" s="93">
        <v>0</v>
      </c>
      <c r="E323" s="93">
        <v>289.58</v>
      </c>
      <c r="F323" s="93">
        <f t="shared" si="10"/>
        <v>70.629268292682923</v>
      </c>
      <c r="G323" s="93">
        <f t="shared" si="11"/>
        <v>0</v>
      </c>
    </row>
    <row r="324" spans="1:7" s="91" customFormat="1" x14ac:dyDescent="0.2">
      <c r="A324" s="89" t="s">
        <v>48</v>
      </c>
      <c r="B324" s="90">
        <v>0</v>
      </c>
      <c r="C324" s="90">
        <v>1000</v>
      </c>
      <c r="D324" s="90">
        <v>1000</v>
      </c>
      <c r="E324" s="90">
        <v>986.48</v>
      </c>
      <c r="F324" s="90">
        <f t="shared" si="10"/>
        <v>0</v>
      </c>
      <c r="G324" s="90">
        <f t="shared" si="11"/>
        <v>98.647999999999996</v>
      </c>
    </row>
    <row r="325" spans="1:7" s="91" customFormat="1" x14ac:dyDescent="0.2">
      <c r="A325" s="89" t="s">
        <v>51</v>
      </c>
      <c r="B325" s="90">
        <v>0</v>
      </c>
      <c r="C325" s="90">
        <v>1000</v>
      </c>
      <c r="D325" s="90">
        <v>1000</v>
      </c>
      <c r="E325" s="90">
        <v>986.48</v>
      </c>
      <c r="F325" s="90">
        <f t="shared" si="10"/>
        <v>0</v>
      </c>
      <c r="G325" s="90">
        <f t="shared" si="11"/>
        <v>98.647999999999996</v>
      </c>
    </row>
    <row r="326" spans="1:7" s="91" customFormat="1" x14ac:dyDescent="0.2">
      <c r="A326" s="92" t="s">
        <v>53</v>
      </c>
      <c r="B326" s="93">
        <v>0</v>
      </c>
      <c r="C326" s="93">
        <v>0</v>
      </c>
      <c r="D326" s="93">
        <v>0</v>
      </c>
      <c r="E326" s="93">
        <v>364.16</v>
      </c>
      <c r="F326" s="93">
        <f t="shared" si="10"/>
        <v>0</v>
      </c>
      <c r="G326" s="93">
        <f t="shared" si="11"/>
        <v>0</v>
      </c>
    </row>
    <row r="327" spans="1:7" s="91" customFormat="1" x14ac:dyDescent="0.2">
      <c r="A327" s="92" t="s">
        <v>117</v>
      </c>
      <c r="B327" s="93">
        <v>0</v>
      </c>
      <c r="C327" s="93">
        <v>0</v>
      </c>
      <c r="D327" s="93">
        <v>0</v>
      </c>
      <c r="E327" s="93">
        <v>622.32000000000005</v>
      </c>
      <c r="F327" s="93">
        <f t="shared" si="10"/>
        <v>0</v>
      </c>
      <c r="G327" s="93">
        <f t="shared" si="11"/>
        <v>0</v>
      </c>
    </row>
    <row r="328" spans="1:7" s="85" customFormat="1" x14ac:dyDescent="0.2">
      <c r="A328" s="83" t="s">
        <v>118</v>
      </c>
      <c r="B328" s="84">
        <v>39.950000000000003</v>
      </c>
      <c r="C328" s="84">
        <v>5357</v>
      </c>
      <c r="D328" s="84">
        <v>24428</v>
      </c>
      <c r="E328" s="84">
        <v>788.03</v>
      </c>
      <c r="F328" s="84">
        <f t="shared" si="10"/>
        <v>1972.5406758448059</v>
      </c>
      <c r="G328" s="84">
        <f t="shared" si="11"/>
        <v>3.2259292615031931</v>
      </c>
    </row>
    <row r="329" spans="1:7" s="91" customFormat="1" x14ac:dyDescent="0.2">
      <c r="A329" s="89" t="s">
        <v>6</v>
      </c>
      <c r="B329" s="90">
        <v>39.950000000000003</v>
      </c>
      <c r="C329" s="90">
        <v>5357</v>
      </c>
      <c r="D329" s="90">
        <v>14428</v>
      </c>
      <c r="E329" s="90">
        <v>788.03</v>
      </c>
      <c r="F329" s="90">
        <f t="shared" si="10"/>
        <v>1972.5406758448059</v>
      </c>
      <c r="G329" s="90">
        <f t="shared" si="11"/>
        <v>5.4618103687274742</v>
      </c>
    </row>
    <row r="330" spans="1:7" s="91" customFormat="1" x14ac:dyDescent="0.2">
      <c r="A330" s="89" t="s">
        <v>12</v>
      </c>
      <c r="B330" s="90">
        <v>39.950000000000003</v>
      </c>
      <c r="C330" s="90">
        <v>5357</v>
      </c>
      <c r="D330" s="90">
        <v>14428</v>
      </c>
      <c r="E330" s="90">
        <v>788.03</v>
      </c>
      <c r="F330" s="90">
        <f t="shared" si="10"/>
        <v>1972.5406758448059</v>
      </c>
      <c r="G330" s="90">
        <f t="shared" si="11"/>
        <v>5.4618103687274742</v>
      </c>
    </row>
    <row r="331" spans="1:7" s="91" customFormat="1" x14ac:dyDescent="0.2">
      <c r="A331" s="92" t="s">
        <v>19</v>
      </c>
      <c r="B331" s="93">
        <v>39.950000000000003</v>
      </c>
      <c r="C331" s="93">
        <v>0</v>
      </c>
      <c r="D331" s="93">
        <v>0</v>
      </c>
      <c r="E331" s="93">
        <v>0</v>
      </c>
      <c r="F331" s="93">
        <f t="shared" si="10"/>
        <v>0</v>
      </c>
      <c r="G331" s="93">
        <f t="shared" si="11"/>
        <v>0</v>
      </c>
    </row>
    <row r="332" spans="1:7" s="91" customFormat="1" x14ac:dyDescent="0.2">
      <c r="A332" s="92" t="s">
        <v>34</v>
      </c>
      <c r="B332" s="93">
        <v>0</v>
      </c>
      <c r="C332" s="93">
        <v>0</v>
      </c>
      <c r="D332" s="93">
        <v>0</v>
      </c>
      <c r="E332" s="93">
        <v>788.03</v>
      </c>
      <c r="F332" s="93">
        <f t="shared" si="10"/>
        <v>0</v>
      </c>
      <c r="G332" s="93">
        <f t="shared" si="11"/>
        <v>0</v>
      </c>
    </row>
    <row r="333" spans="1:7" s="91" customFormat="1" x14ac:dyDescent="0.2">
      <c r="A333" s="89" t="s">
        <v>48</v>
      </c>
      <c r="B333" s="90">
        <v>0</v>
      </c>
      <c r="C333" s="90">
        <v>0</v>
      </c>
      <c r="D333" s="90">
        <v>10000</v>
      </c>
      <c r="E333" s="90">
        <v>0</v>
      </c>
      <c r="F333" s="90">
        <f t="shared" si="10"/>
        <v>0</v>
      </c>
      <c r="G333" s="90">
        <f t="shared" si="11"/>
        <v>0</v>
      </c>
    </row>
    <row r="334" spans="1:7" s="91" customFormat="1" x14ac:dyDescent="0.2">
      <c r="A334" s="89" t="s">
        <v>51</v>
      </c>
      <c r="B334" s="90">
        <v>0</v>
      </c>
      <c r="C334" s="90">
        <v>0</v>
      </c>
      <c r="D334" s="90">
        <v>10000</v>
      </c>
      <c r="E334" s="90">
        <v>0</v>
      </c>
      <c r="F334" s="90">
        <f t="shared" si="10"/>
        <v>0</v>
      </c>
      <c r="G334" s="90">
        <f t="shared" si="11"/>
        <v>0</v>
      </c>
    </row>
    <row r="335" spans="1:7" s="82" customFormat="1" x14ac:dyDescent="0.2">
      <c r="A335" s="80" t="s">
        <v>483</v>
      </c>
      <c r="B335" s="81">
        <v>11814.44</v>
      </c>
      <c r="C335" s="81">
        <v>14330</v>
      </c>
      <c r="D335" s="81">
        <v>14330</v>
      </c>
      <c r="E335" s="81">
        <v>14117.04</v>
      </c>
      <c r="F335" s="81">
        <f t="shared" si="10"/>
        <v>119.48970920331392</v>
      </c>
      <c r="G335" s="81">
        <f t="shared" si="11"/>
        <v>98.513886950453596</v>
      </c>
    </row>
    <row r="336" spans="1:7" s="85" customFormat="1" x14ac:dyDescent="0.2">
      <c r="A336" s="83" t="s">
        <v>115</v>
      </c>
      <c r="B336" s="84">
        <v>11814.44</v>
      </c>
      <c r="C336" s="84">
        <v>14330</v>
      </c>
      <c r="D336" s="84">
        <v>14330</v>
      </c>
      <c r="E336" s="84">
        <v>14117.04</v>
      </c>
      <c r="F336" s="84">
        <f t="shared" si="10"/>
        <v>119.48970920331392</v>
      </c>
      <c r="G336" s="84">
        <f t="shared" si="11"/>
        <v>98.513886950453596</v>
      </c>
    </row>
    <row r="337" spans="1:7" s="88" customFormat="1" x14ac:dyDescent="0.2">
      <c r="A337" s="86" t="s">
        <v>116</v>
      </c>
      <c r="B337" s="87">
        <v>11814.44</v>
      </c>
      <c r="C337" s="87">
        <v>14330</v>
      </c>
      <c r="D337" s="87">
        <v>14330</v>
      </c>
      <c r="E337" s="87">
        <v>14117.04</v>
      </c>
      <c r="F337" s="87">
        <f t="shared" si="10"/>
        <v>119.48970920331392</v>
      </c>
      <c r="G337" s="87">
        <f t="shared" si="11"/>
        <v>98.513886950453596</v>
      </c>
    </row>
    <row r="338" spans="1:7" s="91" customFormat="1" x14ac:dyDescent="0.2">
      <c r="A338" s="89" t="s">
        <v>104</v>
      </c>
      <c r="B338" s="90">
        <v>11814.44</v>
      </c>
      <c r="C338" s="90">
        <v>14330</v>
      </c>
      <c r="D338" s="90">
        <v>14330</v>
      </c>
      <c r="E338" s="90">
        <v>14117.04</v>
      </c>
      <c r="F338" s="90">
        <f t="shared" si="10"/>
        <v>119.48970920331392</v>
      </c>
      <c r="G338" s="90">
        <f t="shared" si="11"/>
        <v>98.513886950453596</v>
      </c>
    </row>
    <row r="339" spans="1:7" s="85" customFormat="1" x14ac:dyDescent="0.2">
      <c r="A339" s="83" t="s">
        <v>5</v>
      </c>
      <c r="B339" s="84">
        <v>10567.9</v>
      </c>
      <c r="C339" s="84">
        <v>13000</v>
      </c>
      <c r="D339" s="84">
        <v>13000</v>
      </c>
      <c r="E339" s="84">
        <v>12631.77</v>
      </c>
      <c r="F339" s="84">
        <f t="shared" si="10"/>
        <v>119.52961326280528</v>
      </c>
      <c r="G339" s="84">
        <f t="shared" si="11"/>
        <v>97.167461538461538</v>
      </c>
    </row>
    <row r="340" spans="1:7" s="91" customFormat="1" x14ac:dyDescent="0.2">
      <c r="A340" s="89" t="s">
        <v>6</v>
      </c>
      <c r="B340" s="90">
        <v>10567.9</v>
      </c>
      <c r="C340" s="90">
        <v>12601</v>
      </c>
      <c r="D340" s="90">
        <v>12601</v>
      </c>
      <c r="E340" s="90">
        <v>12233.77</v>
      </c>
      <c r="F340" s="90">
        <f t="shared" si="10"/>
        <v>115.76349132751066</v>
      </c>
      <c r="G340" s="90">
        <f t="shared" si="11"/>
        <v>97.085707483533056</v>
      </c>
    </row>
    <row r="341" spans="1:7" s="91" customFormat="1" x14ac:dyDescent="0.2">
      <c r="A341" s="89" t="s">
        <v>12</v>
      </c>
      <c r="B341" s="90">
        <v>10387.9</v>
      </c>
      <c r="C341" s="90">
        <v>12389</v>
      </c>
      <c r="D341" s="90">
        <v>12389</v>
      </c>
      <c r="E341" s="90">
        <v>12028.77</v>
      </c>
      <c r="F341" s="90">
        <f t="shared" si="10"/>
        <v>115.79597416224647</v>
      </c>
      <c r="G341" s="90">
        <f t="shared" si="11"/>
        <v>97.092339979013644</v>
      </c>
    </row>
    <row r="342" spans="1:7" s="91" customFormat="1" x14ac:dyDescent="0.2">
      <c r="A342" s="92" t="s">
        <v>23</v>
      </c>
      <c r="B342" s="93">
        <v>11.62</v>
      </c>
      <c r="C342" s="93">
        <v>0</v>
      </c>
      <c r="D342" s="93">
        <v>0</v>
      </c>
      <c r="E342" s="93">
        <v>0</v>
      </c>
      <c r="F342" s="93">
        <f t="shared" si="10"/>
        <v>0</v>
      </c>
      <c r="G342" s="93">
        <f t="shared" si="11"/>
        <v>0</v>
      </c>
    </row>
    <row r="343" spans="1:7" s="91" customFormat="1" x14ac:dyDescent="0.2">
      <c r="A343" s="92" t="s">
        <v>24</v>
      </c>
      <c r="B343" s="93">
        <v>175.09</v>
      </c>
      <c r="C343" s="93">
        <v>0</v>
      </c>
      <c r="D343" s="93">
        <v>0</v>
      </c>
      <c r="E343" s="93">
        <v>198.61</v>
      </c>
      <c r="F343" s="93">
        <f t="shared" si="10"/>
        <v>113.43309155291566</v>
      </c>
      <c r="G343" s="93">
        <f t="shared" si="11"/>
        <v>0</v>
      </c>
    </row>
    <row r="344" spans="1:7" s="91" customFormat="1" x14ac:dyDescent="0.2">
      <c r="A344" s="92" t="s">
        <v>27</v>
      </c>
      <c r="B344" s="93">
        <v>314.77999999999997</v>
      </c>
      <c r="C344" s="93">
        <v>0</v>
      </c>
      <c r="D344" s="93">
        <v>0</v>
      </c>
      <c r="E344" s="93">
        <v>347.84</v>
      </c>
      <c r="F344" s="93">
        <f t="shared" si="10"/>
        <v>110.50257322574497</v>
      </c>
      <c r="G344" s="93">
        <f t="shared" si="11"/>
        <v>0</v>
      </c>
    </row>
    <row r="345" spans="1:7" s="91" customFormat="1" x14ac:dyDescent="0.2">
      <c r="A345" s="92" t="s">
        <v>28</v>
      </c>
      <c r="B345" s="93">
        <v>0</v>
      </c>
      <c r="C345" s="93">
        <v>0</v>
      </c>
      <c r="D345" s="93">
        <v>0</v>
      </c>
      <c r="E345" s="93">
        <v>50</v>
      </c>
      <c r="F345" s="93">
        <f t="shared" si="10"/>
        <v>0</v>
      </c>
      <c r="G345" s="93">
        <f t="shared" si="11"/>
        <v>0</v>
      </c>
    </row>
    <row r="346" spans="1:7" s="91" customFormat="1" x14ac:dyDescent="0.2">
      <c r="A346" s="92" t="s">
        <v>37</v>
      </c>
      <c r="B346" s="93">
        <v>0</v>
      </c>
      <c r="C346" s="93">
        <v>0</v>
      </c>
      <c r="D346" s="93">
        <v>0</v>
      </c>
      <c r="E346" s="93">
        <v>100</v>
      </c>
      <c r="F346" s="93">
        <f t="shared" si="10"/>
        <v>0</v>
      </c>
      <c r="G346" s="93">
        <f t="shared" si="11"/>
        <v>0</v>
      </c>
    </row>
    <row r="347" spans="1:7" s="91" customFormat="1" x14ac:dyDescent="0.2">
      <c r="A347" s="92" t="s">
        <v>29</v>
      </c>
      <c r="B347" s="93">
        <v>680.39</v>
      </c>
      <c r="C347" s="93">
        <v>0</v>
      </c>
      <c r="D347" s="93">
        <v>0</v>
      </c>
      <c r="E347" s="93">
        <v>698.35</v>
      </c>
      <c r="F347" s="93">
        <f t="shared" si="10"/>
        <v>102.63966254648069</v>
      </c>
      <c r="G347" s="93">
        <f t="shared" si="11"/>
        <v>0</v>
      </c>
    </row>
    <row r="348" spans="1:7" s="91" customFormat="1" x14ac:dyDescent="0.2">
      <c r="A348" s="92" t="s">
        <v>32</v>
      </c>
      <c r="B348" s="93">
        <v>3115.96</v>
      </c>
      <c r="C348" s="93">
        <v>0</v>
      </c>
      <c r="D348" s="93">
        <v>0</v>
      </c>
      <c r="E348" s="93">
        <v>4539.57</v>
      </c>
      <c r="F348" s="93">
        <f t="shared" si="10"/>
        <v>145.68768533614039</v>
      </c>
      <c r="G348" s="93">
        <f t="shared" si="11"/>
        <v>0</v>
      </c>
    </row>
    <row r="349" spans="1:7" s="91" customFormat="1" x14ac:dyDescent="0.2">
      <c r="A349" s="92" t="s">
        <v>33</v>
      </c>
      <c r="B349" s="93">
        <v>1007.7</v>
      </c>
      <c r="C349" s="93">
        <v>0</v>
      </c>
      <c r="D349" s="93">
        <v>0</v>
      </c>
      <c r="E349" s="93">
        <v>2523.5</v>
      </c>
      <c r="F349" s="93">
        <f t="shared" si="10"/>
        <v>250.42175250570605</v>
      </c>
      <c r="G349" s="93">
        <f t="shared" si="11"/>
        <v>0</v>
      </c>
    </row>
    <row r="350" spans="1:7" s="91" customFormat="1" x14ac:dyDescent="0.2">
      <c r="A350" s="92" t="s">
        <v>34</v>
      </c>
      <c r="B350" s="93">
        <v>457</v>
      </c>
      <c r="C350" s="93">
        <v>0</v>
      </c>
      <c r="D350" s="93">
        <v>0</v>
      </c>
      <c r="E350" s="93">
        <v>1200</v>
      </c>
      <c r="F350" s="93">
        <f t="shared" si="10"/>
        <v>262.58205689277901</v>
      </c>
      <c r="G350" s="93">
        <f t="shared" si="11"/>
        <v>0</v>
      </c>
    </row>
    <row r="351" spans="1:7" s="91" customFormat="1" x14ac:dyDescent="0.2">
      <c r="A351" s="92" t="s">
        <v>87</v>
      </c>
      <c r="B351" s="93">
        <v>429.58</v>
      </c>
      <c r="C351" s="93">
        <v>0</v>
      </c>
      <c r="D351" s="93">
        <v>0</v>
      </c>
      <c r="E351" s="93">
        <v>386.45</v>
      </c>
      <c r="F351" s="93">
        <f t="shared" si="10"/>
        <v>89.95996089203409</v>
      </c>
      <c r="G351" s="93">
        <f t="shared" si="11"/>
        <v>0</v>
      </c>
    </row>
    <row r="352" spans="1:7" s="91" customFormat="1" x14ac:dyDescent="0.2">
      <c r="A352" s="92" t="s">
        <v>88</v>
      </c>
      <c r="B352" s="93">
        <v>3318.98</v>
      </c>
      <c r="C352" s="93">
        <v>0</v>
      </c>
      <c r="D352" s="93">
        <v>0</v>
      </c>
      <c r="E352" s="93">
        <v>1584.45</v>
      </c>
      <c r="F352" s="93">
        <f t="shared" si="10"/>
        <v>47.739064411355301</v>
      </c>
      <c r="G352" s="93">
        <f t="shared" si="11"/>
        <v>0</v>
      </c>
    </row>
    <row r="353" spans="1:7" s="91" customFormat="1" x14ac:dyDescent="0.2">
      <c r="A353" s="92" t="s">
        <v>39</v>
      </c>
      <c r="B353" s="93">
        <v>876.8</v>
      </c>
      <c r="C353" s="93">
        <v>0</v>
      </c>
      <c r="D353" s="93">
        <v>0</v>
      </c>
      <c r="E353" s="93">
        <v>400</v>
      </c>
      <c r="F353" s="93">
        <f t="shared" si="10"/>
        <v>45.620437956204377</v>
      </c>
      <c r="G353" s="93">
        <f t="shared" si="11"/>
        <v>0</v>
      </c>
    </row>
    <row r="354" spans="1:7" s="91" customFormat="1" x14ac:dyDescent="0.2">
      <c r="A354" s="89" t="s">
        <v>42</v>
      </c>
      <c r="B354" s="90">
        <v>180</v>
      </c>
      <c r="C354" s="90">
        <v>212</v>
      </c>
      <c r="D354" s="90">
        <v>212</v>
      </c>
      <c r="E354" s="90">
        <v>205</v>
      </c>
      <c r="F354" s="90">
        <f t="shared" si="10"/>
        <v>113.88888888888889</v>
      </c>
      <c r="G354" s="90">
        <f t="shared" si="11"/>
        <v>96.698113207547166</v>
      </c>
    </row>
    <row r="355" spans="1:7" s="91" customFormat="1" x14ac:dyDescent="0.2">
      <c r="A355" s="92" t="s">
        <v>43</v>
      </c>
      <c r="B355" s="93">
        <v>180</v>
      </c>
      <c r="C355" s="93">
        <v>0</v>
      </c>
      <c r="D355" s="93">
        <v>0</v>
      </c>
      <c r="E355" s="93">
        <v>205</v>
      </c>
      <c r="F355" s="93">
        <f t="shared" si="10"/>
        <v>113.88888888888889</v>
      </c>
      <c r="G355" s="93">
        <f t="shared" si="11"/>
        <v>0</v>
      </c>
    </row>
    <row r="356" spans="1:7" s="91" customFormat="1" x14ac:dyDescent="0.2">
      <c r="A356" s="89" t="s">
        <v>48</v>
      </c>
      <c r="B356" s="90">
        <v>0</v>
      </c>
      <c r="C356" s="90">
        <v>399</v>
      </c>
      <c r="D356" s="90">
        <v>399</v>
      </c>
      <c r="E356" s="90">
        <v>398</v>
      </c>
      <c r="F356" s="90">
        <f t="shared" ref="F356:F419" si="12">IFERROR(E356/B356*100,0)</f>
        <v>0</v>
      </c>
      <c r="G356" s="90">
        <f t="shared" ref="G356:G419" si="13">IFERROR(E356/D356*100,0)</f>
        <v>99.749373433583955</v>
      </c>
    </row>
    <row r="357" spans="1:7" s="91" customFormat="1" x14ac:dyDescent="0.2">
      <c r="A357" s="89" t="s">
        <v>51</v>
      </c>
      <c r="B357" s="90">
        <v>0</v>
      </c>
      <c r="C357" s="90">
        <v>399</v>
      </c>
      <c r="D357" s="90">
        <v>399</v>
      </c>
      <c r="E357" s="90">
        <v>398</v>
      </c>
      <c r="F357" s="90">
        <f t="shared" si="12"/>
        <v>0</v>
      </c>
      <c r="G357" s="90">
        <f t="shared" si="13"/>
        <v>99.749373433583955</v>
      </c>
    </row>
    <row r="358" spans="1:7" s="91" customFormat="1" x14ac:dyDescent="0.2">
      <c r="A358" s="92" t="s">
        <v>52</v>
      </c>
      <c r="B358" s="93">
        <v>0</v>
      </c>
      <c r="C358" s="93">
        <v>0</v>
      </c>
      <c r="D358" s="93">
        <v>0</v>
      </c>
      <c r="E358" s="93">
        <v>398</v>
      </c>
      <c r="F358" s="93">
        <f t="shared" si="12"/>
        <v>0</v>
      </c>
      <c r="G358" s="93">
        <f t="shared" si="13"/>
        <v>0</v>
      </c>
    </row>
    <row r="359" spans="1:7" s="85" customFormat="1" x14ac:dyDescent="0.2">
      <c r="A359" s="83" t="s">
        <v>119</v>
      </c>
      <c r="B359" s="84">
        <v>1246.54</v>
      </c>
      <c r="C359" s="84">
        <v>1330</v>
      </c>
      <c r="D359" s="84">
        <v>1330</v>
      </c>
      <c r="E359" s="84">
        <v>1485.27</v>
      </c>
      <c r="F359" s="84">
        <f t="shared" si="12"/>
        <v>119.15141110594125</v>
      </c>
      <c r="G359" s="84">
        <f t="shared" si="13"/>
        <v>111.67443609022556</v>
      </c>
    </row>
    <row r="360" spans="1:7" s="91" customFormat="1" x14ac:dyDescent="0.2">
      <c r="A360" s="89" t="s">
        <v>6</v>
      </c>
      <c r="B360" s="90">
        <v>1246.54</v>
      </c>
      <c r="C360" s="90">
        <v>1330</v>
      </c>
      <c r="D360" s="90">
        <v>1330</v>
      </c>
      <c r="E360" s="90">
        <v>1485.27</v>
      </c>
      <c r="F360" s="90">
        <f t="shared" si="12"/>
        <v>119.15141110594125</v>
      </c>
      <c r="G360" s="90">
        <f t="shared" si="13"/>
        <v>111.67443609022556</v>
      </c>
    </row>
    <row r="361" spans="1:7" s="91" customFormat="1" x14ac:dyDescent="0.2">
      <c r="A361" s="89" t="s">
        <v>12</v>
      </c>
      <c r="B361" s="90">
        <v>1246.54</v>
      </c>
      <c r="C361" s="90">
        <v>1330</v>
      </c>
      <c r="D361" s="90">
        <v>1330</v>
      </c>
      <c r="E361" s="90">
        <v>1485.27</v>
      </c>
      <c r="F361" s="90">
        <f t="shared" si="12"/>
        <v>119.15141110594125</v>
      </c>
      <c r="G361" s="90">
        <f t="shared" si="13"/>
        <v>111.67443609022556</v>
      </c>
    </row>
    <row r="362" spans="1:7" s="91" customFormat="1" x14ac:dyDescent="0.2">
      <c r="A362" s="92" t="s">
        <v>30</v>
      </c>
      <c r="B362" s="93">
        <v>1246.54</v>
      </c>
      <c r="C362" s="93">
        <v>0</v>
      </c>
      <c r="D362" s="93">
        <v>0</v>
      </c>
      <c r="E362" s="93">
        <v>1485.27</v>
      </c>
      <c r="F362" s="93">
        <f t="shared" si="12"/>
        <v>119.15141110594125</v>
      </c>
      <c r="G362" s="93">
        <f t="shared" si="13"/>
        <v>0</v>
      </c>
    </row>
    <row r="363" spans="1:7" s="82" customFormat="1" x14ac:dyDescent="0.2">
      <c r="A363" s="80" t="s">
        <v>484</v>
      </c>
      <c r="B363" s="81">
        <v>4057837.11</v>
      </c>
      <c r="C363" s="81">
        <v>2237530</v>
      </c>
      <c r="D363" s="81">
        <v>2161879.34</v>
      </c>
      <c r="E363" s="81">
        <v>1501848.82</v>
      </c>
      <c r="F363" s="81">
        <f t="shared" si="12"/>
        <v>37.011067208658858</v>
      </c>
      <c r="G363" s="81">
        <f t="shared" si="13"/>
        <v>69.469594912729974</v>
      </c>
    </row>
    <row r="364" spans="1:7" s="85" customFormat="1" x14ac:dyDescent="0.2">
      <c r="A364" s="83" t="s">
        <v>120</v>
      </c>
      <c r="B364" s="84">
        <v>356966.76</v>
      </c>
      <c r="C364" s="84">
        <v>316303</v>
      </c>
      <c r="D364" s="84">
        <v>334303</v>
      </c>
      <c r="E364" s="84">
        <v>334283.78000000003</v>
      </c>
      <c r="F364" s="84">
        <f t="shared" si="12"/>
        <v>93.645632439278103</v>
      </c>
      <c r="G364" s="84">
        <f t="shared" si="13"/>
        <v>99.994250724642015</v>
      </c>
    </row>
    <row r="365" spans="1:7" s="88" customFormat="1" x14ac:dyDescent="0.2">
      <c r="A365" s="86" t="s">
        <v>121</v>
      </c>
      <c r="B365" s="87">
        <v>356966.76</v>
      </c>
      <c r="C365" s="87">
        <v>316303</v>
      </c>
      <c r="D365" s="87">
        <v>334303</v>
      </c>
      <c r="E365" s="87">
        <v>334283.78000000003</v>
      </c>
      <c r="F365" s="87">
        <f t="shared" si="12"/>
        <v>93.645632439278103</v>
      </c>
      <c r="G365" s="87">
        <f t="shared" si="13"/>
        <v>99.994250724642015</v>
      </c>
    </row>
    <row r="366" spans="1:7" s="91" customFormat="1" x14ac:dyDescent="0.2">
      <c r="A366" s="89" t="s">
        <v>122</v>
      </c>
      <c r="B366" s="90">
        <v>356966.76</v>
      </c>
      <c r="C366" s="90">
        <v>316303</v>
      </c>
      <c r="D366" s="90">
        <v>334303</v>
      </c>
      <c r="E366" s="90">
        <v>334283.78000000003</v>
      </c>
      <c r="F366" s="90">
        <f t="shared" si="12"/>
        <v>93.645632439278103</v>
      </c>
      <c r="G366" s="90">
        <f t="shared" si="13"/>
        <v>99.994250724642015</v>
      </c>
    </row>
    <row r="367" spans="1:7" s="85" customFormat="1" x14ac:dyDescent="0.2">
      <c r="A367" s="83" t="s">
        <v>5</v>
      </c>
      <c r="B367" s="84">
        <v>356966.76</v>
      </c>
      <c r="C367" s="84">
        <v>316303</v>
      </c>
      <c r="D367" s="84">
        <v>334303</v>
      </c>
      <c r="E367" s="84">
        <v>334283.78000000003</v>
      </c>
      <c r="F367" s="84">
        <f t="shared" si="12"/>
        <v>93.645632439278103</v>
      </c>
      <c r="G367" s="84">
        <f t="shared" si="13"/>
        <v>99.994250724642015</v>
      </c>
    </row>
    <row r="368" spans="1:7" s="91" customFormat="1" x14ac:dyDescent="0.2">
      <c r="A368" s="89" t="s">
        <v>6</v>
      </c>
      <c r="B368" s="90">
        <v>356966.76</v>
      </c>
      <c r="C368" s="90">
        <v>316303</v>
      </c>
      <c r="D368" s="90">
        <v>334303</v>
      </c>
      <c r="E368" s="90">
        <v>334283.78000000003</v>
      </c>
      <c r="F368" s="90">
        <f t="shared" si="12"/>
        <v>93.645632439278103</v>
      </c>
      <c r="G368" s="90">
        <f t="shared" si="13"/>
        <v>99.994250724642015</v>
      </c>
    </row>
    <row r="369" spans="1:7" s="91" customFormat="1" x14ac:dyDescent="0.2">
      <c r="A369" s="89" t="s">
        <v>90</v>
      </c>
      <c r="B369" s="90">
        <v>356966.76</v>
      </c>
      <c r="C369" s="90">
        <v>316303</v>
      </c>
      <c r="D369" s="90">
        <v>334303</v>
      </c>
      <c r="E369" s="90">
        <v>334283.78000000003</v>
      </c>
      <c r="F369" s="90">
        <f t="shared" si="12"/>
        <v>93.645632439278103</v>
      </c>
      <c r="G369" s="90">
        <f t="shared" si="13"/>
        <v>99.994250724642015</v>
      </c>
    </row>
    <row r="370" spans="1:7" s="91" customFormat="1" x14ac:dyDescent="0.2">
      <c r="A370" s="92" t="s">
        <v>91</v>
      </c>
      <c r="B370" s="93">
        <v>197395.21</v>
      </c>
      <c r="C370" s="93">
        <v>0</v>
      </c>
      <c r="D370" s="93">
        <v>0</v>
      </c>
      <c r="E370" s="93">
        <v>246285.17</v>
      </c>
      <c r="F370" s="93">
        <f t="shared" si="12"/>
        <v>124.76755135041017</v>
      </c>
      <c r="G370" s="93">
        <f t="shared" si="13"/>
        <v>0</v>
      </c>
    </row>
    <row r="371" spans="1:7" s="91" customFormat="1" x14ac:dyDescent="0.2">
      <c r="A371" s="92" t="s">
        <v>123</v>
      </c>
      <c r="B371" s="93">
        <v>159571.54999999999</v>
      </c>
      <c r="C371" s="93">
        <v>0</v>
      </c>
      <c r="D371" s="93">
        <v>0</v>
      </c>
      <c r="E371" s="93">
        <v>87998.61</v>
      </c>
      <c r="F371" s="93">
        <f t="shared" si="12"/>
        <v>55.14680405122342</v>
      </c>
      <c r="G371" s="93">
        <f t="shared" si="13"/>
        <v>0</v>
      </c>
    </row>
    <row r="372" spans="1:7" s="85" customFormat="1" x14ac:dyDescent="0.2">
      <c r="A372" s="83" t="s">
        <v>124</v>
      </c>
      <c r="B372" s="84">
        <v>3700870.35</v>
      </c>
      <c r="C372" s="84">
        <v>1921227</v>
      </c>
      <c r="D372" s="84">
        <v>1827576.34</v>
      </c>
      <c r="E372" s="84">
        <v>1167565.04</v>
      </c>
      <c r="F372" s="84">
        <f t="shared" si="12"/>
        <v>31.548390772457079</v>
      </c>
      <c r="G372" s="84">
        <f t="shared" si="13"/>
        <v>63.885979176114752</v>
      </c>
    </row>
    <row r="373" spans="1:7" s="88" customFormat="1" x14ac:dyDescent="0.2">
      <c r="A373" s="86" t="s">
        <v>125</v>
      </c>
      <c r="B373" s="87">
        <v>74898.600000000006</v>
      </c>
      <c r="C373" s="87">
        <v>87400</v>
      </c>
      <c r="D373" s="87">
        <v>53900</v>
      </c>
      <c r="E373" s="87">
        <v>52290</v>
      </c>
      <c r="F373" s="87">
        <f t="shared" si="12"/>
        <v>69.814389054000998</v>
      </c>
      <c r="G373" s="87">
        <f t="shared" si="13"/>
        <v>97.012987012987011</v>
      </c>
    </row>
    <row r="374" spans="1:7" s="91" customFormat="1" x14ac:dyDescent="0.2">
      <c r="A374" s="89" t="s">
        <v>126</v>
      </c>
      <c r="B374" s="90">
        <v>74898.600000000006</v>
      </c>
      <c r="C374" s="90">
        <v>87400</v>
      </c>
      <c r="D374" s="90">
        <v>53900</v>
      </c>
      <c r="E374" s="90">
        <v>52290</v>
      </c>
      <c r="F374" s="90">
        <f t="shared" si="12"/>
        <v>69.814389054000998</v>
      </c>
      <c r="G374" s="90">
        <f t="shared" si="13"/>
        <v>97.012987012987011</v>
      </c>
    </row>
    <row r="375" spans="1:7" s="85" customFormat="1" x14ac:dyDescent="0.2">
      <c r="A375" s="83" t="s">
        <v>5</v>
      </c>
      <c r="B375" s="84">
        <v>74898.600000000006</v>
      </c>
      <c r="C375" s="84">
        <v>87400</v>
      </c>
      <c r="D375" s="84">
        <v>53900</v>
      </c>
      <c r="E375" s="84">
        <v>52290</v>
      </c>
      <c r="F375" s="84">
        <f t="shared" si="12"/>
        <v>69.814389054000998</v>
      </c>
      <c r="G375" s="84">
        <f t="shared" si="13"/>
        <v>97.012987012987011</v>
      </c>
    </row>
    <row r="376" spans="1:7" s="91" customFormat="1" x14ac:dyDescent="0.2">
      <c r="A376" s="89" t="s">
        <v>6</v>
      </c>
      <c r="B376" s="90">
        <v>74898.600000000006</v>
      </c>
      <c r="C376" s="90">
        <v>87400</v>
      </c>
      <c r="D376" s="90">
        <v>53900</v>
      </c>
      <c r="E376" s="90">
        <v>52290</v>
      </c>
      <c r="F376" s="90">
        <f t="shared" si="12"/>
        <v>69.814389054000998</v>
      </c>
      <c r="G376" s="90">
        <f t="shared" si="13"/>
        <v>97.012987012987011</v>
      </c>
    </row>
    <row r="377" spans="1:7" s="91" customFormat="1" x14ac:dyDescent="0.2">
      <c r="A377" s="89" t="s">
        <v>12</v>
      </c>
      <c r="B377" s="90">
        <v>400</v>
      </c>
      <c r="C377" s="90">
        <v>8900</v>
      </c>
      <c r="D377" s="90">
        <v>1900</v>
      </c>
      <c r="E377" s="90">
        <v>400</v>
      </c>
      <c r="F377" s="90">
        <f t="shared" si="12"/>
        <v>100</v>
      </c>
      <c r="G377" s="90">
        <f t="shared" si="13"/>
        <v>21.052631578947366</v>
      </c>
    </row>
    <row r="378" spans="1:7" s="91" customFormat="1" x14ac:dyDescent="0.2">
      <c r="A378" s="92" t="s">
        <v>40</v>
      </c>
      <c r="B378" s="93">
        <v>400</v>
      </c>
      <c r="C378" s="93">
        <v>0</v>
      </c>
      <c r="D378" s="93">
        <v>0</v>
      </c>
      <c r="E378" s="93">
        <v>400</v>
      </c>
      <c r="F378" s="93">
        <f t="shared" si="12"/>
        <v>100</v>
      </c>
      <c r="G378" s="93">
        <f t="shared" si="13"/>
        <v>0</v>
      </c>
    </row>
    <row r="379" spans="1:7" s="91" customFormat="1" x14ac:dyDescent="0.2">
      <c r="A379" s="89" t="s">
        <v>90</v>
      </c>
      <c r="B379" s="90">
        <v>74498.600000000006</v>
      </c>
      <c r="C379" s="90">
        <v>78500</v>
      </c>
      <c r="D379" s="90">
        <v>52000</v>
      </c>
      <c r="E379" s="90">
        <v>51890</v>
      </c>
      <c r="F379" s="90">
        <f t="shared" si="12"/>
        <v>69.652315613984683</v>
      </c>
      <c r="G379" s="90">
        <f t="shared" si="13"/>
        <v>99.788461538461533</v>
      </c>
    </row>
    <row r="380" spans="1:7" s="91" customFormat="1" x14ac:dyDescent="0.2">
      <c r="A380" s="92" t="s">
        <v>91</v>
      </c>
      <c r="B380" s="93">
        <v>54498.6</v>
      </c>
      <c r="C380" s="93">
        <v>0</v>
      </c>
      <c r="D380" s="93">
        <v>0</v>
      </c>
      <c r="E380" s="93">
        <v>40000</v>
      </c>
      <c r="F380" s="93">
        <f t="shared" si="12"/>
        <v>73.396380824461545</v>
      </c>
      <c r="G380" s="93">
        <f t="shared" si="13"/>
        <v>0</v>
      </c>
    </row>
    <row r="381" spans="1:7" s="91" customFormat="1" x14ac:dyDescent="0.2">
      <c r="A381" s="92" t="s">
        <v>123</v>
      </c>
      <c r="B381" s="93">
        <v>20000</v>
      </c>
      <c r="C381" s="93">
        <v>0</v>
      </c>
      <c r="D381" s="93">
        <v>0</v>
      </c>
      <c r="E381" s="93">
        <v>11890</v>
      </c>
      <c r="F381" s="93">
        <f t="shared" si="12"/>
        <v>59.45</v>
      </c>
      <c r="G381" s="93">
        <f t="shared" si="13"/>
        <v>0</v>
      </c>
    </row>
    <row r="382" spans="1:7" s="88" customFormat="1" x14ac:dyDescent="0.2">
      <c r="A382" s="86" t="s">
        <v>127</v>
      </c>
      <c r="B382" s="87">
        <v>1429945.48</v>
      </c>
      <c r="C382" s="87">
        <v>1351827</v>
      </c>
      <c r="D382" s="87">
        <v>371771.58</v>
      </c>
      <c r="E382" s="87">
        <v>364771.58</v>
      </c>
      <c r="F382" s="87">
        <f t="shared" si="12"/>
        <v>25.509474668922344</v>
      </c>
      <c r="G382" s="87">
        <f t="shared" si="13"/>
        <v>98.117123422936203</v>
      </c>
    </row>
    <row r="383" spans="1:7" s="91" customFormat="1" x14ac:dyDescent="0.2">
      <c r="A383" s="89" t="s">
        <v>126</v>
      </c>
      <c r="B383" s="90">
        <v>1429945.48</v>
      </c>
      <c r="C383" s="90">
        <v>1351827</v>
      </c>
      <c r="D383" s="90">
        <v>371771.58</v>
      </c>
      <c r="E383" s="90">
        <v>364771.58</v>
      </c>
      <c r="F383" s="90">
        <f t="shared" si="12"/>
        <v>25.509474668922344</v>
      </c>
      <c r="G383" s="90">
        <f t="shared" si="13"/>
        <v>98.117123422936203</v>
      </c>
    </row>
    <row r="384" spans="1:7" s="85" customFormat="1" x14ac:dyDescent="0.2">
      <c r="A384" s="83" t="s">
        <v>5</v>
      </c>
      <c r="B384" s="84">
        <v>0</v>
      </c>
      <c r="C384" s="84">
        <v>7000</v>
      </c>
      <c r="D384" s="84">
        <v>7000</v>
      </c>
      <c r="E384" s="84">
        <v>0</v>
      </c>
      <c r="F384" s="84">
        <f t="shared" si="12"/>
        <v>0</v>
      </c>
      <c r="G384" s="84">
        <f t="shared" si="13"/>
        <v>0</v>
      </c>
    </row>
    <row r="385" spans="1:7" s="91" customFormat="1" x14ac:dyDescent="0.2">
      <c r="A385" s="89" t="s">
        <v>6</v>
      </c>
      <c r="B385" s="90">
        <v>0</v>
      </c>
      <c r="C385" s="90">
        <v>7000</v>
      </c>
      <c r="D385" s="90">
        <v>7000</v>
      </c>
      <c r="E385" s="90">
        <v>0</v>
      </c>
      <c r="F385" s="90">
        <f t="shared" si="12"/>
        <v>0</v>
      </c>
      <c r="G385" s="90">
        <f t="shared" si="13"/>
        <v>0</v>
      </c>
    </row>
    <row r="386" spans="1:7" s="91" customFormat="1" x14ac:dyDescent="0.2">
      <c r="A386" s="89" t="s">
        <v>67</v>
      </c>
      <c r="B386" s="90">
        <v>0</v>
      </c>
      <c r="C386" s="90">
        <v>7000</v>
      </c>
      <c r="D386" s="90">
        <v>7000</v>
      </c>
      <c r="E386" s="90">
        <v>0</v>
      </c>
      <c r="F386" s="90">
        <f t="shared" si="12"/>
        <v>0</v>
      </c>
      <c r="G386" s="90">
        <f t="shared" si="13"/>
        <v>0</v>
      </c>
    </row>
    <row r="387" spans="1:7" s="85" customFormat="1" x14ac:dyDescent="0.2">
      <c r="A387" s="83" t="s">
        <v>15</v>
      </c>
      <c r="B387" s="84">
        <v>1429945.48</v>
      </c>
      <c r="C387" s="84">
        <v>1344827</v>
      </c>
      <c r="D387" s="84">
        <v>364771.58</v>
      </c>
      <c r="E387" s="84">
        <v>364771.58</v>
      </c>
      <c r="F387" s="84">
        <f t="shared" si="12"/>
        <v>25.509474668922344</v>
      </c>
      <c r="G387" s="84">
        <f t="shared" si="13"/>
        <v>100</v>
      </c>
    </row>
    <row r="388" spans="1:7" s="91" customFormat="1" x14ac:dyDescent="0.2">
      <c r="A388" s="89" t="s">
        <v>6</v>
      </c>
      <c r="B388" s="90">
        <v>1429945.48</v>
      </c>
      <c r="C388" s="90">
        <v>1344827</v>
      </c>
      <c r="D388" s="90">
        <v>364771.58</v>
      </c>
      <c r="E388" s="90">
        <v>364771.58</v>
      </c>
      <c r="F388" s="90">
        <f t="shared" si="12"/>
        <v>25.509474668922344</v>
      </c>
      <c r="G388" s="90">
        <f t="shared" si="13"/>
        <v>100</v>
      </c>
    </row>
    <row r="389" spans="1:7" s="91" customFormat="1" x14ac:dyDescent="0.2">
      <c r="A389" s="89" t="s">
        <v>12</v>
      </c>
      <c r="B389" s="90">
        <v>88547.43</v>
      </c>
      <c r="C389" s="90">
        <v>0</v>
      </c>
      <c r="D389" s="90">
        <v>364771.58</v>
      </c>
      <c r="E389" s="90">
        <v>364771.58</v>
      </c>
      <c r="F389" s="90">
        <f t="shared" si="12"/>
        <v>411.95049929738224</v>
      </c>
      <c r="G389" s="90">
        <f t="shared" si="13"/>
        <v>100</v>
      </c>
    </row>
    <row r="390" spans="1:7" s="91" customFormat="1" x14ac:dyDescent="0.2">
      <c r="A390" s="92" t="s">
        <v>41</v>
      </c>
      <c r="B390" s="93">
        <v>88547.43</v>
      </c>
      <c r="C390" s="93">
        <v>0</v>
      </c>
      <c r="D390" s="93">
        <v>0</v>
      </c>
      <c r="E390" s="93">
        <v>364771.58</v>
      </c>
      <c r="F390" s="93">
        <f t="shared" si="12"/>
        <v>411.95049929738224</v>
      </c>
      <c r="G390" s="93">
        <f t="shared" si="13"/>
        <v>0</v>
      </c>
    </row>
    <row r="391" spans="1:7" s="91" customFormat="1" x14ac:dyDescent="0.2">
      <c r="A391" s="89" t="s">
        <v>67</v>
      </c>
      <c r="B391" s="90">
        <v>1341398.05</v>
      </c>
      <c r="C391" s="90">
        <v>1344827</v>
      </c>
      <c r="D391" s="90">
        <v>0</v>
      </c>
      <c r="E391" s="90">
        <v>0</v>
      </c>
      <c r="F391" s="90">
        <f t="shared" si="12"/>
        <v>0</v>
      </c>
      <c r="G391" s="90">
        <f t="shared" si="13"/>
        <v>0</v>
      </c>
    </row>
    <row r="392" spans="1:7" s="91" customFormat="1" x14ac:dyDescent="0.2">
      <c r="A392" s="92" t="s">
        <v>68</v>
      </c>
      <c r="B392" s="93">
        <v>1341398.05</v>
      </c>
      <c r="C392" s="93">
        <v>0</v>
      </c>
      <c r="D392" s="93">
        <v>0</v>
      </c>
      <c r="E392" s="93">
        <v>0</v>
      </c>
      <c r="F392" s="93">
        <f t="shared" si="12"/>
        <v>0</v>
      </c>
      <c r="G392" s="93">
        <f t="shared" si="13"/>
        <v>0</v>
      </c>
    </row>
    <row r="393" spans="1:7" s="88" customFormat="1" x14ac:dyDescent="0.2">
      <c r="A393" s="86" t="s">
        <v>128</v>
      </c>
      <c r="B393" s="87">
        <v>5308.92</v>
      </c>
      <c r="C393" s="87">
        <v>0</v>
      </c>
      <c r="D393" s="87">
        <v>0</v>
      </c>
      <c r="E393" s="87">
        <v>0</v>
      </c>
      <c r="F393" s="87">
        <f t="shared" si="12"/>
        <v>0</v>
      </c>
      <c r="G393" s="87">
        <f t="shared" si="13"/>
        <v>0</v>
      </c>
    </row>
    <row r="394" spans="1:7" s="91" customFormat="1" x14ac:dyDescent="0.2">
      <c r="A394" s="89" t="s">
        <v>126</v>
      </c>
      <c r="B394" s="90">
        <v>5308.92</v>
      </c>
      <c r="C394" s="90">
        <v>0</v>
      </c>
      <c r="D394" s="90">
        <v>0</v>
      </c>
      <c r="E394" s="90">
        <v>0</v>
      </c>
      <c r="F394" s="90">
        <f t="shared" si="12"/>
        <v>0</v>
      </c>
      <c r="G394" s="90">
        <f t="shared" si="13"/>
        <v>0</v>
      </c>
    </row>
    <row r="395" spans="1:7" s="85" customFormat="1" x14ac:dyDescent="0.2">
      <c r="A395" s="83" t="s">
        <v>15</v>
      </c>
      <c r="B395" s="84">
        <v>5308.92</v>
      </c>
      <c r="C395" s="84">
        <v>0</v>
      </c>
      <c r="D395" s="84">
        <v>0</v>
      </c>
      <c r="E395" s="84">
        <v>0</v>
      </c>
      <c r="F395" s="84">
        <f t="shared" si="12"/>
        <v>0</v>
      </c>
      <c r="G395" s="84">
        <f t="shared" si="13"/>
        <v>0</v>
      </c>
    </row>
    <row r="396" spans="1:7" s="91" customFormat="1" x14ac:dyDescent="0.2">
      <c r="A396" s="89" t="s">
        <v>6</v>
      </c>
      <c r="B396" s="90">
        <v>5308.92</v>
      </c>
      <c r="C396" s="90">
        <v>0</v>
      </c>
      <c r="D396" s="90">
        <v>0</v>
      </c>
      <c r="E396" s="90">
        <v>0</v>
      </c>
      <c r="F396" s="90">
        <f t="shared" si="12"/>
        <v>0</v>
      </c>
      <c r="G396" s="90">
        <f t="shared" si="13"/>
        <v>0</v>
      </c>
    </row>
    <row r="397" spans="1:7" s="91" customFormat="1" x14ac:dyDescent="0.2">
      <c r="A397" s="89" t="s">
        <v>129</v>
      </c>
      <c r="B397" s="90">
        <v>5308.92</v>
      </c>
      <c r="C397" s="90">
        <v>0</v>
      </c>
      <c r="D397" s="90">
        <v>0</v>
      </c>
      <c r="E397" s="90">
        <v>0</v>
      </c>
      <c r="F397" s="90">
        <f t="shared" si="12"/>
        <v>0</v>
      </c>
      <c r="G397" s="90">
        <f t="shared" si="13"/>
        <v>0</v>
      </c>
    </row>
    <row r="398" spans="1:7" s="91" customFormat="1" x14ac:dyDescent="0.2">
      <c r="A398" s="92" t="s">
        <v>130</v>
      </c>
      <c r="B398" s="93">
        <v>5308.92</v>
      </c>
      <c r="C398" s="93">
        <v>0</v>
      </c>
      <c r="D398" s="93">
        <v>0</v>
      </c>
      <c r="E398" s="93">
        <v>0</v>
      </c>
      <c r="F398" s="93">
        <f t="shared" si="12"/>
        <v>0</v>
      </c>
      <c r="G398" s="93">
        <f t="shared" si="13"/>
        <v>0</v>
      </c>
    </row>
    <row r="399" spans="1:7" s="88" customFormat="1" x14ac:dyDescent="0.2">
      <c r="A399" s="86" t="s">
        <v>131</v>
      </c>
      <c r="B399" s="87">
        <v>1933746.11</v>
      </c>
      <c r="C399" s="87">
        <v>400000</v>
      </c>
      <c r="D399" s="87">
        <v>1322904.76</v>
      </c>
      <c r="E399" s="87">
        <v>692412.89</v>
      </c>
      <c r="F399" s="87">
        <f t="shared" si="12"/>
        <v>35.806814887400087</v>
      </c>
      <c r="G399" s="87">
        <f t="shared" si="13"/>
        <v>52.340343079572861</v>
      </c>
    </row>
    <row r="400" spans="1:7" s="91" customFormat="1" x14ac:dyDescent="0.2">
      <c r="A400" s="89" t="s">
        <v>126</v>
      </c>
      <c r="B400" s="90">
        <v>1933746.11</v>
      </c>
      <c r="C400" s="90">
        <v>400000</v>
      </c>
      <c r="D400" s="90">
        <v>1322904.76</v>
      </c>
      <c r="E400" s="90">
        <v>692412.89</v>
      </c>
      <c r="F400" s="90">
        <f t="shared" si="12"/>
        <v>35.806814887400087</v>
      </c>
      <c r="G400" s="90">
        <f t="shared" si="13"/>
        <v>52.340343079572861</v>
      </c>
    </row>
    <row r="401" spans="1:7" s="85" customFormat="1" x14ac:dyDescent="0.2">
      <c r="A401" s="83" t="s">
        <v>132</v>
      </c>
      <c r="B401" s="84">
        <v>1933746.11</v>
      </c>
      <c r="C401" s="84">
        <v>400000</v>
      </c>
      <c r="D401" s="84">
        <v>1322904.76</v>
      </c>
      <c r="E401" s="84">
        <v>692412.89</v>
      </c>
      <c r="F401" s="84">
        <f t="shared" si="12"/>
        <v>35.806814887400087</v>
      </c>
      <c r="G401" s="84">
        <f t="shared" si="13"/>
        <v>52.340343079572861</v>
      </c>
    </row>
    <row r="402" spans="1:7" s="91" customFormat="1" x14ac:dyDescent="0.2">
      <c r="A402" s="89" t="s">
        <v>6</v>
      </c>
      <c r="B402" s="90">
        <v>1933746.11</v>
      </c>
      <c r="C402" s="90">
        <v>400000</v>
      </c>
      <c r="D402" s="90">
        <v>1322904.76</v>
      </c>
      <c r="E402" s="90">
        <v>692412.89</v>
      </c>
      <c r="F402" s="90">
        <f t="shared" si="12"/>
        <v>35.806814887400087</v>
      </c>
      <c r="G402" s="90">
        <f t="shared" si="13"/>
        <v>52.340343079572861</v>
      </c>
    </row>
    <row r="403" spans="1:7" s="91" customFormat="1" x14ac:dyDescent="0.2">
      <c r="A403" s="89" t="s">
        <v>12</v>
      </c>
      <c r="B403" s="90">
        <v>404949.55</v>
      </c>
      <c r="C403" s="90">
        <v>50000</v>
      </c>
      <c r="D403" s="90">
        <v>870904.76</v>
      </c>
      <c r="E403" s="90">
        <v>297737.11</v>
      </c>
      <c r="F403" s="90">
        <f t="shared" si="12"/>
        <v>73.52449459445009</v>
      </c>
      <c r="G403" s="90">
        <f t="shared" si="13"/>
        <v>34.187103306221452</v>
      </c>
    </row>
    <row r="404" spans="1:7" s="91" customFormat="1" x14ac:dyDescent="0.2">
      <c r="A404" s="92" t="s">
        <v>32</v>
      </c>
      <c r="B404" s="93">
        <v>15362.5</v>
      </c>
      <c r="C404" s="93">
        <v>0</v>
      </c>
      <c r="D404" s="93">
        <v>0</v>
      </c>
      <c r="E404" s="93">
        <v>12662.5</v>
      </c>
      <c r="F404" s="93">
        <f t="shared" si="12"/>
        <v>82.424735557363718</v>
      </c>
      <c r="G404" s="93">
        <f t="shared" si="13"/>
        <v>0</v>
      </c>
    </row>
    <row r="405" spans="1:7" s="91" customFormat="1" x14ac:dyDescent="0.2">
      <c r="A405" s="92" t="s">
        <v>34</v>
      </c>
      <c r="B405" s="93">
        <v>389587.05</v>
      </c>
      <c r="C405" s="93">
        <v>0</v>
      </c>
      <c r="D405" s="93">
        <v>0</v>
      </c>
      <c r="E405" s="93">
        <v>285074.61</v>
      </c>
      <c r="F405" s="93">
        <f t="shared" si="12"/>
        <v>73.173533360515961</v>
      </c>
      <c r="G405" s="93">
        <f t="shared" si="13"/>
        <v>0</v>
      </c>
    </row>
    <row r="406" spans="1:7" s="91" customFormat="1" x14ac:dyDescent="0.2">
      <c r="A406" s="89" t="s">
        <v>67</v>
      </c>
      <c r="B406" s="90">
        <v>577792.92000000004</v>
      </c>
      <c r="C406" s="90">
        <v>280000</v>
      </c>
      <c r="D406" s="90">
        <v>312000</v>
      </c>
      <c r="E406" s="90">
        <v>257645.41</v>
      </c>
      <c r="F406" s="90">
        <f t="shared" si="12"/>
        <v>44.591306172460534</v>
      </c>
      <c r="G406" s="90">
        <f t="shared" si="13"/>
        <v>82.57865705128205</v>
      </c>
    </row>
    <row r="407" spans="1:7" s="91" customFormat="1" x14ac:dyDescent="0.2">
      <c r="A407" s="92" t="s">
        <v>68</v>
      </c>
      <c r="B407" s="93">
        <v>354359.67</v>
      </c>
      <c r="C407" s="93">
        <v>0</v>
      </c>
      <c r="D407" s="93">
        <v>0</v>
      </c>
      <c r="E407" s="93">
        <v>257645.41</v>
      </c>
      <c r="F407" s="93">
        <f t="shared" si="12"/>
        <v>72.707317398732201</v>
      </c>
      <c r="G407" s="93">
        <f t="shared" si="13"/>
        <v>0</v>
      </c>
    </row>
    <row r="408" spans="1:7" s="91" customFormat="1" x14ac:dyDescent="0.2">
      <c r="A408" s="92" t="s">
        <v>82</v>
      </c>
      <c r="B408" s="93">
        <v>200108.58</v>
      </c>
      <c r="C408" s="93">
        <v>0</v>
      </c>
      <c r="D408" s="93">
        <v>0</v>
      </c>
      <c r="E408" s="93">
        <v>0</v>
      </c>
      <c r="F408" s="93">
        <f t="shared" si="12"/>
        <v>0</v>
      </c>
      <c r="G408" s="93">
        <f t="shared" si="13"/>
        <v>0</v>
      </c>
    </row>
    <row r="409" spans="1:7" s="91" customFormat="1" x14ac:dyDescent="0.2">
      <c r="A409" s="92" t="s">
        <v>89</v>
      </c>
      <c r="B409" s="93">
        <v>23324.67</v>
      </c>
      <c r="C409" s="93">
        <v>0</v>
      </c>
      <c r="D409" s="93">
        <v>0</v>
      </c>
      <c r="E409" s="93">
        <v>0</v>
      </c>
      <c r="F409" s="93">
        <f t="shared" si="12"/>
        <v>0</v>
      </c>
      <c r="G409" s="93">
        <f t="shared" si="13"/>
        <v>0</v>
      </c>
    </row>
    <row r="410" spans="1:7" s="91" customFormat="1" x14ac:dyDescent="0.2">
      <c r="A410" s="89" t="s">
        <v>90</v>
      </c>
      <c r="B410" s="90">
        <v>951003.64</v>
      </c>
      <c r="C410" s="90">
        <v>70000</v>
      </c>
      <c r="D410" s="90">
        <v>140000</v>
      </c>
      <c r="E410" s="90">
        <v>137030.37</v>
      </c>
      <c r="F410" s="90">
        <f t="shared" si="12"/>
        <v>14.409026867657415</v>
      </c>
      <c r="G410" s="90">
        <f t="shared" si="13"/>
        <v>97.8788357142857</v>
      </c>
    </row>
    <row r="411" spans="1:7" s="91" customFormat="1" x14ac:dyDescent="0.2">
      <c r="A411" s="92" t="s">
        <v>123</v>
      </c>
      <c r="B411" s="93">
        <v>74656.58</v>
      </c>
      <c r="C411" s="93">
        <v>0</v>
      </c>
      <c r="D411" s="93">
        <v>0</v>
      </c>
      <c r="E411" s="93">
        <v>0</v>
      </c>
      <c r="F411" s="93">
        <f t="shared" si="12"/>
        <v>0</v>
      </c>
      <c r="G411" s="93">
        <f t="shared" si="13"/>
        <v>0</v>
      </c>
    </row>
    <row r="412" spans="1:7" s="91" customFormat="1" x14ac:dyDescent="0.2">
      <c r="A412" s="92" t="s">
        <v>133</v>
      </c>
      <c r="B412" s="93">
        <v>876347.06</v>
      </c>
      <c r="C412" s="93">
        <v>0</v>
      </c>
      <c r="D412" s="93">
        <v>0</v>
      </c>
      <c r="E412" s="93">
        <v>137030.37</v>
      </c>
      <c r="F412" s="93">
        <f t="shared" si="12"/>
        <v>15.636541303624615</v>
      </c>
      <c r="G412" s="93">
        <f t="shared" si="13"/>
        <v>0</v>
      </c>
    </row>
    <row r="413" spans="1:7" s="88" customFormat="1" x14ac:dyDescent="0.2">
      <c r="A413" s="86" t="s">
        <v>134</v>
      </c>
      <c r="B413" s="87">
        <v>18203.919999999998</v>
      </c>
      <c r="C413" s="87">
        <v>44000</v>
      </c>
      <c r="D413" s="87">
        <v>41000</v>
      </c>
      <c r="E413" s="87">
        <v>26293.47</v>
      </c>
      <c r="F413" s="87">
        <f t="shared" si="12"/>
        <v>144.43850555265021</v>
      </c>
      <c r="G413" s="87">
        <f t="shared" si="13"/>
        <v>64.130414634146348</v>
      </c>
    </row>
    <row r="414" spans="1:7" s="91" customFormat="1" x14ac:dyDescent="0.2">
      <c r="A414" s="89" t="s">
        <v>126</v>
      </c>
      <c r="B414" s="90">
        <v>18203.919999999998</v>
      </c>
      <c r="C414" s="90">
        <v>44000</v>
      </c>
      <c r="D414" s="90">
        <v>41000</v>
      </c>
      <c r="E414" s="90">
        <v>26293.47</v>
      </c>
      <c r="F414" s="90">
        <f t="shared" si="12"/>
        <v>144.43850555265021</v>
      </c>
      <c r="G414" s="90">
        <f t="shared" si="13"/>
        <v>64.130414634146348</v>
      </c>
    </row>
    <row r="415" spans="1:7" s="85" customFormat="1" x14ac:dyDescent="0.2">
      <c r="A415" s="83" t="s">
        <v>5</v>
      </c>
      <c r="B415" s="84">
        <v>18203.919999999998</v>
      </c>
      <c r="C415" s="84">
        <v>44000</v>
      </c>
      <c r="D415" s="84">
        <v>41000</v>
      </c>
      <c r="E415" s="84">
        <v>26293.47</v>
      </c>
      <c r="F415" s="84">
        <f t="shared" si="12"/>
        <v>144.43850555265021</v>
      </c>
      <c r="G415" s="84">
        <f t="shared" si="13"/>
        <v>64.130414634146348</v>
      </c>
    </row>
    <row r="416" spans="1:7" s="91" customFormat="1" x14ac:dyDescent="0.2">
      <c r="A416" s="89" t="s">
        <v>6</v>
      </c>
      <c r="B416" s="90">
        <v>18203.919999999998</v>
      </c>
      <c r="C416" s="90">
        <v>44000</v>
      </c>
      <c r="D416" s="90">
        <v>41000</v>
      </c>
      <c r="E416" s="90">
        <v>26293.47</v>
      </c>
      <c r="F416" s="90">
        <f t="shared" si="12"/>
        <v>144.43850555265021</v>
      </c>
      <c r="G416" s="90">
        <f t="shared" si="13"/>
        <v>64.130414634146348</v>
      </c>
    </row>
    <row r="417" spans="1:7" s="91" customFormat="1" x14ac:dyDescent="0.2">
      <c r="A417" s="89" t="s">
        <v>12</v>
      </c>
      <c r="B417" s="90">
        <v>5131.79</v>
      </c>
      <c r="C417" s="90">
        <v>32000</v>
      </c>
      <c r="D417" s="90">
        <v>36000</v>
      </c>
      <c r="E417" s="90">
        <v>26293.47</v>
      </c>
      <c r="F417" s="90">
        <f t="shared" si="12"/>
        <v>512.36449659865275</v>
      </c>
      <c r="G417" s="90">
        <f t="shared" si="13"/>
        <v>73.037416666666672</v>
      </c>
    </row>
    <row r="418" spans="1:7" s="91" customFormat="1" x14ac:dyDescent="0.2">
      <c r="A418" s="92" t="s">
        <v>28</v>
      </c>
      <c r="B418" s="93">
        <v>0</v>
      </c>
      <c r="C418" s="93">
        <v>0</v>
      </c>
      <c r="D418" s="93">
        <v>0</v>
      </c>
      <c r="E418" s="93">
        <v>17206.97</v>
      </c>
      <c r="F418" s="93">
        <f t="shared" si="12"/>
        <v>0</v>
      </c>
      <c r="G418" s="93">
        <f t="shared" si="13"/>
        <v>0</v>
      </c>
    </row>
    <row r="419" spans="1:7" s="91" customFormat="1" x14ac:dyDescent="0.2">
      <c r="A419" s="92" t="s">
        <v>30</v>
      </c>
      <c r="B419" s="93">
        <v>0</v>
      </c>
      <c r="C419" s="93">
        <v>0</v>
      </c>
      <c r="D419" s="93">
        <v>0</v>
      </c>
      <c r="E419" s="93">
        <v>399</v>
      </c>
      <c r="F419" s="93">
        <f t="shared" si="12"/>
        <v>0</v>
      </c>
      <c r="G419" s="93">
        <f t="shared" si="13"/>
        <v>0</v>
      </c>
    </row>
    <row r="420" spans="1:7" s="91" customFormat="1" x14ac:dyDescent="0.2">
      <c r="A420" s="92" t="s">
        <v>32</v>
      </c>
      <c r="B420" s="93">
        <v>0</v>
      </c>
      <c r="C420" s="93">
        <v>0</v>
      </c>
      <c r="D420" s="93">
        <v>0</v>
      </c>
      <c r="E420" s="93">
        <v>8687.5</v>
      </c>
      <c r="F420" s="93">
        <f t="shared" ref="F420:F483" si="14">IFERROR(E420/B420*100,0)</f>
        <v>0</v>
      </c>
      <c r="G420" s="93">
        <f t="shared" ref="G420:G483" si="15">IFERROR(E420/D420*100,0)</f>
        <v>0</v>
      </c>
    </row>
    <row r="421" spans="1:7" s="91" customFormat="1" x14ac:dyDescent="0.2">
      <c r="A421" s="92" t="s">
        <v>39</v>
      </c>
      <c r="B421" s="93">
        <v>2628</v>
      </c>
      <c r="C421" s="93">
        <v>0</v>
      </c>
      <c r="D421" s="93">
        <v>0</v>
      </c>
      <c r="E421" s="93">
        <v>0</v>
      </c>
      <c r="F421" s="93">
        <f t="shared" si="14"/>
        <v>0</v>
      </c>
      <c r="G421" s="93">
        <f t="shared" si="15"/>
        <v>0</v>
      </c>
    </row>
    <row r="422" spans="1:7" s="91" customFormat="1" x14ac:dyDescent="0.2">
      <c r="A422" s="92" t="s">
        <v>41</v>
      </c>
      <c r="B422" s="93">
        <v>2503.79</v>
      </c>
      <c r="C422" s="93">
        <v>0</v>
      </c>
      <c r="D422" s="93">
        <v>0</v>
      </c>
      <c r="E422" s="93">
        <v>0</v>
      </c>
      <c r="F422" s="93">
        <f t="shared" si="14"/>
        <v>0</v>
      </c>
      <c r="G422" s="93">
        <f t="shared" si="15"/>
        <v>0</v>
      </c>
    </row>
    <row r="423" spans="1:7" s="91" customFormat="1" x14ac:dyDescent="0.2">
      <c r="A423" s="89" t="s">
        <v>67</v>
      </c>
      <c r="B423" s="90">
        <v>11072.13</v>
      </c>
      <c r="C423" s="90">
        <v>10000</v>
      </c>
      <c r="D423" s="90">
        <v>3000</v>
      </c>
      <c r="E423" s="90">
        <v>0</v>
      </c>
      <c r="F423" s="90">
        <f t="shared" si="14"/>
        <v>0</v>
      </c>
      <c r="G423" s="90">
        <f t="shared" si="15"/>
        <v>0</v>
      </c>
    </row>
    <row r="424" spans="1:7" s="91" customFormat="1" x14ac:dyDescent="0.2">
      <c r="A424" s="92" t="s">
        <v>68</v>
      </c>
      <c r="B424" s="93">
        <v>1134.6300000000001</v>
      </c>
      <c r="C424" s="93">
        <v>0</v>
      </c>
      <c r="D424" s="93">
        <v>0</v>
      </c>
      <c r="E424" s="93">
        <v>0</v>
      </c>
      <c r="F424" s="93">
        <f t="shared" si="14"/>
        <v>0</v>
      </c>
      <c r="G424" s="93">
        <f t="shared" si="15"/>
        <v>0</v>
      </c>
    </row>
    <row r="425" spans="1:7" s="91" customFormat="1" x14ac:dyDescent="0.2">
      <c r="A425" s="92" t="s">
        <v>82</v>
      </c>
      <c r="B425" s="93">
        <v>9937.5</v>
      </c>
      <c r="C425" s="93">
        <v>0</v>
      </c>
      <c r="D425" s="93">
        <v>0</v>
      </c>
      <c r="E425" s="93">
        <v>0</v>
      </c>
      <c r="F425" s="93">
        <f t="shared" si="14"/>
        <v>0</v>
      </c>
      <c r="G425" s="93">
        <f t="shared" si="15"/>
        <v>0</v>
      </c>
    </row>
    <row r="426" spans="1:7" s="91" customFormat="1" x14ac:dyDescent="0.2">
      <c r="A426" s="89" t="s">
        <v>90</v>
      </c>
      <c r="B426" s="90">
        <v>2000</v>
      </c>
      <c r="C426" s="90">
        <v>2000</v>
      </c>
      <c r="D426" s="90">
        <v>2000</v>
      </c>
      <c r="E426" s="90">
        <v>0</v>
      </c>
      <c r="F426" s="90">
        <f t="shared" si="14"/>
        <v>0</v>
      </c>
      <c r="G426" s="90">
        <f t="shared" si="15"/>
        <v>0</v>
      </c>
    </row>
    <row r="427" spans="1:7" s="91" customFormat="1" x14ac:dyDescent="0.2">
      <c r="A427" s="92" t="s">
        <v>133</v>
      </c>
      <c r="B427" s="93">
        <v>2000</v>
      </c>
      <c r="C427" s="93">
        <v>0</v>
      </c>
      <c r="D427" s="93">
        <v>0</v>
      </c>
      <c r="E427" s="93">
        <v>0</v>
      </c>
      <c r="F427" s="93">
        <f t="shared" si="14"/>
        <v>0</v>
      </c>
      <c r="G427" s="93">
        <f t="shared" si="15"/>
        <v>0</v>
      </c>
    </row>
    <row r="428" spans="1:7" s="88" customFormat="1" x14ac:dyDescent="0.2">
      <c r="A428" s="86" t="s">
        <v>135</v>
      </c>
      <c r="B428" s="87">
        <v>54252.35</v>
      </c>
      <c r="C428" s="87">
        <v>38000</v>
      </c>
      <c r="D428" s="87">
        <v>38000</v>
      </c>
      <c r="E428" s="87">
        <v>31797.1</v>
      </c>
      <c r="F428" s="87">
        <f t="shared" si="14"/>
        <v>58.609627048413572</v>
      </c>
      <c r="G428" s="87">
        <f t="shared" si="15"/>
        <v>83.676578947368412</v>
      </c>
    </row>
    <row r="429" spans="1:7" s="91" customFormat="1" x14ac:dyDescent="0.2">
      <c r="A429" s="89" t="s">
        <v>136</v>
      </c>
      <c r="B429" s="90">
        <v>54252.35</v>
      </c>
      <c r="C429" s="90">
        <v>38000</v>
      </c>
      <c r="D429" s="90">
        <v>38000</v>
      </c>
      <c r="E429" s="90">
        <v>31797.1</v>
      </c>
      <c r="F429" s="90">
        <f t="shared" si="14"/>
        <v>58.609627048413572</v>
      </c>
      <c r="G429" s="90">
        <f t="shared" si="15"/>
        <v>83.676578947368412</v>
      </c>
    </row>
    <row r="430" spans="1:7" s="85" customFormat="1" x14ac:dyDescent="0.2">
      <c r="A430" s="83" t="s">
        <v>5</v>
      </c>
      <c r="B430" s="84">
        <v>54252.35</v>
      </c>
      <c r="C430" s="84">
        <v>38000</v>
      </c>
      <c r="D430" s="84">
        <v>38000</v>
      </c>
      <c r="E430" s="84">
        <v>31797.1</v>
      </c>
      <c r="F430" s="84">
        <f t="shared" si="14"/>
        <v>58.609627048413572</v>
      </c>
      <c r="G430" s="84">
        <f t="shared" si="15"/>
        <v>83.676578947368412</v>
      </c>
    </row>
    <row r="431" spans="1:7" s="91" customFormat="1" x14ac:dyDescent="0.2">
      <c r="A431" s="89" t="s">
        <v>6</v>
      </c>
      <c r="B431" s="90">
        <v>46989.85</v>
      </c>
      <c r="C431" s="90">
        <v>30000</v>
      </c>
      <c r="D431" s="90">
        <v>15000</v>
      </c>
      <c r="E431" s="90">
        <v>8897.1</v>
      </c>
      <c r="F431" s="90">
        <f t="shared" si="14"/>
        <v>18.934088957508909</v>
      </c>
      <c r="G431" s="90">
        <f t="shared" si="15"/>
        <v>59.314</v>
      </c>
    </row>
    <row r="432" spans="1:7" s="91" customFormat="1" x14ac:dyDescent="0.2">
      <c r="A432" s="89" t="s">
        <v>12</v>
      </c>
      <c r="B432" s="90">
        <v>46989.85</v>
      </c>
      <c r="C432" s="90">
        <v>30000</v>
      </c>
      <c r="D432" s="90">
        <v>15000</v>
      </c>
      <c r="E432" s="90">
        <v>8897.1</v>
      </c>
      <c r="F432" s="90">
        <f t="shared" si="14"/>
        <v>18.934088957508909</v>
      </c>
      <c r="G432" s="90">
        <f t="shared" si="15"/>
        <v>59.314</v>
      </c>
    </row>
    <row r="433" spans="1:7" s="91" customFormat="1" x14ac:dyDescent="0.2">
      <c r="A433" s="92" t="s">
        <v>25</v>
      </c>
      <c r="B433" s="93">
        <v>0</v>
      </c>
      <c r="C433" s="93">
        <v>0</v>
      </c>
      <c r="D433" s="93">
        <v>0</v>
      </c>
      <c r="E433" s="93">
        <v>2906.25</v>
      </c>
      <c r="F433" s="93">
        <f t="shared" si="14"/>
        <v>0</v>
      </c>
      <c r="G433" s="93">
        <f t="shared" si="15"/>
        <v>0</v>
      </c>
    </row>
    <row r="434" spans="1:7" s="91" customFormat="1" x14ac:dyDescent="0.2">
      <c r="A434" s="92" t="s">
        <v>28</v>
      </c>
      <c r="B434" s="93">
        <v>21549.41</v>
      </c>
      <c r="C434" s="93">
        <v>0</v>
      </c>
      <c r="D434" s="93">
        <v>0</v>
      </c>
      <c r="E434" s="93">
        <v>5321.25</v>
      </c>
      <c r="F434" s="93">
        <f t="shared" si="14"/>
        <v>24.693251462569048</v>
      </c>
      <c r="G434" s="93">
        <f t="shared" si="15"/>
        <v>0</v>
      </c>
    </row>
    <row r="435" spans="1:7" s="91" customFormat="1" x14ac:dyDescent="0.2">
      <c r="A435" s="92" t="s">
        <v>29</v>
      </c>
      <c r="B435" s="93">
        <v>0</v>
      </c>
      <c r="C435" s="93">
        <v>0</v>
      </c>
      <c r="D435" s="93">
        <v>0</v>
      </c>
      <c r="E435" s="93">
        <v>669.6</v>
      </c>
      <c r="F435" s="93">
        <f t="shared" si="14"/>
        <v>0</v>
      </c>
      <c r="G435" s="93">
        <f t="shared" si="15"/>
        <v>0</v>
      </c>
    </row>
    <row r="436" spans="1:7" s="91" customFormat="1" x14ac:dyDescent="0.2">
      <c r="A436" s="92" t="s">
        <v>32</v>
      </c>
      <c r="B436" s="93">
        <v>3307.23</v>
      </c>
      <c r="C436" s="93">
        <v>0</v>
      </c>
      <c r="D436" s="93">
        <v>0</v>
      </c>
      <c r="E436" s="93">
        <v>0</v>
      </c>
      <c r="F436" s="93">
        <f t="shared" si="14"/>
        <v>0</v>
      </c>
      <c r="G436" s="93">
        <f t="shared" si="15"/>
        <v>0</v>
      </c>
    </row>
    <row r="437" spans="1:7" s="91" customFormat="1" x14ac:dyDescent="0.2">
      <c r="A437" s="92" t="s">
        <v>34</v>
      </c>
      <c r="B437" s="93">
        <v>22133.21</v>
      </c>
      <c r="C437" s="93">
        <v>0</v>
      </c>
      <c r="D437" s="93">
        <v>0</v>
      </c>
      <c r="E437" s="93">
        <v>0</v>
      </c>
      <c r="F437" s="93">
        <f t="shared" si="14"/>
        <v>0</v>
      </c>
      <c r="G437" s="93">
        <f t="shared" si="15"/>
        <v>0</v>
      </c>
    </row>
    <row r="438" spans="1:7" s="91" customFormat="1" x14ac:dyDescent="0.2">
      <c r="A438" s="89" t="s">
        <v>48</v>
      </c>
      <c r="B438" s="90">
        <v>7262.5</v>
      </c>
      <c r="C438" s="90">
        <v>8000</v>
      </c>
      <c r="D438" s="90">
        <v>23000</v>
      </c>
      <c r="E438" s="90">
        <v>22900</v>
      </c>
      <c r="F438" s="90">
        <f t="shared" si="14"/>
        <v>315.31841652323578</v>
      </c>
      <c r="G438" s="90">
        <f t="shared" si="15"/>
        <v>99.565217391304344</v>
      </c>
    </row>
    <row r="439" spans="1:7" s="91" customFormat="1" x14ac:dyDescent="0.2">
      <c r="A439" s="89" t="s">
        <v>51</v>
      </c>
      <c r="B439" s="90">
        <v>7262.5</v>
      </c>
      <c r="C439" s="90">
        <v>8000</v>
      </c>
      <c r="D439" s="90">
        <v>23000</v>
      </c>
      <c r="E439" s="90">
        <v>22900</v>
      </c>
      <c r="F439" s="90">
        <f t="shared" si="14"/>
        <v>315.31841652323578</v>
      </c>
      <c r="G439" s="90">
        <f t="shared" si="15"/>
        <v>99.565217391304344</v>
      </c>
    </row>
    <row r="440" spans="1:7" s="91" customFormat="1" x14ac:dyDescent="0.2">
      <c r="A440" s="92" t="s">
        <v>53</v>
      </c>
      <c r="B440" s="93">
        <v>0</v>
      </c>
      <c r="C440" s="93">
        <v>0</v>
      </c>
      <c r="D440" s="93">
        <v>0</v>
      </c>
      <c r="E440" s="93">
        <v>19662.5</v>
      </c>
      <c r="F440" s="93">
        <f t="shared" si="14"/>
        <v>0</v>
      </c>
      <c r="G440" s="93">
        <f t="shared" si="15"/>
        <v>0</v>
      </c>
    </row>
    <row r="441" spans="1:7" s="91" customFormat="1" x14ac:dyDescent="0.2">
      <c r="A441" s="92" t="s">
        <v>54</v>
      </c>
      <c r="B441" s="93">
        <v>3950</v>
      </c>
      <c r="C441" s="93">
        <v>0</v>
      </c>
      <c r="D441" s="93">
        <v>0</v>
      </c>
      <c r="E441" s="93">
        <v>0</v>
      </c>
      <c r="F441" s="93">
        <f t="shared" si="14"/>
        <v>0</v>
      </c>
      <c r="G441" s="93">
        <f t="shared" si="15"/>
        <v>0</v>
      </c>
    </row>
    <row r="442" spans="1:7" s="91" customFormat="1" x14ac:dyDescent="0.2">
      <c r="A442" s="92" t="s">
        <v>55</v>
      </c>
      <c r="B442" s="93">
        <v>3312.5</v>
      </c>
      <c r="C442" s="93">
        <v>0</v>
      </c>
      <c r="D442" s="93">
        <v>0</v>
      </c>
      <c r="E442" s="93">
        <v>3237.5</v>
      </c>
      <c r="F442" s="93">
        <f t="shared" si="14"/>
        <v>97.735849056603769</v>
      </c>
      <c r="G442" s="93">
        <f t="shared" si="15"/>
        <v>0</v>
      </c>
    </row>
    <row r="443" spans="1:7" s="88" customFormat="1" x14ac:dyDescent="0.2">
      <c r="A443" s="86" t="s">
        <v>137</v>
      </c>
      <c r="B443" s="87">
        <v>184514.97</v>
      </c>
      <c r="C443" s="87">
        <v>0</v>
      </c>
      <c r="D443" s="87">
        <v>0</v>
      </c>
      <c r="E443" s="87">
        <v>0</v>
      </c>
      <c r="F443" s="87">
        <f t="shared" si="14"/>
        <v>0</v>
      </c>
      <c r="G443" s="87">
        <f t="shared" si="15"/>
        <v>0</v>
      </c>
    </row>
    <row r="444" spans="1:7" s="91" customFormat="1" x14ac:dyDescent="0.2">
      <c r="A444" s="89" t="s">
        <v>136</v>
      </c>
      <c r="B444" s="90">
        <v>184514.97</v>
      </c>
      <c r="C444" s="90">
        <v>0</v>
      </c>
      <c r="D444" s="90">
        <v>0</v>
      </c>
      <c r="E444" s="90">
        <v>0</v>
      </c>
      <c r="F444" s="90">
        <f t="shared" si="14"/>
        <v>0</v>
      </c>
      <c r="G444" s="90">
        <f t="shared" si="15"/>
        <v>0</v>
      </c>
    </row>
    <row r="445" spans="1:7" s="85" customFormat="1" x14ac:dyDescent="0.2">
      <c r="A445" s="83" t="s">
        <v>5</v>
      </c>
      <c r="B445" s="84">
        <v>13839.25</v>
      </c>
      <c r="C445" s="84">
        <v>0</v>
      </c>
      <c r="D445" s="84">
        <v>0</v>
      </c>
      <c r="E445" s="84">
        <v>0</v>
      </c>
      <c r="F445" s="84">
        <f t="shared" si="14"/>
        <v>0</v>
      </c>
      <c r="G445" s="84">
        <f t="shared" si="15"/>
        <v>0</v>
      </c>
    </row>
    <row r="446" spans="1:7" s="91" customFormat="1" x14ac:dyDescent="0.2">
      <c r="A446" s="89" t="s">
        <v>6</v>
      </c>
      <c r="B446" s="90">
        <v>11990.88</v>
      </c>
      <c r="C446" s="90">
        <v>0</v>
      </c>
      <c r="D446" s="90">
        <v>0</v>
      </c>
      <c r="E446" s="90">
        <v>0</v>
      </c>
      <c r="F446" s="90">
        <f t="shared" si="14"/>
        <v>0</v>
      </c>
      <c r="G446" s="90">
        <f t="shared" si="15"/>
        <v>0</v>
      </c>
    </row>
    <row r="447" spans="1:7" s="91" customFormat="1" x14ac:dyDescent="0.2">
      <c r="A447" s="89" t="s">
        <v>7</v>
      </c>
      <c r="B447" s="90">
        <v>2066.14</v>
      </c>
      <c r="C447" s="90">
        <v>0</v>
      </c>
      <c r="D447" s="90">
        <v>0</v>
      </c>
      <c r="E447" s="90">
        <v>0</v>
      </c>
      <c r="F447" s="90">
        <f t="shared" si="14"/>
        <v>0</v>
      </c>
      <c r="G447" s="90">
        <f t="shared" si="15"/>
        <v>0</v>
      </c>
    </row>
    <row r="448" spans="1:7" s="91" customFormat="1" x14ac:dyDescent="0.2">
      <c r="A448" s="92" t="s">
        <v>8</v>
      </c>
      <c r="B448" s="93">
        <v>1612.64</v>
      </c>
      <c r="C448" s="93">
        <v>0</v>
      </c>
      <c r="D448" s="93">
        <v>0</v>
      </c>
      <c r="E448" s="93">
        <v>0</v>
      </c>
      <c r="F448" s="93">
        <f t="shared" si="14"/>
        <v>0</v>
      </c>
      <c r="G448" s="93">
        <f t="shared" si="15"/>
        <v>0</v>
      </c>
    </row>
    <row r="449" spans="1:7" s="91" customFormat="1" x14ac:dyDescent="0.2">
      <c r="A449" s="92" t="s">
        <v>10</v>
      </c>
      <c r="B449" s="93">
        <v>187.42</v>
      </c>
      <c r="C449" s="93">
        <v>0</v>
      </c>
      <c r="D449" s="93">
        <v>0</v>
      </c>
      <c r="E449" s="93">
        <v>0</v>
      </c>
      <c r="F449" s="93">
        <f t="shared" si="14"/>
        <v>0</v>
      </c>
      <c r="G449" s="93">
        <f t="shared" si="15"/>
        <v>0</v>
      </c>
    </row>
    <row r="450" spans="1:7" s="91" customFormat="1" x14ac:dyDescent="0.2">
      <c r="A450" s="92" t="s">
        <v>11</v>
      </c>
      <c r="B450" s="93">
        <v>266.08</v>
      </c>
      <c r="C450" s="93">
        <v>0</v>
      </c>
      <c r="D450" s="93">
        <v>0</v>
      </c>
      <c r="E450" s="93">
        <v>0</v>
      </c>
      <c r="F450" s="93">
        <f t="shared" si="14"/>
        <v>0</v>
      </c>
      <c r="G450" s="93">
        <f t="shared" si="15"/>
        <v>0</v>
      </c>
    </row>
    <row r="451" spans="1:7" s="91" customFormat="1" x14ac:dyDescent="0.2">
      <c r="A451" s="89" t="s">
        <v>12</v>
      </c>
      <c r="B451" s="90">
        <v>9924.74</v>
      </c>
      <c r="C451" s="90">
        <v>0</v>
      </c>
      <c r="D451" s="90">
        <v>0</v>
      </c>
      <c r="E451" s="90">
        <v>0</v>
      </c>
      <c r="F451" s="90">
        <f t="shared" si="14"/>
        <v>0</v>
      </c>
      <c r="G451" s="90">
        <f t="shared" si="15"/>
        <v>0</v>
      </c>
    </row>
    <row r="452" spans="1:7" s="91" customFormat="1" x14ac:dyDescent="0.2">
      <c r="A452" s="92" t="s">
        <v>20</v>
      </c>
      <c r="B452" s="93">
        <v>99.66</v>
      </c>
      <c r="C452" s="93">
        <v>0</v>
      </c>
      <c r="D452" s="93">
        <v>0</v>
      </c>
      <c r="E452" s="93">
        <v>0</v>
      </c>
      <c r="F452" s="93">
        <f t="shared" si="14"/>
        <v>0</v>
      </c>
      <c r="G452" s="93">
        <f t="shared" si="15"/>
        <v>0</v>
      </c>
    </row>
    <row r="453" spans="1:7" s="91" customFormat="1" x14ac:dyDescent="0.2">
      <c r="A453" s="92" t="s">
        <v>23</v>
      </c>
      <c r="B453" s="93">
        <v>1.41</v>
      </c>
      <c r="C453" s="93">
        <v>0</v>
      </c>
      <c r="D453" s="93">
        <v>0</v>
      </c>
      <c r="E453" s="93">
        <v>0</v>
      </c>
      <c r="F453" s="93">
        <f t="shared" si="14"/>
        <v>0</v>
      </c>
      <c r="G453" s="93">
        <f t="shared" si="15"/>
        <v>0</v>
      </c>
    </row>
    <row r="454" spans="1:7" s="91" customFormat="1" x14ac:dyDescent="0.2">
      <c r="A454" s="92" t="s">
        <v>27</v>
      </c>
      <c r="B454" s="93">
        <v>9.9</v>
      </c>
      <c r="C454" s="93">
        <v>0</v>
      </c>
      <c r="D454" s="93">
        <v>0</v>
      </c>
      <c r="E454" s="93">
        <v>0</v>
      </c>
      <c r="F454" s="93">
        <f t="shared" si="14"/>
        <v>0</v>
      </c>
      <c r="G454" s="93">
        <f t="shared" si="15"/>
        <v>0</v>
      </c>
    </row>
    <row r="455" spans="1:7" s="91" customFormat="1" x14ac:dyDescent="0.2">
      <c r="A455" s="92" t="s">
        <v>28</v>
      </c>
      <c r="B455" s="93">
        <v>3732.83</v>
      </c>
      <c r="C455" s="93">
        <v>0</v>
      </c>
      <c r="D455" s="93">
        <v>0</v>
      </c>
      <c r="E455" s="93">
        <v>0</v>
      </c>
      <c r="F455" s="93">
        <f t="shared" si="14"/>
        <v>0</v>
      </c>
      <c r="G455" s="93">
        <f t="shared" si="15"/>
        <v>0</v>
      </c>
    </row>
    <row r="456" spans="1:7" s="91" customFormat="1" x14ac:dyDescent="0.2">
      <c r="A456" s="92" t="s">
        <v>30</v>
      </c>
      <c r="B456" s="93">
        <v>26.86</v>
      </c>
      <c r="C456" s="93">
        <v>0</v>
      </c>
      <c r="D456" s="93">
        <v>0</v>
      </c>
      <c r="E456" s="93">
        <v>0</v>
      </c>
      <c r="F456" s="93">
        <f t="shared" si="14"/>
        <v>0</v>
      </c>
      <c r="G456" s="93">
        <f t="shared" si="15"/>
        <v>0</v>
      </c>
    </row>
    <row r="457" spans="1:7" s="91" customFormat="1" x14ac:dyDescent="0.2">
      <c r="A457" s="92" t="s">
        <v>32</v>
      </c>
      <c r="B457" s="93">
        <v>3823.2</v>
      </c>
      <c r="C457" s="93">
        <v>0</v>
      </c>
      <c r="D457" s="93">
        <v>0</v>
      </c>
      <c r="E457" s="93">
        <v>0</v>
      </c>
      <c r="F457" s="93">
        <f t="shared" si="14"/>
        <v>0</v>
      </c>
      <c r="G457" s="93">
        <f t="shared" si="15"/>
        <v>0</v>
      </c>
    </row>
    <row r="458" spans="1:7" s="91" customFormat="1" x14ac:dyDescent="0.2">
      <c r="A458" s="92" t="s">
        <v>33</v>
      </c>
      <c r="B458" s="93">
        <v>1742</v>
      </c>
      <c r="C458" s="93">
        <v>0</v>
      </c>
      <c r="D458" s="93">
        <v>0</v>
      </c>
      <c r="E458" s="93">
        <v>0</v>
      </c>
      <c r="F458" s="93">
        <f t="shared" si="14"/>
        <v>0</v>
      </c>
      <c r="G458" s="93">
        <f t="shared" si="15"/>
        <v>0</v>
      </c>
    </row>
    <row r="459" spans="1:7" s="91" customFormat="1" x14ac:dyDescent="0.2">
      <c r="A459" s="92" t="s">
        <v>34</v>
      </c>
      <c r="B459" s="93">
        <v>13.76</v>
      </c>
      <c r="C459" s="93">
        <v>0</v>
      </c>
      <c r="D459" s="93">
        <v>0</v>
      </c>
      <c r="E459" s="93">
        <v>0</v>
      </c>
      <c r="F459" s="93">
        <f t="shared" si="14"/>
        <v>0</v>
      </c>
      <c r="G459" s="93">
        <f t="shared" si="15"/>
        <v>0</v>
      </c>
    </row>
    <row r="460" spans="1:7" s="91" customFormat="1" x14ac:dyDescent="0.2">
      <c r="A460" s="92" t="s">
        <v>87</v>
      </c>
      <c r="B460" s="93">
        <v>311.07</v>
      </c>
      <c r="C460" s="93">
        <v>0</v>
      </c>
      <c r="D460" s="93">
        <v>0</v>
      </c>
      <c r="E460" s="93">
        <v>0</v>
      </c>
      <c r="F460" s="93">
        <f t="shared" si="14"/>
        <v>0</v>
      </c>
      <c r="G460" s="93">
        <f t="shared" si="15"/>
        <v>0</v>
      </c>
    </row>
    <row r="461" spans="1:7" s="91" customFormat="1" x14ac:dyDescent="0.2">
      <c r="A461" s="92" t="s">
        <v>39</v>
      </c>
      <c r="B461" s="93">
        <v>164.05</v>
      </c>
      <c r="C461" s="93">
        <v>0</v>
      </c>
      <c r="D461" s="93">
        <v>0</v>
      </c>
      <c r="E461" s="93">
        <v>0</v>
      </c>
      <c r="F461" s="93">
        <f t="shared" si="14"/>
        <v>0</v>
      </c>
      <c r="G461" s="93">
        <f t="shared" si="15"/>
        <v>0</v>
      </c>
    </row>
    <row r="462" spans="1:7" s="91" customFormat="1" x14ac:dyDescent="0.2">
      <c r="A462" s="89" t="s">
        <v>48</v>
      </c>
      <c r="B462" s="90">
        <v>1848.37</v>
      </c>
      <c r="C462" s="90">
        <v>0</v>
      </c>
      <c r="D462" s="90">
        <v>0</v>
      </c>
      <c r="E462" s="90">
        <v>0</v>
      </c>
      <c r="F462" s="90">
        <f t="shared" si="14"/>
        <v>0</v>
      </c>
      <c r="G462" s="90">
        <f t="shared" si="15"/>
        <v>0</v>
      </c>
    </row>
    <row r="463" spans="1:7" s="91" customFormat="1" x14ac:dyDescent="0.2">
      <c r="A463" s="89" t="s">
        <v>51</v>
      </c>
      <c r="B463" s="90">
        <v>1848.37</v>
      </c>
      <c r="C463" s="90">
        <v>0</v>
      </c>
      <c r="D463" s="90">
        <v>0</v>
      </c>
      <c r="E463" s="90">
        <v>0</v>
      </c>
      <c r="F463" s="90">
        <f t="shared" si="14"/>
        <v>0</v>
      </c>
      <c r="G463" s="90">
        <f t="shared" si="15"/>
        <v>0</v>
      </c>
    </row>
    <row r="464" spans="1:7" s="91" customFormat="1" x14ac:dyDescent="0.2">
      <c r="A464" s="92" t="s">
        <v>52</v>
      </c>
      <c r="B464" s="93">
        <v>728.52</v>
      </c>
      <c r="C464" s="93">
        <v>0</v>
      </c>
      <c r="D464" s="93">
        <v>0</v>
      </c>
      <c r="E464" s="93">
        <v>0</v>
      </c>
      <c r="F464" s="93">
        <f t="shared" si="14"/>
        <v>0</v>
      </c>
      <c r="G464" s="93">
        <f t="shared" si="15"/>
        <v>0</v>
      </c>
    </row>
    <row r="465" spans="1:7" s="91" customFormat="1" x14ac:dyDescent="0.2">
      <c r="A465" s="92" t="s">
        <v>53</v>
      </c>
      <c r="B465" s="93">
        <v>1119.8499999999999</v>
      </c>
      <c r="C465" s="93">
        <v>0</v>
      </c>
      <c r="D465" s="93">
        <v>0</v>
      </c>
      <c r="E465" s="93">
        <v>0</v>
      </c>
      <c r="F465" s="93">
        <f t="shared" si="14"/>
        <v>0</v>
      </c>
      <c r="G465" s="93">
        <f t="shared" si="15"/>
        <v>0</v>
      </c>
    </row>
    <row r="466" spans="1:7" s="85" customFormat="1" x14ac:dyDescent="0.2">
      <c r="A466" s="83" t="s">
        <v>15</v>
      </c>
      <c r="B466" s="84">
        <v>13838.65</v>
      </c>
      <c r="C466" s="84">
        <v>0</v>
      </c>
      <c r="D466" s="84">
        <v>0</v>
      </c>
      <c r="E466" s="84">
        <v>0</v>
      </c>
      <c r="F466" s="84">
        <f t="shared" si="14"/>
        <v>0</v>
      </c>
      <c r="G466" s="84">
        <f t="shared" si="15"/>
        <v>0</v>
      </c>
    </row>
    <row r="467" spans="1:7" s="91" customFormat="1" x14ac:dyDescent="0.2">
      <c r="A467" s="89" t="s">
        <v>6</v>
      </c>
      <c r="B467" s="90">
        <v>11990.28</v>
      </c>
      <c r="C467" s="90">
        <v>0</v>
      </c>
      <c r="D467" s="90">
        <v>0</v>
      </c>
      <c r="E467" s="90">
        <v>0</v>
      </c>
      <c r="F467" s="90">
        <f t="shared" si="14"/>
        <v>0</v>
      </c>
      <c r="G467" s="90">
        <f t="shared" si="15"/>
        <v>0</v>
      </c>
    </row>
    <row r="468" spans="1:7" s="91" customFormat="1" x14ac:dyDescent="0.2">
      <c r="A468" s="89" t="s">
        <v>7</v>
      </c>
      <c r="B468" s="90">
        <v>2065.5</v>
      </c>
      <c r="C468" s="90">
        <v>0</v>
      </c>
      <c r="D468" s="90">
        <v>0</v>
      </c>
      <c r="E468" s="90">
        <v>0</v>
      </c>
      <c r="F468" s="90">
        <f t="shared" si="14"/>
        <v>0</v>
      </c>
      <c r="G468" s="90">
        <f t="shared" si="15"/>
        <v>0</v>
      </c>
    </row>
    <row r="469" spans="1:7" s="91" customFormat="1" x14ac:dyDescent="0.2">
      <c r="A469" s="92" t="s">
        <v>8</v>
      </c>
      <c r="B469" s="93">
        <v>1612.67</v>
      </c>
      <c r="C469" s="93">
        <v>0</v>
      </c>
      <c r="D469" s="93">
        <v>0</v>
      </c>
      <c r="E469" s="93">
        <v>0</v>
      </c>
      <c r="F469" s="93">
        <f t="shared" si="14"/>
        <v>0</v>
      </c>
      <c r="G469" s="93">
        <f t="shared" si="15"/>
        <v>0</v>
      </c>
    </row>
    <row r="470" spans="1:7" s="91" customFormat="1" x14ac:dyDescent="0.2">
      <c r="A470" s="92" t="s">
        <v>10</v>
      </c>
      <c r="B470" s="93">
        <v>186.71</v>
      </c>
      <c r="C470" s="93">
        <v>0</v>
      </c>
      <c r="D470" s="93">
        <v>0</v>
      </c>
      <c r="E470" s="93">
        <v>0</v>
      </c>
      <c r="F470" s="93">
        <f t="shared" si="14"/>
        <v>0</v>
      </c>
      <c r="G470" s="93">
        <f t="shared" si="15"/>
        <v>0</v>
      </c>
    </row>
    <row r="471" spans="1:7" s="91" customFormat="1" x14ac:dyDescent="0.2">
      <c r="A471" s="92" t="s">
        <v>11</v>
      </c>
      <c r="B471" s="93">
        <v>266.12</v>
      </c>
      <c r="C471" s="93">
        <v>0</v>
      </c>
      <c r="D471" s="93">
        <v>0</v>
      </c>
      <c r="E471" s="93">
        <v>0</v>
      </c>
      <c r="F471" s="93">
        <f t="shared" si="14"/>
        <v>0</v>
      </c>
      <c r="G471" s="93">
        <f t="shared" si="15"/>
        <v>0</v>
      </c>
    </row>
    <row r="472" spans="1:7" s="91" customFormat="1" x14ac:dyDescent="0.2">
      <c r="A472" s="89" t="s">
        <v>12</v>
      </c>
      <c r="B472" s="90">
        <v>9924.7800000000007</v>
      </c>
      <c r="C472" s="90">
        <v>0</v>
      </c>
      <c r="D472" s="90">
        <v>0</v>
      </c>
      <c r="E472" s="90">
        <v>0</v>
      </c>
      <c r="F472" s="90">
        <f t="shared" si="14"/>
        <v>0</v>
      </c>
      <c r="G472" s="90">
        <f t="shared" si="15"/>
        <v>0</v>
      </c>
    </row>
    <row r="473" spans="1:7" s="91" customFormat="1" x14ac:dyDescent="0.2">
      <c r="A473" s="92" t="s">
        <v>20</v>
      </c>
      <c r="B473" s="93">
        <v>99.7</v>
      </c>
      <c r="C473" s="93">
        <v>0</v>
      </c>
      <c r="D473" s="93">
        <v>0</v>
      </c>
      <c r="E473" s="93">
        <v>0</v>
      </c>
      <c r="F473" s="93">
        <f t="shared" si="14"/>
        <v>0</v>
      </c>
      <c r="G473" s="93">
        <f t="shared" si="15"/>
        <v>0</v>
      </c>
    </row>
    <row r="474" spans="1:7" s="91" customFormat="1" x14ac:dyDescent="0.2">
      <c r="A474" s="92" t="s">
        <v>23</v>
      </c>
      <c r="B474" s="93">
        <v>1.41</v>
      </c>
      <c r="C474" s="93">
        <v>0</v>
      </c>
      <c r="D474" s="93">
        <v>0</v>
      </c>
      <c r="E474" s="93">
        <v>0</v>
      </c>
      <c r="F474" s="93">
        <f t="shared" si="14"/>
        <v>0</v>
      </c>
      <c r="G474" s="93">
        <f t="shared" si="15"/>
        <v>0</v>
      </c>
    </row>
    <row r="475" spans="1:7" s="91" customFormat="1" x14ac:dyDescent="0.2">
      <c r="A475" s="92" t="s">
        <v>27</v>
      </c>
      <c r="B475" s="93">
        <v>9.9</v>
      </c>
      <c r="C475" s="93">
        <v>0</v>
      </c>
      <c r="D475" s="93">
        <v>0</v>
      </c>
      <c r="E475" s="93">
        <v>0</v>
      </c>
      <c r="F475" s="93">
        <f t="shared" si="14"/>
        <v>0</v>
      </c>
      <c r="G475" s="93">
        <f t="shared" si="15"/>
        <v>0</v>
      </c>
    </row>
    <row r="476" spans="1:7" s="91" customFormat="1" x14ac:dyDescent="0.2">
      <c r="A476" s="92" t="s">
        <v>28</v>
      </c>
      <c r="B476" s="93">
        <v>3732.83</v>
      </c>
      <c r="C476" s="93">
        <v>0</v>
      </c>
      <c r="D476" s="93">
        <v>0</v>
      </c>
      <c r="E476" s="93">
        <v>0</v>
      </c>
      <c r="F476" s="93">
        <f t="shared" si="14"/>
        <v>0</v>
      </c>
      <c r="G476" s="93">
        <f t="shared" si="15"/>
        <v>0</v>
      </c>
    </row>
    <row r="477" spans="1:7" s="91" customFormat="1" x14ac:dyDescent="0.2">
      <c r="A477" s="92" t="s">
        <v>30</v>
      </c>
      <c r="B477" s="93">
        <v>26.86</v>
      </c>
      <c r="C477" s="93">
        <v>0</v>
      </c>
      <c r="D477" s="93">
        <v>0</v>
      </c>
      <c r="E477" s="93">
        <v>0</v>
      </c>
      <c r="F477" s="93">
        <f t="shared" si="14"/>
        <v>0</v>
      </c>
      <c r="G477" s="93">
        <f t="shared" si="15"/>
        <v>0</v>
      </c>
    </row>
    <row r="478" spans="1:7" s="91" customFormat="1" x14ac:dyDescent="0.2">
      <c r="A478" s="92" t="s">
        <v>32</v>
      </c>
      <c r="B478" s="93">
        <v>3823.2</v>
      </c>
      <c r="C478" s="93">
        <v>0</v>
      </c>
      <c r="D478" s="93">
        <v>0</v>
      </c>
      <c r="E478" s="93">
        <v>0</v>
      </c>
      <c r="F478" s="93">
        <f t="shared" si="14"/>
        <v>0</v>
      </c>
      <c r="G478" s="93">
        <f t="shared" si="15"/>
        <v>0</v>
      </c>
    </row>
    <row r="479" spans="1:7" s="91" customFormat="1" x14ac:dyDescent="0.2">
      <c r="A479" s="92" t="s">
        <v>33</v>
      </c>
      <c r="B479" s="93">
        <v>1742</v>
      </c>
      <c r="C479" s="93">
        <v>0</v>
      </c>
      <c r="D479" s="93">
        <v>0</v>
      </c>
      <c r="E479" s="93">
        <v>0</v>
      </c>
      <c r="F479" s="93">
        <f t="shared" si="14"/>
        <v>0</v>
      </c>
      <c r="G479" s="93">
        <f t="shared" si="15"/>
        <v>0</v>
      </c>
    </row>
    <row r="480" spans="1:7" s="91" customFormat="1" x14ac:dyDescent="0.2">
      <c r="A480" s="92" t="s">
        <v>34</v>
      </c>
      <c r="B480" s="93">
        <v>13.76</v>
      </c>
      <c r="C480" s="93">
        <v>0</v>
      </c>
      <c r="D480" s="93">
        <v>0</v>
      </c>
      <c r="E480" s="93">
        <v>0</v>
      </c>
      <c r="F480" s="93">
        <f t="shared" si="14"/>
        <v>0</v>
      </c>
      <c r="G480" s="93">
        <f t="shared" si="15"/>
        <v>0</v>
      </c>
    </row>
    <row r="481" spans="1:7" s="91" customFormat="1" x14ac:dyDescent="0.2">
      <c r="A481" s="92" t="s">
        <v>87</v>
      </c>
      <c r="B481" s="93">
        <v>311.07</v>
      </c>
      <c r="C481" s="93">
        <v>0</v>
      </c>
      <c r="D481" s="93">
        <v>0</v>
      </c>
      <c r="E481" s="93">
        <v>0</v>
      </c>
      <c r="F481" s="93">
        <f t="shared" si="14"/>
        <v>0</v>
      </c>
      <c r="G481" s="93">
        <f t="shared" si="15"/>
        <v>0</v>
      </c>
    </row>
    <row r="482" spans="1:7" s="91" customFormat="1" x14ac:dyDescent="0.2">
      <c r="A482" s="92" t="s">
        <v>39</v>
      </c>
      <c r="B482" s="93">
        <v>164.05</v>
      </c>
      <c r="C482" s="93">
        <v>0</v>
      </c>
      <c r="D482" s="93">
        <v>0</v>
      </c>
      <c r="E482" s="93">
        <v>0</v>
      </c>
      <c r="F482" s="93">
        <f t="shared" si="14"/>
        <v>0</v>
      </c>
      <c r="G482" s="93">
        <f t="shared" si="15"/>
        <v>0</v>
      </c>
    </row>
    <row r="483" spans="1:7" s="91" customFormat="1" x14ac:dyDescent="0.2">
      <c r="A483" s="89" t="s">
        <v>48</v>
      </c>
      <c r="B483" s="90">
        <v>1848.37</v>
      </c>
      <c r="C483" s="90">
        <v>0</v>
      </c>
      <c r="D483" s="90">
        <v>0</v>
      </c>
      <c r="E483" s="90">
        <v>0</v>
      </c>
      <c r="F483" s="90">
        <f t="shared" si="14"/>
        <v>0</v>
      </c>
      <c r="G483" s="90">
        <f t="shared" si="15"/>
        <v>0</v>
      </c>
    </row>
    <row r="484" spans="1:7" s="91" customFormat="1" x14ac:dyDescent="0.2">
      <c r="A484" s="89" t="s">
        <v>51</v>
      </c>
      <c r="B484" s="90">
        <v>1848.37</v>
      </c>
      <c r="C484" s="90">
        <v>0</v>
      </c>
      <c r="D484" s="90">
        <v>0</v>
      </c>
      <c r="E484" s="90">
        <v>0</v>
      </c>
      <c r="F484" s="90">
        <f t="shared" ref="F484:F547" si="16">IFERROR(E484/B484*100,0)</f>
        <v>0</v>
      </c>
      <c r="G484" s="90">
        <f t="shared" ref="G484:G547" si="17">IFERROR(E484/D484*100,0)</f>
        <v>0</v>
      </c>
    </row>
    <row r="485" spans="1:7" s="91" customFormat="1" x14ac:dyDescent="0.2">
      <c r="A485" s="92" t="s">
        <v>52</v>
      </c>
      <c r="B485" s="93">
        <v>728.52</v>
      </c>
      <c r="C485" s="93">
        <v>0</v>
      </c>
      <c r="D485" s="93">
        <v>0</v>
      </c>
      <c r="E485" s="93">
        <v>0</v>
      </c>
      <c r="F485" s="93">
        <f t="shared" si="16"/>
        <v>0</v>
      </c>
      <c r="G485" s="93">
        <f t="shared" si="17"/>
        <v>0</v>
      </c>
    </row>
    <row r="486" spans="1:7" s="91" customFormat="1" x14ac:dyDescent="0.2">
      <c r="A486" s="92" t="s">
        <v>53</v>
      </c>
      <c r="B486" s="93">
        <v>1119.8499999999999</v>
      </c>
      <c r="C486" s="93">
        <v>0</v>
      </c>
      <c r="D486" s="93">
        <v>0</v>
      </c>
      <c r="E486" s="93">
        <v>0</v>
      </c>
      <c r="F486" s="93">
        <f t="shared" si="16"/>
        <v>0</v>
      </c>
      <c r="G486" s="93">
        <f t="shared" si="17"/>
        <v>0</v>
      </c>
    </row>
    <row r="487" spans="1:7" s="85" customFormat="1" x14ac:dyDescent="0.2">
      <c r="A487" s="83" t="s">
        <v>76</v>
      </c>
      <c r="B487" s="84">
        <v>156837.07</v>
      </c>
      <c r="C487" s="84">
        <v>0</v>
      </c>
      <c r="D487" s="84">
        <v>0</v>
      </c>
      <c r="E487" s="84">
        <v>0</v>
      </c>
      <c r="F487" s="84">
        <f t="shared" si="16"/>
        <v>0</v>
      </c>
      <c r="G487" s="84">
        <f t="shared" si="17"/>
        <v>0</v>
      </c>
    </row>
    <row r="488" spans="1:7" s="91" customFormat="1" x14ac:dyDescent="0.2">
      <c r="A488" s="89" t="s">
        <v>6</v>
      </c>
      <c r="B488" s="90">
        <v>135888.85</v>
      </c>
      <c r="C488" s="90">
        <v>0</v>
      </c>
      <c r="D488" s="90">
        <v>0</v>
      </c>
      <c r="E488" s="90">
        <v>0</v>
      </c>
      <c r="F488" s="90">
        <f t="shared" si="16"/>
        <v>0</v>
      </c>
      <c r="G488" s="90">
        <f t="shared" si="17"/>
        <v>0</v>
      </c>
    </row>
    <row r="489" spans="1:7" s="91" customFormat="1" x14ac:dyDescent="0.2">
      <c r="A489" s="89" t="s">
        <v>7</v>
      </c>
      <c r="B489" s="90">
        <v>23408.02</v>
      </c>
      <c r="C489" s="90">
        <v>0</v>
      </c>
      <c r="D489" s="90">
        <v>0</v>
      </c>
      <c r="E489" s="90">
        <v>0</v>
      </c>
      <c r="F489" s="90">
        <f t="shared" si="16"/>
        <v>0</v>
      </c>
      <c r="G489" s="90">
        <f t="shared" si="17"/>
        <v>0</v>
      </c>
    </row>
    <row r="490" spans="1:7" s="91" customFormat="1" x14ac:dyDescent="0.2">
      <c r="A490" s="92" t="s">
        <v>8</v>
      </c>
      <c r="B490" s="93">
        <v>18276.71</v>
      </c>
      <c r="C490" s="93">
        <v>0</v>
      </c>
      <c r="D490" s="93">
        <v>0</v>
      </c>
      <c r="E490" s="93">
        <v>0</v>
      </c>
      <c r="F490" s="93">
        <f t="shared" si="16"/>
        <v>0</v>
      </c>
      <c r="G490" s="93">
        <f t="shared" si="17"/>
        <v>0</v>
      </c>
    </row>
    <row r="491" spans="1:7" s="91" customFormat="1" x14ac:dyDescent="0.2">
      <c r="A491" s="92" t="s">
        <v>10</v>
      </c>
      <c r="B491" s="93">
        <v>2115.63</v>
      </c>
      <c r="C491" s="93">
        <v>0</v>
      </c>
      <c r="D491" s="93">
        <v>0</v>
      </c>
      <c r="E491" s="93">
        <v>0</v>
      </c>
      <c r="F491" s="93">
        <f t="shared" si="16"/>
        <v>0</v>
      </c>
      <c r="G491" s="93">
        <f t="shared" si="17"/>
        <v>0</v>
      </c>
    </row>
    <row r="492" spans="1:7" s="91" customFormat="1" x14ac:dyDescent="0.2">
      <c r="A492" s="92" t="s">
        <v>11</v>
      </c>
      <c r="B492" s="93">
        <v>3015.68</v>
      </c>
      <c r="C492" s="93">
        <v>0</v>
      </c>
      <c r="D492" s="93">
        <v>0</v>
      </c>
      <c r="E492" s="93">
        <v>0</v>
      </c>
      <c r="F492" s="93">
        <f t="shared" si="16"/>
        <v>0</v>
      </c>
      <c r="G492" s="93">
        <f t="shared" si="17"/>
        <v>0</v>
      </c>
    </row>
    <row r="493" spans="1:7" s="91" customFormat="1" x14ac:dyDescent="0.2">
      <c r="A493" s="89" t="s">
        <v>12</v>
      </c>
      <c r="B493" s="90">
        <v>112480.83</v>
      </c>
      <c r="C493" s="90">
        <v>0</v>
      </c>
      <c r="D493" s="90">
        <v>0</v>
      </c>
      <c r="E493" s="90">
        <v>0</v>
      </c>
      <c r="F493" s="90">
        <f t="shared" si="16"/>
        <v>0</v>
      </c>
      <c r="G493" s="90">
        <f t="shared" si="17"/>
        <v>0</v>
      </c>
    </row>
    <row r="494" spans="1:7" s="91" customFormat="1" x14ac:dyDescent="0.2">
      <c r="A494" s="92" t="s">
        <v>20</v>
      </c>
      <c r="B494" s="93">
        <v>1129.68</v>
      </c>
      <c r="C494" s="93">
        <v>0</v>
      </c>
      <c r="D494" s="93">
        <v>0</v>
      </c>
      <c r="E494" s="93">
        <v>0</v>
      </c>
      <c r="F494" s="93">
        <f t="shared" si="16"/>
        <v>0</v>
      </c>
      <c r="G494" s="93">
        <f t="shared" si="17"/>
        <v>0</v>
      </c>
    </row>
    <row r="495" spans="1:7" s="91" customFormat="1" x14ac:dyDescent="0.2">
      <c r="A495" s="92" t="s">
        <v>23</v>
      </c>
      <c r="B495" s="93">
        <v>15.93</v>
      </c>
      <c r="C495" s="93">
        <v>0</v>
      </c>
      <c r="D495" s="93">
        <v>0</v>
      </c>
      <c r="E495" s="93">
        <v>0</v>
      </c>
      <c r="F495" s="93">
        <f t="shared" si="16"/>
        <v>0</v>
      </c>
      <c r="G495" s="93">
        <f t="shared" si="17"/>
        <v>0</v>
      </c>
    </row>
    <row r="496" spans="1:7" s="91" customFormat="1" x14ac:dyDescent="0.2">
      <c r="A496" s="92" t="s">
        <v>27</v>
      </c>
      <c r="B496" s="93">
        <v>112.2</v>
      </c>
      <c r="C496" s="93">
        <v>0</v>
      </c>
      <c r="D496" s="93">
        <v>0</v>
      </c>
      <c r="E496" s="93">
        <v>0</v>
      </c>
      <c r="F496" s="93">
        <f t="shared" si="16"/>
        <v>0</v>
      </c>
      <c r="G496" s="93">
        <f t="shared" si="17"/>
        <v>0</v>
      </c>
    </row>
    <row r="497" spans="1:7" s="91" customFormat="1" x14ac:dyDescent="0.2">
      <c r="A497" s="92" t="s">
        <v>28</v>
      </c>
      <c r="B497" s="93">
        <v>42305.39</v>
      </c>
      <c r="C497" s="93">
        <v>0</v>
      </c>
      <c r="D497" s="93">
        <v>0</v>
      </c>
      <c r="E497" s="93">
        <v>0</v>
      </c>
      <c r="F497" s="93">
        <f t="shared" si="16"/>
        <v>0</v>
      </c>
      <c r="G497" s="93">
        <f t="shared" si="17"/>
        <v>0</v>
      </c>
    </row>
    <row r="498" spans="1:7" s="91" customFormat="1" x14ac:dyDescent="0.2">
      <c r="A498" s="92" t="s">
        <v>30</v>
      </c>
      <c r="B498" s="93">
        <v>304.36</v>
      </c>
      <c r="C498" s="93">
        <v>0</v>
      </c>
      <c r="D498" s="93">
        <v>0</v>
      </c>
      <c r="E498" s="93">
        <v>0</v>
      </c>
      <c r="F498" s="93">
        <f t="shared" si="16"/>
        <v>0</v>
      </c>
      <c r="G498" s="93">
        <f t="shared" si="17"/>
        <v>0</v>
      </c>
    </row>
    <row r="499" spans="1:7" s="91" customFormat="1" x14ac:dyDescent="0.2">
      <c r="A499" s="92" t="s">
        <v>32</v>
      </c>
      <c r="B499" s="93">
        <v>43330.1</v>
      </c>
      <c r="C499" s="93">
        <v>0</v>
      </c>
      <c r="D499" s="93">
        <v>0</v>
      </c>
      <c r="E499" s="93">
        <v>0</v>
      </c>
      <c r="F499" s="93">
        <f t="shared" si="16"/>
        <v>0</v>
      </c>
      <c r="G499" s="93">
        <f t="shared" si="17"/>
        <v>0</v>
      </c>
    </row>
    <row r="500" spans="1:7" s="91" customFormat="1" x14ac:dyDescent="0.2">
      <c r="A500" s="92" t="s">
        <v>33</v>
      </c>
      <c r="B500" s="93">
        <v>19742.5</v>
      </c>
      <c r="C500" s="93">
        <v>0</v>
      </c>
      <c r="D500" s="93">
        <v>0</v>
      </c>
      <c r="E500" s="93">
        <v>0</v>
      </c>
      <c r="F500" s="93">
        <f t="shared" si="16"/>
        <v>0</v>
      </c>
      <c r="G500" s="93">
        <f t="shared" si="17"/>
        <v>0</v>
      </c>
    </row>
    <row r="501" spans="1:7" s="91" customFormat="1" x14ac:dyDescent="0.2">
      <c r="A501" s="92" t="s">
        <v>34</v>
      </c>
      <c r="B501" s="93">
        <v>156.07</v>
      </c>
      <c r="C501" s="93">
        <v>0</v>
      </c>
      <c r="D501" s="93">
        <v>0</v>
      </c>
      <c r="E501" s="93">
        <v>0</v>
      </c>
      <c r="F501" s="93">
        <f t="shared" si="16"/>
        <v>0</v>
      </c>
      <c r="G501" s="93">
        <f t="shared" si="17"/>
        <v>0</v>
      </c>
    </row>
    <row r="502" spans="1:7" s="91" customFormat="1" x14ac:dyDescent="0.2">
      <c r="A502" s="92" t="s">
        <v>87</v>
      </c>
      <c r="B502" s="93">
        <v>3525.45</v>
      </c>
      <c r="C502" s="93">
        <v>0</v>
      </c>
      <c r="D502" s="93">
        <v>0</v>
      </c>
      <c r="E502" s="93">
        <v>0</v>
      </c>
      <c r="F502" s="93">
        <f t="shared" si="16"/>
        <v>0</v>
      </c>
      <c r="G502" s="93">
        <f t="shared" si="17"/>
        <v>0</v>
      </c>
    </row>
    <row r="503" spans="1:7" s="91" customFormat="1" x14ac:dyDescent="0.2">
      <c r="A503" s="92" t="s">
        <v>39</v>
      </c>
      <c r="B503" s="93">
        <v>1859.15</v>
      </c>
      <c r="C503" s="93">
        <v>0</v>
      </c>
      <c r="D503" s="93">
        <v>0</v>
      </c>
      <c r="E503" s="93">
        <v>0</v>
      </c>
      <c r="F503" s="93">
        <f t="shared" si="16"/>
        <v>0</v>
      </c>
      <c r="G503" s="93">
        <f t="shared" si="17"/>
        <v>0</v>
      </c>
    </row>
    <row r="504" spans="1:7" s="91" customFormat="1" x14ac:dyDescent="0.2">
      <c r="A504" s="89" t="s">
        <v>48</v>
      </c>
      <c r="B504" s="90">
        <v>20948.22</v>
      </c>
      <c r="C504" s="90">
        <v>0</v>
      </c>
      <c r="D504" s="90">
        <v>0</v>
      </c>
      <c r="E504" s="90">
        <v>0</v>
      </c>
      <c r="F504" s="90">
        <f t="shared" si="16"/>
        <v>0</v>
      </c>
      <c r="G504" s="90">
        <f t="shared" si="17"/>
        <v>0</v>
      </c>
    </row>
    <row r="505" spans="1:7" s="91" customFormat="1" x14ac:dyDescent="0.2">
      <c r="A505" s="89" t="s">
        <v>51</v>
      </c>
      <c r="B505" s="90">
        <v>20948.22</v>
      </c>
      <c r="C505" s="90">
        <v>0</v>
      </c>
      <c r="D505" s="90">
        <v>0</v>
      </c>
      <c r="E505" s="90">
        <v>0</v>
      </c>
      <c r="F505" s="90">
        <f t="shared" si="16"/>
        <v>0</v>
      </c>
      <c r="G505" s="90">
        <f t="shared" si="17"/>
        <v>0</v>
      </c>
    </row>
    <row r="506" spans="1:7" s="91" customFormat="1" x14ac:dyDescent="0.2">
      <c r="A506" s="92" t="s">
        <v>52</v>
      </c>
      <c r="B506" s="93">
        <v>8256.61</v>
      </c>
      <c r="C506" s="93">
        <v>0</v>
      </c>
      <c r="D506" s="93">
        <v>0</v>
      </c>
      <c r="E506" s="93">
        <v>0</v>
      </c>
      <c r="F506" s="93">
        <f t="shared" si="16"/>
        <v>0</v>
      </c>
      <c r="G506" s="93">
        <f t="shared" si="17"/>
        <v>0</v>
      </c>
    </row>
    <row r="507" spans="1:7" s="91" customFormat="1" x14ac:dyDescent="0.2">
      <c r="A507" s="92" t="s">
        <v>53</v>
      </c>
      <c r="B507" s="93">
        <v>12691.61</v>
      </c>
      <c r="C507" s="93">
        <v>0</v>
      </c>
      <c r="D507" s="93">
        <v>0</v>
      </c>
      <c r="E507" s="93">
        <v>0</v>
      </c>
      <c r="F507" s="93">
        <f t="shared" si="16"/>
        <v>0</v>
      </c>
      <c r="G507" s="93">
        <f t="shared" si="17"/>
        <v>0</v>
      </c>
    </row>
    <row r="508" spans="1:7" s="82" customFormat="1" x14ac:dyDescent="0.2">
      <c r="A508" s="80" t="s">
        <v>485</v>
      </c>
      <c r="B508" s="81">
        <v>9533.33</v>
      </c>
      <c r="C508" s="81">
        <v>30000</v>
      </c>
      <c r="D508" s="81">
        <v>30000</v>
      </c>
      <c r="E508" s="81">
        <v>28600</v>
      </c>
      <c r="F508" s="81">
        <f t="shared" si="16"/>
        <v>300.00010489514159</v>
      </c>
      <c r="G508" s="81">
        <f t="shared" si="17"/>
        <v>95.333333333333343</v>
      </c>
    </row>
    <row r="509" spans="1:7" s="85" customFormat="1" x14ac:dyDescent="0.2">
      <c r="A509" s="83" t="s">
        <v>138</v>
      </c>
      <c r="B509" s="84">
        <v>9533.33</v>
      </c>
      <c r="C509" s="84">
        <v>30000</v>
      </c>
      <c r="D509" s="84">
        <v>30000</v>
      </c>
      <c r="E509" s="84">
        <v>28600</v>
      </c>
      <c r="F509" s="84">
        <f t="shared" si="16"/>
        <v>300.00010489514159</v>
      </c>
      <c r="G509" s="84">
        <f t="shared" si="17"/>
        <v>95.333333333333343</v>
      </c>
    </row>
    <row r="510" spans="1:7" s="88" customFormat="1" x14ac:dyDescent="0.2">
      <c r="A510" s="86" t="s">
        <v>139</v>
      </c>
      <c r="B510" s="87">
        <v>9533.33</v>
      </c>
      <c r="C510" s="87">
        <v>30000</v>
      </c>
      <c r="D510" s="87">
        <v>30000</v>
      </c>
      <c r="E510" s="87">
        <v>28600</v>
      </c>
      <c r="F510" s="87">
        <f t="shared" si="16"/>
        <v>300.00010489514159</v>
      </c>
      <c r="G510" s="87">
        <f t="shared" si="17"/>
        <v>95.333333333333343</v>
      </c>
    </row>
    <row r="511" spans="1:7" s="91" customFormat="1" x14ac:dyDescent="0.2">
      <c r="A511" s="89" t="s">
        <v>110</v>
      </c>
      <c r="B511" s="90">
        <v>9533.33</v>
      </c>
      <c r="C511" s="90">
        <v>30000</v>
      </c>
      <c r="D511" s="90">
        <v>30000</v>
      </c>
      <c r="E511" s="90">
        <v>28600</v>
      </c>
      <c r="F511" s="90">
        <f t="shared" si="16"/>
        <v>300.00010489514159</v>
      </c>
      <c r="G511" s="90">
        <f t="shared" si="17"/>
        <v>95.333333333333343</v>
      </c>
    </row>
    <row r="512" spans="1:7" s="85" customFormat="1" x14ac:dyDescent="0.2">
      <c r="A512" s="83" t="s">
        <v>5</v>
      </c>
      <c r="B512" s="84">
        <v>4753.33</v>
      </c>
      <c r="C512" s="84">
        <v>10000</v>
      </c>
      <c r="D512" s="84">
        <v>15000</v>
      </c>
      <c r="E512" s="84">
        <v>14200</v>
      </c>
      <c r="F512" s="84">
        <f t="shared" si="16"/>
        <v>298.73793740388317</v>
      </c>
      <c r="G512" s="84">
        <f t="shared" si="17"/>
        <v>94.666666666666671</v>
      </c>
    </row>
    <row r="513" spans="1:7" s="91" customFormat="1" x14ac:dyDescent="0.2">
      <c r="A513" s="89" t="s">
        <v>6</v>
      </c>
      <c r="B513" s="90">
        <v>4753.33</v>
      </c>
      <c r="C513" s="90">
        <v>10000</v>
      </c>
      <c r="D513" s="90">
        <v>15000</v>
      </c>
      <c r="E513" s="90">
        <v>14200</v>
      </c>
      <c r="F513" s="90">
        <f t="shared" si="16"/>
        <v>298.73793740388317</v>
      </c>
      <c r="G513" s="90">
        <f t="shared" si="17"/>
        <v>94.666666666666671</v>
      </c>
    </row>
    <row r="514" spans="1:7" s="91" customFormat="1" x14ac:dyDescent="0.2">
      <c r="A514" s="89" t="s">
        <v>12</v>
      </c>
      <c r="B514" s="90">
        <v>4753.33</v>
      </c>
      <c r="C514" s="90">
        <v>10000</v>
      </c>
      <c r="D514" s="90">
        <v>15000</v>
      </c>
      <c r="E514" s="90">
        <v>14200</v>
      </c>
      <c r="F514" s="90">
        <f t="shared" si="16"/>
        <v>298.73793740388317</v>
      </c>
      <c r="G514" s="90">
        <f t="shared" si="17"/>
        <v>94.666666666666671</v>
      </c>
    </row>
    <row r="515" spans="1:7" s="91" customFormat="1" x14ac:dyDescent="0.2">
      <c r="A515" s="92" t="s">
        <v>40</v>
      </c>
      <c r="B515" s="93">
        <v>4753.33</v>
      </c>
      <c r="C515" s="93">
        <v>0</v>
      </c>
      <c r="D515" s="93">
        <v>0</v>
      </c>
      <c r="E515" s="93">
        <v>14200</v>
      </c>
      <c r="F515" s="93">
        <f t="shared" si="16"/>
        <v>298.73793740388317</v>
      </c>
      <c r="G515" s="93">
        <f t="shared" si="17"/>
        <v>0</v>
      </c>
    </row>
    <row r="516" spans="1:7" s="85" customFormat="1" x14ac:dyDescent="0.2">
      <c r="A516" s="83" t="s">
        <v>15</v>
      </c>
      <c r="B516" s="84">
        <v>4780</v>
      </c>
      <c r="C516" s="84">
        <v>20000</v>
      </c>
      <c r="D516" s="84">
        <v>15000</v>
      </c>
      <c r="E516" s="84">
        <v>14400</v>
      </c>
      <c r="F516" s="84">
        <f t="shared" si="16"/>
        <v>301.25523012552298</v>
      </c>
      <c r="G516" s="84">
        <f t="shared" si="17"/>
        <v>96</v>
      </c>
    </row>
    <row r="517" spans="1:7" s="91" customFormat="1" x14ac:dyDescent="0.2">
      <c r="A517" s="89" t="s">
        <v>6</v>
      </c>
      <c r="B517" s="90">
        <v>4780</v>
      </c>
      <c r="C517" s="90">
        <v>20000</v>
      </c>
      <c r="D517" s="90">
        <v>15000</v>
      </c>
      <c r="E517" s="90">
        <v>14400</v>
      </c>
      <c r="F517" s="90">
        <f t="shared" si="16"/>
        <v>301.25523012552298</v>
      </c>
      <c r="G517" s="90">
        <f t="shared" si="17"/>
        <v>96</v>
      </c>
    </row>
    <row r="518" spans="1:7" s="91" customFormat="1" x14ac:dyDescent="0.2">
      <c r="A518" s="89" t="s">
        <v>12</v>
      </c>
      <c r="B518" s="90">
        <v>4780</v>
      </c>
      <c r="C518" s="90">
        <v>20000</v>
      </c>
      <c r="D518" s="90">
        <v>15000</v>
      </c>
      <c r="E518" s="90">
        <v>14400</v>
      </c>
      <c r="F518" s="90">
        <f t="shared" si="16"/>
        <v>301.25523012552298</v>
      </c>
      <c r="G518" s="90">
        <f t="shared" si="17"/>
        <v>96</v>
      </c>
    </row>
    <row r="519" spans="1:7" s="91" customFormat="1" x14ac:dyDescent="0.2">
      <c r="A519" s="92" t="s">
        <v>40</v>
      </c>
      <c r="B519" s="93">
        <v>4780</v>
      </c>
      <c r="C519" s="93">
        <v>0</v>
      </c>
      <c r="D519" s="93">
        <v>0</v>
      </c>
      <c r="E519" s="93">
        <v>14400</v>
      </c>
      <c r="F519" s="93">
        <f t="shared" si="16"/>
        <v>301.25523012552298</v>
      </c>
      <c r="G519" s="93">
        <f t="shared" si="17"/>
        <v>0</v>
      </c>
    </row>
    <row r="520" spans="1:7" s="79" customFormat="1" x14ac:dyDescent="0.2">
      <c r="A520" s="77" t="s">
        <v>140</v>
      </c>
      <c r="B520" s="78">
        <v>4659018.6100000003</v>
      </c>
      <c r="C520" s="78">
        <v>4311854</v>
      </c>
      <c r="D520" s="78">
        <v>3352879.16</v>
      </c>
      <c r="E520" s="78">
        <v>2462454.7000000002</v>
      </c>
      <c r="F520" s="78">
        <f t="shared" si="16"/>
        <v>52.853506416880357</v>
      </c>
      <c r="G520" s="78">
        <f t="shared" si="17"/>
        <v>73.442989815356185</v>
      </c>
    </row>
    <row r="521" spans="1:7" s="82" customFormat="1" x14ac:dyDescent="0.2">
      <c r="A521" s="80" t="s">
        <v>486</v>
      </c>
      <c r="B521" s="81">
        <v>560037.79</v>
      </c>
      <c r="C521" s="81">
        <v>912500</v>
      </c>
      <c r="D521" s="81">
        <v>719450</v>
      </c>
      <c r="E521" s="81">
        <v>665607.18999999994</v>
      </c>
      <c r="F521" s="81">
        <f t="shared" si="16"/>
        <v>118.85040650560383</v>
      </c>
      <c r="G521" s="81">
        <f t="shared" si="17"/>
        <v>92.516115087914372</v>
      </c>
    </row>
    <row r="522" spans="1:7" s="85" customFormat="1" x14ac:dyDescent="0.2">
      <c r="A522" s="83" t="s">
        <v>141</v>
      </c>
      <c r="B522" s="84">
        <v>225591.43</v>
      </c>
      <c r="C522" s="84">
        <v>295500</v>
      </c>
      <c r="D522" s="84">
        <v>257950</v>
      </c>
      <c r="E522" s="84">
        <v>231315.87</v>
      </c>
      <c r="F522" s="84">
        <f t="shared" si="16"/>
        <v>102.53752547248803</v>
      </c>
      <c r="G522" s="84">
        <f t="shared" si="17"/>
        <v>89.674692769916646</v>
      </c>
    </row>
    <row r="523" spans="1:7" s="88" customFormat="1" x14ac:dyDescent="0.2">
      <c r="A523" s="86" t="s">
        <v>142</v>
      </c>
      <c r="B523" s="87">
        <v>143281.54</v>
      </c>
      <c r="C523" s="87">
        <v>190500</v>
      </c>
      <c r="D523" s="87">
        <v>110500</v>
      </c>
      <c r="E523" s="87">
        <v>87840.22</v>
      </c>
      <c r="F523" s="87">
        <f t="shared" si="16"/>
        <v>61.306027280276297</v>
      </c>
      <c r="G523" s="87">
        <f t="shared" si="17"/>
        <v>79.493411764705883</v>
      </c>
    </row>
    <row r="524" spans="1:7" s="91" customFormat="1" x14ac:dyDescent="0.2">
      <c r="A524" s="89" t="s">
        <v>143</v>
      </c>
      <c r="B524" s="90">
        <v>143281.54</v>
      </c>
      <c r="C524" s="90">
        <v>190500</v>
      </c>
      <c r="D524" s="90">
        <v>110500</v>
      </c>
      <c r="E524" s="90">
        <v>87840.22</v>
      </c>
      <c r="F524" s="90">
        <f t="shared" si="16"/>
        <v>61.306027280276297</v>
      </c>
      <c r="G524" s="90">
        <f t="shared" si="17"/>
        <v>79.493411764705883</v>
      </c>
    </row>
    <row r="525" spans="1:7" s="85" customFormat="1" x14ac:dyDescent="0.2">
      <c r="A525" s="83" t="s">
        <v>5</v>
      </c>
      <c r="B525" s="84">
        <v>82118.58</v>
      </c>
      <c r="C525" s="84">
        <v>110500</v>
      </c>
      <c r="D525" s="84">
        <v>65500</v>
      </c>
      <c r="E525" s="84">
        <v>54019.64</v>
      </c>
      <c r="F525" s="84">
        <f t="shared" si="16"/>
        <v>65.78248186951113</v>
      </c>
      <c r="G525" s="84">
        <f t="shared" si="17"/>
        <v>82.472732824427482</v>
      </c>
    </row>
    <row r="526" spans="1:7" s="91" customFormat="1" x14ac:dyDescent="0.2">
      <c r="A526" s="89" t="s">
        <v>6</v>
      </c>
      <c r="B526" s="90">
        <v>82118.58</v>
      </c>
      <c r="C526" s="90">
        <v>110500</v>
      </c>
      <c r="D526" s="90">
        <v>65500</v>
      </c>
      <c r="E526" s="90">
        <v>54019.64</v>
      </c>
      <c r="F526" s="90">
        <f t="shared" si="16"/>
        <v>65.78248186951113</v>
      </c>
      <c r="G526" s="90">
        <f t="shared" si="17"/>
        <v>82.472732824427482</v>
      </c>
    </row>
    <row r="527" spans="1:7" s="91" customFormat="1" x14ac:dyDescent="0.2">
      <c r="A527" s="89" t="s">
        <v>42</v>
      </c>
      <c r="B527" s="90">
        <v>4.54</v>
      </c>
      <c r="C527" s="90">
        <v>500</v>
      </c>
      <c r="D527" s="90">
        <v>500</v>
      </c>
      <c r="E527" s="90">
        <v>0</v>
      </c>
      <c r="F527" s="90">
        <f t="shared" si="16"/>
        <v>0</v>
      </c>
      <c r="G527" s="90">
        <f t="shared" si="17"/>
        <v>0</v>
      </c>
    </row>
    <row r="528" spans="1:7" s="91" customFormat="1" x14ac:dyDescent="0.2">
      <c r="A528" s="92" t="s">
        <v>43</v>
      </c>
      <c r="B528" s="93">
        <v>4.54</v>
      </c>
      <c r="C528" s="93">
        <v>0</v>
      </c>
      <c r="D528" s="93">
        <v>0</v>
      </c>
      <c r="E528" s="93">
        <v>0</v>
      </c>
      <c r="F528" s="93">
        <f t="shared" si="16"/>
        <v>0</v>
      </c>
      <c r="G528" s="93">
        <f t="shared" si="17"/>
        <v>0</v>
      </c>
    </row>
    <row r="529" spans="1:7" s="91" customFormat="1" x14ac:dyDescent="0.2">
      <c r="A529" s="89" t="s">
        <v>79</v>
      </c>
      <c r="B529" s="90">
        <v>82114.039999999994</v>
      </c>
      <c r="C529" s="90">
        <v>110000</v>
      </c>
      <c r="D529" s="90">
        <v>65000</v>
      </c>
      <c r="E529" s="90">
        <v>54019.64</v>
      </c>
      <c r="F529" s="90">
        <f t="shared" si="16"/>
        <v>65.786118914621667</v>
      </c>
      <c r="G529" s="90">
        <f t="shared" si="17"/>
        <v>83.107138461538469</v>
      </c>
    </row>
    <row r="530" spans="1:7" s="91" customFormat="1" x14ac:dyDescent="0.2">
      <c r="A530" s="92" t="s">
        <v>144</v>
      </c>
      <c r="B530" s="93">
        <v>55827.29</v>
      </c>
      <c r="C530" s="93">
        <v>0</v>
      </c>
      <c r="D530" s="93">
        <v>0</v>
      </c>
      <c r="E530" s="93">
        <v>38021.14</v>
      </c>
      <c r="F530" s="93">
        <f t="shared" si="16"/>
        <v>68.104935776033543</v>
      </c>
      <c r="G530" s="93">
        <f t="shared" si="17"/>
        <v>0</v>
      </c>
    </row>
    <row r="531" spans="1:7" s="91" customFormat="1" x14ac:dyDescent="0.2">
      <c r="A531" s="92" t="s">
        <v>145</v>
      </c>
      <c r="B531" s="93">
        <v>26286.75</v>
      </c>
      <c r="C531" s="93">
        <v>0</v>
      </c>
      <c r="D531" s="93">
        <v>0</v>
      </c>
      <c r="E531" s="93">
        <v>15998.5</v>
      </c>
      <c r="F531" s="93">
        <f t="shared" si="16"/>
        <v>60.861460621796148</v>
      </c>
      <c r="G531" s="93">
        <f t="shared" si="17"/>
        <v>0</v>
      </c>
    </row>
    <row r="532" spans="1:7" s="85" customFormat="1" x14ac:dyDescent="0.2">
      <c r="A532" s="83" t="s">
        <v>15</v>
      </c>
      <c r="B532" s="84">
        <v>61162.96</v>
      </c>
      <c r="C532" s="84">
        <v>80000</v>
      </c>
      <c r="D532" s="84">
        <v>45000</v>
      </c>
      <c r="E532" s="84">
        <v>33820.58</v>
      </c>
      <c r="F532" s="84">
        <f t="shared" si="16"/>
        <v>55.295852260910863</v>
      </c>
      <c r="G532" s="84">
        <f t="shared" si="17"/>
        <v>75.156844444444445</v>
      </c>
    </row>
    <row r="533" spans="1:7" s="91" customFormat="1" x14ac:dyDescent="0.2">
      <c r="A533" s="89" t="s">
        <v>6</v>
      </c>
      <c r="B533" s="90">
        <v>61162.96</v>
      </c>
      <c r="C533" s="90">
        <v>80000</v>
      </c>
      <c r="D533" s="90">
        <v>45000</v>
      </c>
      <c r="E533" s="90">
        <v>33820.58</v>
      </c>
      <c r="F533" s="90">
        <f t="shared" si="16"/>
        <v>55.295852260910863</v>
      </c>
      <c r="G533" s="90">
        <f t="shared" si="17"/>
        <v>75.156844444444445</v>
      </c>
    </row>
    <row r="534" spans="1:7" s="91" customFormat="1" x14ac:dyDescent="0.2">
      <c r="A534" s="89" t="s">
        <v>79</v>
      </c>
      <c r="B534" s="90">
        <v>61162.96</v>
      </c>
      <c r="C534" s="90">
        <v>80000</v>
      </c>
      <c r="D534" s="90">
        <v>45000</v>
      </c>
      <c r="E534" s="90">
        <v>33820.58</v>
      </c>
      <c r="F534" s="90">
        <f t="shared" si="16"/>
        <v>55.295852260910863</v>
      </c>
      <c r="G534" s="90">
        <f t="shared" si="17"/>
        <v>75.156844444444445</v>
      </c>
    </row>
    <row r="535" spans="1:7" s="91" customFormat="1" x14ac:dyDescent="0.2">
      <c r="A535" s="92" t="s">
        <v>144</v>
      </c>
      <c r="B535" s="93">
        <v>36249.550000000003</v>
      </c>
      <c r="C535" s="93">
        <v>0</v>
      </c>
      <c r="D535" s="93">
        <v>0</v>
      </c>
      <c r="E535" s="93">
        <v>20111.84</v>
      </c>
      <c r="F535" s="93">
        <f t="shared" si="16"/>
        <v>55.481626668468984</v>
      </c>
      <c r="G535" s="93">
        <f t="shared" si="17"/>
        <v>0</v>
      </c>
    </row>
    <row r="536" spans="1:7" s="91" customFormat="1" x14ac:dyDescent="0.2">
      <c r="A536" s="92" t="s">
        <v>145</v>
      </c>
      <c r="B536" s="93">
        <v>24913.41</v>
      </c>
      <c r="C536" s="93">
        <v>0</v>
      </c>
      <c r="D536" s="93">
        <v>0</v>
      </c>
      <c r="E536" s="93">
        <v>13708.74</v>
      </c>
      <c r="F536" s="93">
        <f t="shared" si="16"/>
        <v>55.025546482797814</v>
      </c>
      <c r="G536" s="93">
        <f t="shared" si="17"/>
        <v>0</v>
      </c>
    </row>
    <row r="537" spans="1:7" s="88" customFormat="1" x14ac:dyDescent="0.2">
      <c r="A537" s="86" t="s">
        <v>146</v>
      </c>
      <c r="B537" s="87">
        <v>19365</v>
      </c>
      <c r="C537" s="87">
        <v>105000</v>
      </c>
      <c r="D537" s="87">
        <v>135000</v>
      </c>
      <c r="E537" s="87">
        <v>131066.63</v>
      </c>
      <c r="F537" s="87">
        <f t="shared" si="16"/>
        <v>676.82225664859277</v>
      </c>
      <c r="G537" s="87">
        <f t="shared" si="17"/>
        <v>97.086392592592603</v>
      </c>
    </row>
    <row r="538" spans="1:7" s="91" customFormat="1" x14ac:dyDescent="0.2">
      <c r="A538" s="89" t="s">
        <v>147</v>
      </c>
      <c r="B538" s="90">
        <v>19365</v>
      </c>
      <c r="C538" s="90">
        <v>105000</v>
      </c>
      <c r="D538" s="90">
        <v>135000</v>
      </c>
      <c r="E538" s="90">
        <v>131066.63</v>
      </c>
      <c r="F538" s="90">
        <f t="shared" si="16"/>
        <v>676.82225664859277</v>
      </c>
      <c r="G538" s="90">
        <f t="shared" si="17"/>
        <v>97.086392592592603</v>
      </c>
    </row>
    <row r="539" spans="1:7" s="85" customFormat="1" x14ac:dyDescent="0.2">
      <c r="A539" s="83" t="s">
        <v>5</v>
      </c>
      <c r="B539" s="84">
        <v>19365</v>
      </c>
      <c r="C539" s="84">
        <v>105000</v>
      </c>
      <c r="D539" s="84">
        <v>135000</v>
      </c>
      <c r="E539" s="84">
        <v>131066.63</v>
      </c>
      <c r="F539" s="84">
        <f t="shared" si="16"/>
        <v>676.82225664859277</v>
      </c>
      <c r="G539" s="84">
        <f t="shared" si="17"/>
        <v>97.086392592592603</v>
      </c>
    </row>
    <row r="540" spans="1:7" s="91" customFormat="1" x14ac:dyDescent="0.2">
      <c r="A540" s="89" t="s">
        <v>6</v>
      </c>
      <c r="B540" s="90">
        <v>19365</v>
      </c>
      <c r="C540" s="90">
        <v>105000</v>
      </c>
      <c r="D540" s="90">
        <v>135000</v>
      </c>
      <c r="E540" s="90">
        <v>131066.63</v>
      </c>
      <c r="F540" s="90">
        <f t="shared" si="16"/>
        <v>676.82225664859277</v>
      </c>
      <c r="G540" s="90">
        <f t="shared" si="17"/>
        <v>97.086392592592603</v>
      </c>
    </row>
    <row r="541" spans="1:7" s="91" customFormat="1" x14ac:dyDescent="0.2">
      <c r="A541" s="89" t="s">
        <v>12</v>
      </c>
      <c r="B541" s="90">
        <v>3365</v>
      </c>
      <c r="C541" s="90">
        <v>10000</v>
      </c>
      <c r="D541" s="90">
        <v>5000</v>
      </c>
      <c r="E541" s="90">
        <v>2996.49</v>
      </c>
      <c r="F541" s="90">
        <f t="shared" si="16"/>
        <v>89.048736998514116</v>
      </c>
      <c r="G541" s="90">
        <f t="shared" si="17"/>
        <v>59.9298</v>
      </c>
    </row>
    <row r="542" spans="1:7" s="91" customFormat="1" x14ac:dyDescent="0.2">
      <c r="A542" s="92" t="s">
        <v>27</v>
      </c>
      <c r="B542" s="93">
        <v>865</v>
      </c>
      <c r="C542" s="93">
        <v>0</v>
      </c>
      <c r="D542" s="93">
        <v>0</v>
      </c>
      <c r="E542" s="93">
        <v>0</v>
      </c>
      <c r="F542" s="93">
        <f t="shared" si="16"/>
        <v>0</v>
      </c>
      <c r="G542" s="93">
        <f t="shared" si="17"/>
        <v>0</v>
      </c>
    </row>
    <row r="543" spans="1:7" s="91" customFormat="1" x14ac:dyDescent="0.2">
      <c r="A543" s="92" t="s">
        <v>37</v>
      </c>
      <c r="B543" s="93">
        <v>0</v>
      </c>
      <c r="C543" s="93">
        <v>0</v>
      </c>
      <c r="D543" s="93">
        <v>0</v>
      </c>
      <c r="E543" s="93">
        <v>2996.49</v>
      </c>
      <c r="F543" s="93">
        <f t="shared" si="16"/>
        <v>0</v>
      </c>
      <c r="G543" s="93">
        <f t="shared" si="17"/>
        <v>0</v>
      </c>
    </row>
    <row r="544" spans="1:7" s="91" customFormat="1" x14ac:dyDescent="0.2">
      <c r="A544" s="92" t="s">
        <v>30</v>
      </c>
      <c r="B544" s="93">
        <v>2500</v>
      </c>
      <c r="C544" s="93">
        <v>0</v>
      </c>
      <c r="D544" s="93">
        <v>0</v>
      </c>
      <c r="E544" s="93">
        <v>0</v>
      </c>
      <c r="F544" s="93">
        <f t="shared" si="16"/>
        <v>0</v>
      </c>
      <c r="G544" s="93">
        <f t="shared" si="17"/>
        <v>0</v>
      </c>
    </row>
    <row r="545" spans="1:7" s="91" customFormat="1" x14ac:dyDescent="0.2">
      <c r="A545" s="89" t="s">
        <v>79</v>
      </c>
      <c r="B545" s="90">
        <v>0</v>
      </c>
      <c r="C545" s="90">
        <v>60000</v>
      </c>
      <c r="D545" s="90">
        <v>100000</v>
      </c>
      <c r="E545" s="90">
        <v>98070.14</v>
      </c>
      <c r="F545" s="90">
        <f t="shared" si="16"/>
        <v>0</v>
      </c>
      <c r="G545" s="90">
        <f t="shared" si="17"/>
        <v>98.070139999999995</v>
      </c>
    </row>
    <row r="546" spans="1:7" s="91" customFormat="1" x14ac:dyDescent="0.2">
      <c r="A546" s="92" t="s">
        <v>144</v>
      </c>
      <c r="B546" s="93">
        <v>0</v>
      </c>
      <c r="C546" s="93">
        <v>0</v>
      </c>
      <c r="D546" s="93">
        <v>0</v>
      </c>
      <c r="E546" s="93">
        <v>60343.91</v>
      </c>
      <c r="F546" s="93">
        <f t="shared" si="16"/>
        <v>0</v>
      </c>
      <c r="G546" s="93">
        <f t="shared" si="17"/>
        <v>0</v>
      </c>
    </row>
    <row r="547" spans="1:7" s="91" customFormat="1" x14ac:dyDescent="0.2">
      <c r="A547" s="92" t="s">
        <v>145</v>
      </c>
      <c r="B547" s="93">
        <v>0</v>
      </c>
      <c r="C547" s="93">
        <v>0</v>
      </c>
      <c r="D547" s="93">
        <v>0</v>
      </c>
      <c r="E547" s="93">
        <v>37726.230000000003</v>
      </c>
      <c r="F547" s="93">
        <f t="shared" si="16"/>
        <v>0</v>
      </c>
      <c r="G547" s="93">
        <f t="shared" si="17"/>
        <v>0</v>
      </c>
    </row>
    <row r="548" spans="1:7" s="91" customFormat="1" x14ac:dyDescent="0.2">
      <c r="A548" s="89" t="s">
        <v>67</v>
      </c>
      <c r="B548" s="90">
        <v>0</v>
      </c>
      <c r="C548" s="90">
        <v>15000</v>
      </c>
      <c r="D548" s="90">
        <v>0</v>
      </c>
      <c r="E548" s="90">
        <v>0</v>
      </c>
      <c r="F548" s="90">
        <f t="shared" ref="F548:F611" si="18">IFERROR(E548/B548*100,0)</f>
        <v>0</v>
      </c>
      <c r="G548" s="90">
        <f t="shared" ref="G548:G611" si="19">IFERROR(E548/D548*100,0)</f>
        <v>0</v>
      </c>
    </row>
    <row r="549" spans="1:7" s="91" customFormat="1" x14ac:dyDescent="0.2">
      <c r="A549" s="89" t="s">
        <v>90</v>
      </c>
      <c r="B549" s="90">
        <v>16000</v>
      </c>
      <c r="C549" s="90">
        <v>20000</v>
      </c>
      <c r="D549" s="90">
        <v>30000</v>
      </c>
      <c r="E549" s="90">
        <v>30000</v>
      </c>
      <c r="F549" s="90">
        <f t="shared" si="18"/>
        <v>187.5</v>
      </c>
      <c r="G549" s="90">
        <f t="shared" si="19"/>
        <v>100</v>
      </c>
    </row>
    <row r="550" spans="1:7" s="91" customFormat="1" x14ac:dyDescent="0.2">
      <c r="A550" s="92" t="s">
        <v>91</v>
      </c>
      <c r="B550" s="93">
        <v>16000</v>
      </c>
      <c r="C550" s="93">
        <v>0</v>
      </c>
      <c r="D550" s="93">
        <v>0</v>
      </c>
      <c r="E550" s="93">
        <v>30000</v>
      </c>
      <c r="F550" s="93">
        <f t="shared" si="18"/>
        <v>187.5</v>
      </c>
      <c r="G550" s="93">
        <f t="shared" si="19"/>
        <v>0</v>
      </c>
    </row>
    <row r="551" spans="1:7" s="88" customFormat="1" x14ac:dyDescent="0.2">
      <c r="A551" s="86" t="s">
        <v>148</v>
      </c>
      <c r="B551" s="87">
        <v>62944.89</v>
      </c>
      <c r="C551" s="87">
        <v>0</v>
      </c>
      <c r="D551" s="87">
        <v>0</v>
      </c>
      <c r="E551" s="87">
        <v>0</v>
      </c>
      <c r="F551" s="87">
        <f t="shared" si="18"/>
        <v>0</v>
      </c>
      <c r="G551" s="87">
        <f t="shared" si="19"/>
        <v>0</v>
      </c>
    </row>
    <row r="552" spans="1:7" s="91" customFormat="1" x14ac:dyDescent="0.2">
      <c r="A552" s="89" t="s">
        <v>147</v>
      </c>
      <c r="B552" s="90">
        <v>62944.89</v>
      </c>
      <c r="C552" s="90">
        <v>0</v>
      </c>
      <c r="D552" s="90">
        <v>0</v>
      </c>
      <c r="E552" s="90">
        <v>0</v>
      </c>
      <c r="F552" s="90">
        <f t="shared" si="18"/>
        <v>0</v>
      </c>
      <c r="G552" s="90">
        <f t="shared" si="19"/>
        <v>0</v>
      </c>
    </row>
    <row r="553" spans="1:7" s="85" customFormat="1" x14ac:dyDescent="0.2">
      <c r="A553" s="83" t="s">
        <v>5</v>
      </c>
      <c r="B553" s="84">
        <v>62944.89</v>
      </c>
      <c r="C553" s="84">
        <v>0</v>
      </c>
      <c r="D553" s="84">
        <v>0</v>
      </c>
      <c r="E553" s="84">
        <v>0</v>
      </c>
      <c r="F553" s="84">
        <f t="shared" si="18"/>
        <v>0</v>
      </c>
      <c r="G553" s="84">
        <f t="shared" si="19"/>
        <v>0</v>
      </c>
    </row>
    <row r="554" spans="1:7" s="91" customFormat="1" x14ac:dyDescent="0.2">
      <c r="A554" s="89" t="s">
        <v>6</v>
      </c>
      <c r="B554" s="90">
        <v>62944.89</v>
      </c>
      <c r="C554" s="90">
        <v>0</v>
      </c>
      <c r="D554" s="90">
        <v>0</v>
      </c>
      <c r="E554" s="90">
        <v>0</v>
      </c>
      <c r="F554" s="90">
        <f t="shared" si="18"/>
        <v>0</v>
      </c>
      <c r="G554" s="90">
        <f t="shared" si="19"/>
        <v>0</v>
      </c>
    </row>
    <row r="555" spans="1:7" s="91" customFormat="1" x14ac:dyDescent="0.2">
      <c r="A555" s="89" t="s">
        <v>79</v>
      </c>
      <c r="B555" s="90">
        <v>40075.49</v>
      </c>
      <c r="C555" s="90">
        <v>0</v>
      </c>
      <c r="D555" s="90">
        <v>0</v>
      </c>
      <c r="E555" s="90">
        <v>0</v>
      </c>
      <c r="F555" s="90">
        <f t="shared" si="18"/>
        <v>0</v>
      </c>
      <c r="G555" s="90">
        <f t="shared" si="19"/>
        <v>0</v>
      </c>
    </row>
    <row r="556" spans="1:7" s="91" customFormat="1" x14ac:dyDescent="0.2">
      <c r="A556" s="92" t="s">
        <v>80</v>
      </c>
      <c r="B556" s="93">
        <v>40075.49</v>
      </c>
      <c r="C556" s="93">
        <v>0</v>
      </c>
      <c r="D556" s="93">
        <v>0</v>
      </c>
      <c r="E556" s="93">
        <v>0</v>
      </c>
      <c r="F556" s="93">
        <f t="shared" si="18"/>
        <v>0</v>
      </c>
      <c r="G556" s="93">
        <f t="shared" si="19"/>
        <v>0</v>
      </c>
    </row>
    <row r="557" spans="1:7" s="91" customFormat="1" x14ac:dyDescent="0.2">
      <c r="A557" s="89" t="s">
        <v>90</v>
      </c>
      <c r="B557" s="90">
        <v>22869.4</v>
      </c>
      <c r="C557" s="90">
        <v>0</v>
      </c>
      <c r="D557" s="90">
        <v>0</v>
      </c>
      <c r="E557" s="90">
        <v>0</v>
      </c>
      <c r="F557" s="90">
        <f t="shared" si="18"/>
        <v>0</v>
      </c>
      <c r="G557" s="90">
        <f t="shared" si="19"/>
        <v>0</v>
      </c>
    </row>
    <row r="558" spans="1:7" s="91" customFormat="1" x14ac:dyDescent="0.2">
      <c r="A558" s="92" t="s">
        <v>149</v>
      </c>
      <c r="B558" s="93">
        <v>22869.4</v>
      </c>
      <c r="C558" s="93">
        <v>0</v>
      </c>
      <c r="D558" s="93">
        <v>0</v>
      </c>
      <c r="E558" s="93">
        <v>0</v>
      </c>
      <c r="F558" s="93">
        <f t="shared" si="18"/>
        <v>0</v>
      </c>
      <c r="G558" s="93">
        <f t="shared" si="19"/>
        <v>0</v>
      </c>
    </row>
    <row r="559" spans="1:7" s="88" customFormat="1" x14ac:dyDescent="0.2">
      <c r="A559" s="86" t="s">
        <v>150</v>
      </c>
      <c r="B559" s="87">
        <v>0</v>
      </c>
      <c r="C559" s="87">
        <v>0</v>
      </c>
      <c r="D559" s="87">
        <v>12450</v>
      </c>
      <c r="E559" s="87">
        <v>12409.02</v>
      </c>
      <c r="F559" s="87">
        <f t="shared" si="18"/>
        <v>0</v>
      </c>
      <c r="G559" s="87">
        <f t="shared" si="19"/>
        <v>99.67084337349398</v>
      </c>
    </row>
    <row r="560" spans="1:7" s="91" customFormat="1" x14ac:dyDescent="0.2">
      <c r="A560" s="89" t="s">
        <v>151</v>
      </c>
      <c r="B560" s="90">
        <v>0</v>
      </c>
      <c r="C560" s="90">
        <v>0</v>
      </c>
      <c r="D560" s="90">
        <v>12450</v>
      </c>
      <c r="E560" s="90">
        <v>12409.02</v>
      </c>
      <c r="F560" s="90">
        <f t="shared" si="18"/>
        <v>0</v>
      </c>
      <c r="G560" s="90">
        <f t="shared" si="19"/>
        <v>99.67084337349398</v>
      </c>
    </row>
    <row r="561" spans="1:7" s="85" customFormat="1" x14ac:dyDescent="0.2">
      <c r="A561" s="83" t="s">
        <v>59</v>
      </c>
      <c r="B561" s="84">
        <v>0</v>
      </c>
      <c r="C561" s="84">
        <v>0</v>
      </c>
      <c r="D561" s="84">
        <v>12450</v>
      </c>
      <c r="E561" s="84">
        <v>12409.02</v>
      </c>
      <c r="F561" s="84">
        <f t="shared" si="18"/>
        <v>0</v>
      </c>
      <c r="G561" s="84">
        <f t="shared" si="19"/>
        <v>99.67084337349398</v>
      </c>
    </row>
    <row r="562" spans="1:7" s="91" customFormat="1" x14ac:dyDescent="0.2">
      <c r="A562" s="89" t="s">
        <v>6</v>
      </c>
      <c r="B562" s="90">
        <v>0</v>
      </c>
      <c r="C562" s="90">
        <v>0</v>
      </c>
      <c r="D562" s="90">
        <v>12450</v>
      </c>
      <c r="E562" s="90">
        <v>12409.02</v>
      </c>
      <c r="F562" s="90">
        <f t="shared" si="18"/>
        <v>0</v>
      </c>
      <c r="G562" s="90">
        <f t="shared" si="19"/>
        <v>99.67084337349398</v>
      </c>
    </row>
    <row r="563" spans="1:7" s="91" customFormat="1" x14ac:dyDescent="0.2">
      <c r="A563" s="89" t="s">
        <v>90</v>
      </c>
      <c r="B563" s="90">
        <v>0</v>
      </c>
      <c r="C563" s="90">
        <v>0</v>
      </c>
      <c r="D563" s="90">
        <v>12450</v>
      </c>
      <c r="E563" s="90">
        <v>12409.02</v>
      </c>
      <c r="F563" s="90">
        <f t="shared" si="18"/>
        <v>0</v>
      </c>
      <c r="G563" s="90">
        <f t="shared" si="19"/>
        <v>99.67084337349398</v>
      </c>
    </row>
    <row r="564" spans="1:7" s="91" customFormat="1" x14ac:dyDescent="0.2">
      <c r="A564" s="92" t="s">
        <v>149</v>
      </c>
      <c r="B564" s="93">
        <v>0</v>
      </c>
      <c r="C564" s="93">
        <v>0</v>
      </c>
      <c r="D564" s="93">
        <v>0</v>
      </c>
      <c r="E564" s="93">
        <v>12409.02</v>
      </c>
      <c r="F564" s="93">
        <f t="shared" si="18"/>
        <v>0</v>
      </c>
      <c r="G564" s="93">
        <f t="shared" si="19"/>
        <v>0</v>
      </c>
    </row>
    <row r="565" spans="1:7" s="85" customFormat="1" x14ac:dyDescent="0.2">
      <c r="A565" s="83" t="s">
        <v>152</v>
      </c>
      <c r="B565" s="84">
        <v>102635.51</v>
      </c>
      <c r="C565" s="84">
        <v>267000</v>
      </c>
      <c r="D565" s="84">
        <v>172000</v>
      </c>
      <c r="E565" s="84">
        <v>146612.06</v>
      </c>
      <c r="F565" s="84">
        <f t="shared" si="18"/>
        <v>142.84730499220007</v>
      </c>
      <c r="G565" s="84">
        <f t="shared" si="19"/>
        <v>85.239569767441864</v>
      </c>
    </row>
    <row r="566" spans="1:7" s="88" customFormat="1" x14ac:dyDescent="0.2">
      <c r="A566" s="86" t="s">
        <v>153</v>
      </c>
      <c r="B566" s="87">
        <v>0</v>
      </c>
      <c r="C566" s="87">
        <v>53000</v>
      </c>
      <c r="D566" s="87">
        <v>33000</v>
      </c>
      <c r="E566" s="87">
        <v>31875</v>
      </c>
      <c r="F566" s="87">
        <f t="shared" si="18"/>
        <v>0</v>
      </c>
      <c r="G566" s="87">
        <f t="shared" si="19"/>
        <v>96.590909090909093</v>
      </c>
    </row>
    <row r="567" spans="1:7" s="91" customFormat="1" x14ac:dyDescent="0.2">
      <c r="A567" s="89" t="s">
        <v>143</v>
      </c>
      <c r="B567" s="90">
        <v>0</v>
      </c>
      <c r="C567" s="90">
        <v>53000</v>
      </c>
      <c r="D567" s="90">
        <v>33000</v>
      </c>
      <c r="E567" s="90">
        <v>31875</v>
      </c>
      <c r="F567" s="90">
        <f t="shared" si="18"/>
        <v>0</v>
      </c>
      <c r="G567" s="90">
        <f t="shared" si="19"/>
        <v>96.590909090909093</v>
      </c>
    </row>
    <row r="568" spans="1:7" s="85" customFormat="1" x14ac:dyDescent="0.2">
      <c r="A568" s="83" t="s">
        <v>5</v>
      </c>
      <c r="B568" s="84">
        <v>0</v>
      </c>
      <c r="C568" s="84">
        <v>40000</v>
      </c>
      <c r="D568" s="84">
        <v>20000</v>
      </c>
      <c r="E568" s="84">
        <v>19125</v>
      </c>
      <c r="F568" s="84">
        <f t="shared" si="18"/>
        <v>0</v>
      </c>
      <c r="G568" s="84">
        <f t="shared" si="19"/>
        <v>95.625</v>
      </c>
    </row>
    <row r="569" spans="1:7" s="91" customFormat="1" x14ac:dyDescent="0.2">
      <c r="A569" s="89" t="s">
        <v>6</v>
      </c>
      <c r="B569" s="90">
        <v>0</v>
      </c>
      <c r="C569" s="90">
        <v>40000</v>
      </c>
      <c r="D569" s="90">
        <v>20000</v>
      </c>
      <c r="E569" s="90">
        <v>19125</v>
      </c>
      <c r="F569" s="90">
        <f t="shared" si="18"/>
        <v>0</v>
      </c>
      <c r="G569" s="90">
        <f t="shared" si="19"/>
        <v>95.625</v>
      </c>
    </row>
    <row r="570" spans="1:7" s="91" customFormat="1" x14ac:dyDescent="0.2">
      <c r="A570" s="89" t="s">
        <v>12</v>
      </c>
      <c r="B570" s="90">
        <v>0</v>
      </c>
      <c r="C570" s="90">
        <v>40000</v>
      </c>
      <c r="D570" s="90">
        <v>20000</v>
      </c>
      <c r="E570" s="90">
        <v>19125</v>
      </c>
      <c r="F570" s="90">
        <f t="shared" si="18"/>
        <v>0</v>
      </c>
      <c r="G570" s="90">
        <f t="shared" si="19"/>
        <v>95.625</v>
      </c>
    </row>
    <row r="571" spans="1:7" s="91" customFormat="1" x14ac:dyDescent="0.2">
      <c r="A571" s="92" t="s">
        <v>32</v>
      </c>
      <c r="B571" s="93">
        <v>0</v>
      </c>
      <c r="C571" s="93">
        <v>0</v>
      </c>
      <c r="D571" s="93">
        <v>0</v>
      </c>
      <c r="E571" s="93">
        <v>19125</v>
      </c>
      <c r="F571" s="93">
        <f t="shared" si="18"/>
        <v>0</v>
      </c>
      <c r="G571" s="93">
        <f t="shared" si="19"/>
        <v>0</v>
      </c>
    </row>
    <row r="572" spans="1:7" s="85" customFormat="1" x14ac:dyDescent="0.2">
      <c r="A572" s="83" t="s">
        <v>15</v>
      </c>
      <c r="B572" s="84">
        <v>0</v>
      </c>
      <c r="C572" s="84">
        <v>13000</v>
      </c>
      <c r="D572" s="84">
        <v>13000</v>
      </c>
      <c r="E572" s="84">
        <v>12750</v>
      </c>
      <c r="F572" s="84">
        <f t="shared" si="18"/>
        <v>0</v>
      </c>
      <c r="G572" s="84">
        <f t="shared" si="19"/>
        <v>98.076923076923066</v>
      </c>
    </row>
    <row r="573" spans="1:7" s="91" customFormat="1" x14ac:dyDescent="0.2">
      <c r="A573" s="89" t="s">
        <v>6</v>
      </c>
      <c r="B573" s="90">
        <v>0</v>
      </c>
      <c r="C573" s="90">
        <v>13000</v>
      </c>
      <c r="D573" s="90">
        <v>13000</v>
      </c>
      <c r="E573" s="90">
        <v>12750</v>
      </c>
      <c r="F573" s="90">
        <f t="shared" si="18"/>
        <v>0</v>
      </c>
      <c r="G573" s="90">
        <f t="shared" si="19"/>
        <v>98.076923076923066</v>
      </c>
    </row>
    <row r="574" spans="1:7" s="91" customFormat="1" x14ac:dyDescent="0.2">
      <c r="A574" s="89" t="s">
        <v>12</v>
      </c>
      <c r="B574" s="90">
        <v>0</v>
      </c>
      <c r="C574" s="90">
        <v>13000</v>
      </c>
      <c r="D574" s="90">
        <v>13000</v>
      </c>
      <c r="E574" s="90">
        <v>12750</v>
      </c>
      <c r="F574" s="90">
        <f t="shared" si="18"/>
        <v>0</v>
      </c>
      <c r="G574" s="90">
        <f t="shared" si="19"/>
        <v>98.076923076923066</v>
      </c>
    </row>
    <row r="575" spans="1:7" s="91" customFormat="1" x14ac:dyDescent="0.2">
      <c r="A575" s="92" t="s">
        <v>32</v>
      </c>
      <c r="B575" s="93">
        <v>0</v>
      </c>
      <c r="C575" s="93">
        <v>0</v>
      </c>
      <c r="D575" s="93">
        <v>0</v>
      </c>
      <c r="E575" s="93">
        <v>12750</v>
      </c>
      <c r="F575" s="93">
        <f t="shared" si="18"/>
        <v>0</v>
      </c>
      <c r="G575" s="93">
        <f t="shared" si="19"/>
        <v>0</v>
      </c>
    </row>
    <row r="576" spans="1:7" s="88" customFormat="1" x14ac:dyDescent="0.2">
      <c r="A576" s="86" t="s">
        <v>154</v>
      </c>
      <c r="B576" s="87">
        <v>80000</v>
      </c>
      <c r="C576" s="87">
        <v>80000</v>
      </c>
      <c r="D576" s="87">
        <v>100000</v>
      </c>
      <c r="E576" s="87">
        <v>100000</v>
      </c>
      <c r="F576" s="87">
        <f t="shared" si="18"/>
        <v>125</v>
      </c>
      <c r="G576" s="87">
        <f t="shared" si="19"/>
        <v>100</v>
      </c>
    </row>
    <row r="577" spans="1:7" s="91" customFormat="1" x14ac:dyDescent="0.2">
      <c r="A577" s="89" t="s">
        <v>143</v>
      </c>
      <c r="B577" s="90">
        <v>80000</v>
      </c>
      <c r="C577" s="90">
        <v>80000</v>
      </c>
      <c r="D577" s="90">
        <v>100000</v>
      </c>
      <c r="E577" s="90">
        <v>100000</v>
      </c>
      <c r="F577" s="90">
        <f t="shared" si="18"/>
        <v>125</v>
      </c>
      <c r="G577" s="90">
        <f t="shared" si="19"/>
        <v>100</v>
      </c>
    </row>
    <row r="578" spans="1:7" s="85" customFormat="1" x14ac:dyDescent="0.2">
      <c r="A578" s="83" t="s">
        <v>5</v>
      </c>
      <c r="B578" s="84">
        <v>80000</v>
      </c>
      <c r="C578" s="84">
        <v>80000</v>
      </c>
      <c r="D578" s="84">
        <v>100000</v>
      </c>
      <c r="E578" s="84">
        <v>100000</v>
      </c>
      <c r="F578" s="84">
        <f t="shared" si="18"/>
        <v>125</v>
      </c>
      <c r="G578" s="84">
        <f t="shared" si="19"/>
        <v>100</v>
      </c>
    </row>
    <row r="579" spans="1:7" s="91" customFormat="1" x14ac:dyDescent="0.2">
      <c r="A579" s="89" t="s">
        <v>6</v>
      </c>
      <c r="B579" s="90">
        <v>80000</v>
      </c>
      <c r="C579" s="90">
        <v>80000</v>
      </c>
      <c r="D579" s="90">
        <v>100000</v>
      </c>
      <c r="E579" s="90">
        <v>100000</v>
      </c>
      <c r="F579" s="90">
        <f t="shared" si="18"/>
        <v>125</v>
      </c>
      <c r="G579" s="90">
        <f t="shared" si="19"/>
        <v>100</v>
      </c>
    </row>
    <row r="580" spans="1:7" s="91" customFormat="1" x14ac:dyDescent="0.2">
      <c r="A580" s="89" t="s">
        <v>90</v>
      </c>
      <c r="B580" s="90">
        <v>80000</v>
      </c>
      <c r="C580" s="90">
        <v>80000</v>
      </c>
      <c r="D580" s="90">
        <v>100000</v>
      </c>
      <c r="E580" s="90">
        <v>100000</v>
      </c>
      <c r="F580" s="90">
        <f t="shared" si="18"/>
        <v>125</v>
      </c>
      <c r="G580" s="90">
        <f t="shared" si="19"/>
        <v>100</v>
      </c>
    </row>
    <row r="581" spans="1:7" s="91" customFormat="1" x14ac:dyDescent="0.2">
      <c r="A581" s="92" t="s">
        <v>91</v>
      </c>
      <c r="B581" s="93">
        <v>80000</v>
      </c>
      <c r="C581" s="93">
        <v>0</v>
      </c>
      <c r="D581" s="93">
        <v>0</v>
      </c>
      <c r="E581" s="93">
        <v>100000</v>
      </c>
      <c r="F581" s="93">
        <f t="shared" si="18"/>
        <v>125</v>
      </c>
      <c r="G581" s="93">
        <f t="shared" si="19"/>
        <v>0</v>
      </c>
    </row>
    <row r="582" spans="1:7" s="88" customFormat="1" x14ac:dyDescent="0.2">
      <c r="A582" s="86" t="s">
        <v>155</v>
      </c>
      <c r="B582" s="87">
        <v>14835.51</v>
      </c>
      <c r="C582" s="87">
        <v>100000</v>
      </c>
      <c r="D582" s="87">
        <v>10000</v>
      </c>
      <c r="E582" s="87">
        <v>0</v>
      </c>
      <c r="F582" s="87">
        <f t="shared" si="18"/>
        <v>0</v>
      </c>
      <c r="G582" s="87">
        <f t="shared" si="19"/>
        <v>0</v>
      </c>
    </row>
    <row r="583" spans="1:7" s="91" customFormat="1" x14ac:dyDescent="0.2">
      <c r="A583" s="89" t="s">
        <v>143</v>
      </c>
      <c r="B583" s="90">
        <v>14835.51</v>
      </c>
      <c r="C583" s="90">
        <v>100000</v>
      </c>
      <c r="D583" s="90">
        <v>10000</v>
      </c>
      <c r="E583" s="90">
        <v>0</v>
      </c>
      <c r="F583" s="90">
        <f t="shared" si="18"/>
        <v>0</v>
      </c>
      <c r="G583" s="90">
        <f t="shared" si="19"/>
        <v>0</v>
      </c>
    </row>
    <row r="584" spans="1:7" s="85" customFormat="1" x14ac:dyDescent="0.2">
      <c r="A584" s="83" t="s">
        <v>5</v>
      </c>
      <c r="B584" s="84">
        <v>14835.51</v>
      </c>
      <c r="C584" s="84">
        <v>100000</v>
      </c>
      <c r="D584" s="84">
        <v>10000</v>
      </c>
      <c r="E584" s="84">
        <v>0</v>
      </c>
      <c r="F584" s="84">
        <f t="shared" si="18"/>
        <v>0</v>
      </c>
      <c r="G584" s="84">
        <f t="shared" si="19"/>
        <v>0</v>
      </c>
    </row>
    <row r="585" spans="1:7" s="91" customFormat="1" x14ac:dyDescent="0.2">
      <c r="A585" s="89" t="s">
        <v>6</v>
      </c>
      <c r="B585" s="90">
        <v>14835.51</v>
      </c>
      <c r="C585" s="90">
        <v>100000</v>
      </c>
      <c r="D585" s="90">
        <v>10000</v>
      </c>
      <c r="E585" s="90">
        <v>0</v>
      </c>
      <c r="F585" s="90">
        <f t="shared" si="18"/>
        <v>0</v>
      </c>
      <c r="G585" s="90">
        <f t="shared" si="19"/>
        <v>0</v>
      </c>
    </row>
    <row r="586" spans="1:7" s="91" customFormat="1" x14ac:dyDescent="0.2">
      <c r="A586" s="89" t="s">
        <v>79</v>
      </c>
      <c r="B586" s="90">
        <v>14835.51</v>
      </c>
      <c r="C586" s="90">
        <v>100000</v>
      </c>
      <c r="D586" s="90">
        <v>10000</v>
      </c>
      <c r="E586" s="90">
        <v>0</v>
      </c>
      <c r="F586" s="90">
        <f t="shared" si="18"/>
        <v>0</v>
      </c>
      <c r="G586" s="90">
        <f t="shared" si="19"/>
        <v>0</v>
      </c>
    </row>
    <row r="587" spans="1:7" s="91" customFormat="1" x14ac:dyDescent="0.2">
      <c r="A587" s="92" t="s">
        <v>144</v>
      </c>
      <c r="B587" s="93">
        <v>3585.51</v>
      </c>
      <c r="C587" s="93">
        <v>0</v>
      </c>
      <c r="D587" s="93">
        <v>0</v>
      </c>
      <c r="E587" s="93">
        <v>0</v>
      </c>
      <c r="F587" s="93">
        <f t="shared" si="18"/>
        <v>0</v>
      </c>
      <c r="G587" s="93">
        <f t="shared" si="19"/>
        <v>0</v>
      </c>
    </row>
    <row r="588" spans="1:7" s="91" customFormat="1" x14ac:dyDescent="0.2">
      <c r="A588" s="92" t="s">
        <v>145</v>
      </c>
      <c r="B588" s="93">
        <v>11250</v>
      </c>
      <c r="C588" s="93">
        <v>0</v>
      </c>
      <c r="D588" s="93">
        <v>0</v>
      </c>
      <c r="E588" s="93">
        <v>0</v>
      </c>
      <c r="F588" s="93">
        <f t="shared" si="18"/>
        <v>0</v>
      </c>
      <c r="G588" s="93">
        <f t="shared" si="19"/>
        <v>0</v>
      </c>
    </row>
    <row r="589" spans="1:7" s="88" customFormat="1" x14ac:dyDescent="0.2">
      <c r="A589" s="86" t="s">
        <v>156</v>
      </c>
      <c r="B589" s="87">
        <v>7800</v>
      </c>
      <c r="C589" s="87">
        <v>34000</v>
      </c>
      <c r="D589" s="87">
        <v>29000</v>
      </c>
      <c r="E589" s="87">
        <v>14737.06</v>
      </c>
      <c r="F589" s="87">
        <f t="shared" si="18"/>
        <v>188.93666666666667</v>
      </c>
      <c r="G589" s="87">
        <f t="shared" si="19"/>
        <v>50.817448275862063</v>
      </c>
    </row>
    <row r="590" spans="1:7" s="91" customFormat="1" x14ac:dyDescent="0.2">
      <c r="A590" s="89" t="s">
        <v>96</v>
      </c>
      <c r="B590" s="90">
        <v>7800</v>
      </c>
      <c r="C590" s="90">
        <v>34000</v>
      </c>
      <c r="D590" s="90">
        <v>29000</v>
      </c>
      <c r="E590" s="90">
        <v>14737.06</v>
      </c>
      <c r="F590" s="90">
        <f t="shared" si="18"/>
        <v>188.93666666666667</v>
      </c>
      <c r="G590" s="90">
        <f t="shared" si="19"/>
        <v>50.817448275862063</v>
      </c>
    </row>
    <row r="591" spans="1:7" s="85" customFormat="1" x14ac:dyDescent="0.2">
      <c r="A591" s="83" t="s">
        <v>5</v>
      </c>
      <c r="B591" s="84">
        <v>0</v>
      </c>
      <c r="C591" s="84">
        <v>0</v>
      </c>
      <c r="D591" s="84">
        <v>2000</v>
      </c>
      <c r="E591" s="84">
        <v>736.86</v>
      </c>
      <c r="F591" s="84">
        <f t="shared" si="18"/>
        <v>0</v>
      </c>
      <c r="G591" s="84">
        <f t="shared" si="19"/>
        <v>36.842999999999996</v>
      </c>
    </row>
    <row r="592" spans="1:7" s="91" customFormat="1" x14ac:dyDescent="0.2">
      <c r="A592" s="89" t="s">
        <v>6</v>
      </c>
      <c r="B592" s="90">
        <v>0</v>
      </c>
      <c r="C592" s="90">
        <v>0</v>
      </c>
      <c r="D592" s="90">
        <v>2000</v>
      </c>
      <c r="E592" s="90">
        <v>736.86</v>
      </c>
      <c r="F592" s="90">
        <f t="shared" si="18"/>
        <v>0</v>
      </c>
      <c r="G592" s="90">
        <f t="shared" si="19"/>
        <v>36.842999999999996</v>
      </c>
    </row>
    <row r="593" spans="1:7" s="91" customFormat="1" x14ac:dyDescent="0.2">
      <c r="A593" s="89" t="s">
        <v>7</v>
      </c>
      <c r="B593" s="90">
        <v>0</v>
      </c>
      <c r="C593" s="90">
        <v>0</v>
      </c>
      <c r="D593" s="90">
        <v>1800</v>
      </c>
      <c r="E593" s="90">
        <v>736.86</v>
      </c>
      <c r="F593" s="90">
        <f t="shared" si="18"/>
        <v>0</v>
      </c>
      <c r="G593" s="90">
        <f t="shared" si="19"/>
        <v>40.936666666666667</v>
      </c>
    </row>
    <row r="594" spans="1:7" s="91" customFormat="1" x14ac:dyDescent="0.2">
      <c r="A594" s="92" t="s">
        <v>8</v>
      </c>
      <c r="B594" s="93">
        <v>0</v>
      </c>
      <c r="C594" s="93">
        <v>0</v>
      </c>
      <c r="D594" s="93">
        <v>0</v>
      </c>
      <c r="E594" s="93">
        <v>615.27</v>
      </c>
      <c r="F594" s="93">
        <f t="shared" si="18"/>
        <v>0</v>
      </c>
      <c r="G594" s="93">
        <f t="shared" si="19"/>
        <v>0</v>
      </c>
    </row>
    <row r="595" spans="1:7" s="91" customFormat="1" x14ac:dyDescent="0.2">
      <c r="A595" s="92" t="s">
        <v>11</v>
      </c>
      <c r="B595" s="93">
        <v>0</v>
      </c>
      <c r="C595" s="93">
        <v>0</v>
      </c>
      <c r="D595" s="93">
        <v>0</v>
      </c>
      <c r="E595" s="93">
        <v>121.59</v>
      </c>
      <c r="F595" s="93">
        <f t="shared" si="18"/>
        <v>0</v>
      </c>
      <c r="G595" s="93">
        <f t="shared" si="19"/>
        <v>0</v>
      </c>
    </row>
    <row r="596" spans="1:7" s="91" customFormat="1" x14ac:dyDescent="0.2">
      <c r="A596" s="89" t="s">
        <v>12</v>
      </c>
      <c r="B596" s="90">
        <v>0</v>
      </c>
      <c r="C596" s="90">
        <v>0</v>
      </c>
      <c r="D596" s="90">
        <v>200</v>
      </c>
      <c r="E596" s="90">
        <v>0</v>
      </c>
      <c r="F596" s="90">
        <f t="shared" si="18"/>
        <v>0</v>
      </c>
      <c r="G596" s="90">
        <f t="shared" si="19"/>
        <v>0</v>
      </c>
    </row>
    <row r="597" spans="1:7" s="85" customFormat="1" x14ac:dyDescent="0.2">
      <c r="A597" s="83" t="s">
        <v>15</v>
      </c>
      <c r="B597" s="84">
        <v>7800</v>
      </c>
      <c r="C597" s="84">
        <v>34000</v>
      </c>
      <c r="D597" s="84">
        <v>27000</v>
      </c>
      <c r="E597" s="84">
        <v>14000.2</v>
      </c>
      <c r="F597" s="84">
        <f t="shared" si="18"/>
        <v>179.4897435897436</v>
      </c>
      <c r="G597" s="84">
        <f t="shared" si="19"/>
        <v>51.852592592592593</v>
      </c>
    </row>
    <row r="598" spans="1:7" s="91" customFormat="1" x14ac:dyDescent="0.2">
      <c r="A598" s="89" t="s">
        <v>6</v>
      </c>
      <c r="B598" s="90">
        <v>7800</v>
      </c>
      <c r="C598" s="90">
        <v>34000</v>
      </c>
      <c r="D598" s="90">
        <v>27000</v>
      </c>
      <c r="E598" s="90">
        <v>14000.2</v>
      </c>
      <c r="F598" s="90">
        <f t="shared" si="18"/>
        <v>179.4897435897436</v>
      </c>
      <c r="G598" s="90">
        <f t="shared" si="19"/>
        <v>51.852592592592593</v>
      </c>
    </row>
    <row r="599" spans="1:7" s="91" customFormat="1" x14ac:dyDescent="0.2">
      <c r="A599" s="89" t="s">
        <v>7</v>
      </c>
      <c r="B599" s="90">
        <v>7800</v>
      </c>
      <c r="C599" s="90">
        <v>32000</v>
      </c>
      <c r="D599" s="90">
        <v>26000</v>
      </c>
      <c r="E599" s="90">
        <v>14000.2</v>
      </c>
      <c r="F599" s="90">
        <f t="shared" si="18"/>
        <v>179.4897435897436</v>
      </c>
      <c r="G599" s="90">
        <f t="shared" si="19"/>
        <v>53.846923076923083</v>
      </c>
    </row>
    <row r="600" spans="1:7" s="91" customFormat="1" x14ac:dyDescent="0.2">
      <c r="A600" s="92" t="s">
        <v>8</v>
      </c>
      <c r="B600" s="93">
        <v>6695.28</v>
      </c>
      <c r="C600" s="93">
        <v>0</v>
      </c>
      <c r="D600" s="93">
        <v>0</v>
      </c>
      <c r="E600" s="93">
        <v>11690.19</v>
      </c>
      <c r="F600" s="93">
        <f t="shared" si="18"/>
        <v>174.60345198408433</v>
      </c>
      <c r="G600" s="93">
        <f t="shared" si="19"/>
        <v>0</v>
      </c>
    </row>
    <row r="601" spans="1:7" s="91" customFormat="1" x14ac:dyDescent="0.2">
      <c r="A601" s="92" t="s">
        <v>11</v>
      </c>
      <c r="B601" s="93">
        <v>1104.72</v>
      </c>
      <c r="C601" s="93">
        <v>0</v>
      </c>
      <c r="D601" s="93">
        <v>0</v>
      </c>
      <c r="E601" s="93">
        <v>2310.0100000000002</v>
      </c>
      <c r="F601" s="93">
        <f t="shared" si="18"/>
        <v>209.10366427692085</v>
      </c>
      <c r="G601" s="93">
        <f t="shared" si="19"/>
        <v>0</v>
      </c>
    </row>
    <row r="602" spans="1:7" s="91" customFormat="1" x14ac:dyDescent="0.2">
      <c r="A602" s="89" t="s">
        <v>12</v>
      </c>
      <c r="B602" s="90">
        <v>0</v>
      </c>
      <c r="C602" s="90">
        <v>2000</v>
      </c>
      <c r="D602" s="90">
        <v>1000</v>
      </c>
      <c r="E602" s="90">
        <v>0</v>
      </c>
      <c r="F602" s="90">
        <f t="shared" si="18"/>
        <v>0</v>
      </c>
      <c r="G602" s="90">
        <f t="shared" si="19"/>
        <v>0</v>
      </c>
    </row>
    <row r="603" spans="1:7" s="85" customFormat="1" x14ac:dyDescent="0.2">
      <c r="A603" s="83" t="s">
        <v>157</v>
      </c>
      <c r="B603" s="84">
        <v>231810.85</v>
      </c>
      <c r="C603" s="84">
        <v>350000</v>
      </c>
      <c r="D603" s="84">
        <v>289500</v>
      </c>
      <c r="E603" s="84">
        <v>287679.26</v>
      </c>
      <c r="F603" s="84">
        <f t="shared" si="18"/>
        <v>124.1008606801623</v>
      </c>
      <c r="G603" s="84">
        <f t="shared" si="19"/>
        <v>99.371074265975821</v>
      </c>
    </row>
    <row r="604" spans="1:7" s="88" customFormat="1" x14ac:dyDescent="0.2">
      <c r="A604" s="86" t="s">
        <v>158</v>
      </c>
      <c r="B604" s="87">
        <v>195522.28</v>
      </c>
      <c r="C604" s="87">
        <v>300000</v>
      </c>
      <c r="D604" s="87">
        <v>262000</v>
      </c>
      <c r="E604" s="87">
        <v>261986.02</v>
      </c>
      <c r="F604" s="87">
        <f t="shared" si="18"/>
        <v>133.99292397776867</v>
      </c>
      <c r="G604" s="87">
        <f t="shared" si="19"/>
        <v>99.994664122137394</v>
      </c>
    </row>
    <row r="605" spans="1:7" s="91" customFormat="1" x14ac:dyDescent="0.2">
      <c r="A605" s="89" t="s">
        <v>159</v>
      </c>
      <c r="B605" s="90">
        <v>195522.28</v>
      </c>
      <c r="C605" s="90">
        <v>300000</v>
      </c>
      <c r="D605" s="90">
        <v>262000</v>
      </c>
      <c r="E605" s="90">
        <v>261986.02</v>
      </c>
      <c r="F605" s="90">
        <f t="shared" si="18"/>
        <v>133.99292397776867</v>
      </c>
      <c r="G605" s="90">
        <f t="shared" si="19"/>
        <v>99.994664122137394</v>
      </c>
    </row>
    <row r="606" spans="1:7" s="85" customFormat="1" x14ac:dyDescent="0.2">
      <c r="A606" s="83" t="s">
        <v>5</v>
      </c>
      <c r="B606" s="84">
        <v>195522.28</v>
      </c>
      <c r="C606" s="84">
        <v>300000</v>
      </c>
      <c r="D606" s="84">
        <v>262000</v>
      </c>
      <c r="E606" s="84">
        <v>261986.02</v>
      </c>
      <c r="F606" s="84">
        <f t="shared" si="18"/>
        <v>133.99292397776867</v>
      </c>
      <c r="G606" s="84">
        <f t="shared" si="19"/>
        <v>99.994664122137394</v>
      </c>
    </row>
    <row r="607" spans="1:7" s="91" customFormat="1" x14ac:dyDescent="0.2">
      <c r="A607" s="89" t="s">
        <v>6</v>
      </c>
      <c r="B607" s="90">
        <v>195522.28</v>
      </c>
      <c r="C607" s="90">
        <v>300000</v>
      </c>
      <c r="D607" s="90">
        <v>262000</v>
      </c>
      <c r="E607" s="90">
        <v>261986.02</v>
      </c>
      <c r="F607" s="90">
        <f t="shared" si="18"/>
        <v>133.99292397776867</v>
      </c>
      <c r="G607" s="90">
        <f t="shared" si="19"/>
        <v>99.994664122137394</v>
      </c>
    </row>
    <row r="608" spans="1:7" s="91" customFormat="1" x14ac:dyDescent="0.2">
      <c r="A608" s="89" t="s">
        <v>67</v>
      </c>
      <c r="B608" s="90">
        <v>195522.28</v>
      </c>
      <c r="C608" s="90">
        <v>300000</v>
      </c>
      <c r="D608" s="90">
        <v>262000</v>
      </c>
      <c r="E608" s="90">
        <v>261986.02</v>
      </c>
      <c r="F608" s="90">
        <f t="shared" si="18"/>
        <v>133.99292397776867</v>
      </c>
      <c r="G608" s="90">
        <f t="shared" si="19"/>
        <v>99.994664122137394</v>
      </c>
    </row>
    <row r="609" spans="1:7" s="91" customFormat="1" x14ac:dyDescent="0.2">
      <c r="A609" s="92" t="s">
        <v>82</v>
      </c>
      <c r="B609" s="93">
        <v>195522.28</v>
      </c>
      <c r="C609" s="93">
        <v>0</v>
      </c>
      <c r="D609" s="93">
        <v>0</v>
      </c>
      <c r="E609" s="93">
        <v>261986.02</v>
      </c>
      <c r="F609" s="93">
        <f t="shared" si="18"/>
        <v>133.99292397776867</v>
      </c>
      <c r="G609" s="93">
        <f t="shared" si="19"/>
        <v>0</v>
      </c>
    </row>
    <row r="610" spans="1:7" s="88" customFormat="1" x14ac:dyDescent="0.2">
      <c r="A610" s="86" t="s">
        <v>160</v>
      </c>
      <c r="B610" s="87">
        <v>36288.57</v>
      </c>
      <c r="C610" s="87">
        <v>50000</v>
      </c>
      <c r="D610" s="87">
        <v>27500</v>
      </c>
      <c r="E610" s="87">
        <v>25693.24</v>
      </c>
      <c r="F610" s="87">
        <f t="shared" si="18"/>
        <v>70.802569514312637</v>
      </c>
      <c r="G610" s="87">
        <f t="shared" si="19"/>
        <v>93.429963636363638</v>
      </c>
    </row>
    <row r="611" spans="1:7" s="91" customFormat="1" x14ac:dyDescent="0.2">
      <c r="A611" s="89" t="s">
        <v>159</v>
      </c>
      <c r="B611" s="90">
        <v>36288.57</v>
      </c>
      <c r="C611" s="90">
        <v>50000</v>
      </c>
      <c r="D611" s="90">
        <v>27500</v>
      </c>
      <c r="E611" s="90">
        <v>25693.24</v>
      </c>
      <c r="F611" s="90">
        <f t="shared" si="18"/>
        <v>70.802569514312637</v>
      </c>
      <c r="G611" s="90">
        <f t="shared" si="19"/>
        <v>93.429963636363638</v>
      </c>
    </row>
    <row r="612" spans="1:7" s="85" customFormat="1" x14ac:dyDescent="0.2">
      <c r="A612" s="83" t="s">
        <v>5</v>
      </c>
      <c r="B612" s="84">
        <v>36288.57</v>
      </c>
      <c r="C612" s="84">
        <v>50000</v>
      </c>
      <c r="D612" s="84">
        <v>27500</v>
      </c>
      <c r="E612" s="84">
        <v>25693.24</v>
      </c>
      <c r="F612" s="84">
        <f t="shared" ref="F612:F675" si="20">IFERROR(E612/B612*100,0)</f>
        <v>70.802569514312637</v>
      </c>
      <c r="G612" s="84">
        <f t="shared" ref="G612:G675" si="21">IFERROR(E612/D612*100,0)</f>
        <v>93.429963636363638</v>
      </c>
    </row>
    <row r="613" spans="1:7" s="91" customFormat="1" x14ac:dyDescent="0.2">
      <c r="A613" s="89" t="s">
        <v>6</v>
      </c>
      <c r="B613" s="90">
        <v>36288.57</v>
      </c>
      <c r="C613" s="90">
        <v>50000</v>
      </c>
      <c r="D613" s="90">
        <v>27500</v>
      </c>
      <c r="E613" s="90">
        <v>25693.24</v>
      </c>
      <c r="F613" s="90">
        <f t="shared" si="20"/>
        <v>70.802569514312637</v>
      </c>
      <c r="G613" s="90">
        <f t="shared" si="21"/>
        <v>93.429963636363638</v>
      </c>
    </row>
    <row r="614" spans="1:7" s="91" customFormat="1" x14ac:dyDescent="0.2">
      <c r="A614" s="89" t="s">
        <v>90</v>
      </c>
      <c r="B614" s="90">
        <v>36288.57</v>
      </c>
      <c r="C614" s="90">
        <v>50000</v>
      </c>
      <c r="D614" s="90">
        <v>27500</v>
      </c>
      <c r="E614" s="90">
        <v>25693.24</v>
      </c>
      <c r="F614" s="90">
        <f t="shared" si="20"/>
        <v>70.802569514312637</v>
      </c>
      <c r="G614" s="90">
        <f t="shared" si="21"/>
        <v>93.429963636363638</v>
      </c>
    </row>
    <row r="615" spans="1:7" s="91" customFormat="1" x14ac:dyDescent="0.2">
      <c r="A615" s="92" t="s">
        <v>91</v>
      </c>
      <c r="B615" s="93">
        <v>36288.57</v>
      </c>
      <c r="C615" s="93">
        <v>0</v>
      </c>
      <c r="D615" s="93">
        <v>0</v>
      </c>
      <c r="E615" s="93">
        <v>25693.24</v>
      </c>
      <c r="F615" s="93">
        <f t="shared" si="20"/>
        <v>70.802569514312637</v>
      </c>
      <c r="G615" s="93">
        <f t="shared" si="21"/>
        <v>0</v>
      </c>
    </row>
    <row r="616" spans="1:7" s="82" customFormat="1" x14ac:dyDescent="0.2">
      <c r="A616" s="80" t="s">
        <v>487</v>
      </c>
      <c r="B616" s="81">
        <v>2725360.34</v>
      </c>
      <c r="C616" s="81">
        <v>1144500</v>
      </c>
      <c r="D616" s="81">
        <v>236500</v>
      </c>
      <c r="E616" s="81">
        <v>173473.01</v>
      </c>
      <c r="F616" s="81">
        <f t="shared" si="20"/>
        <v>6.3651403248936989</v>
      </c>
      <c r="G616" s="81">
        <f t="shared" si="21"/>
        <v>73.350109936575052</v>
      </c>
    </row>
    <row r="617" spans="1:7" s="85" customFormat="1" x14ac:dyDescent="0.2">
      <c r="A617" s="83" t="s">
        <v>161</v>
      </c>
      <c r="B617" s="84">
        <v>2867.12</v>
      </c>
      <c r="C617" s="84">
        <v>33000</v>
      </c>
      <c r="D617" s="84">
        <v>10000</v>
      </c>
      <c r="E617" s="84">
        <v>3583.13</v>
      </c>
      <c r="F617" s="84">
        <f t="shared" si="20"/>
        <v>124.97314378191358</v>
      </c>
      <c r="G617" s="84">
        <f t="shared" si="21"/>
        <v>35.831299999999999</v>
      </c>
    </row>
    <row r="618" spans="1:7" s="88" customFormat="1" x14ac:dyDescent="0.2">
      <c r="A618" s="86" t="s">
        <v>162</v>
      </c>
      <c r="B618" s="87">
        <v>2867.12</v>
      </c>
      <c r="C618" s="87">
        <v>3000</v>
      </c>
      <c r="D618" s="87">
        <v>5000</v>
      </c>
      <c r="E618" s="87">
        <v>0</v>
      </c>
      <c r="F618" s="87">
        <f t="shared" si="20"/>
        <v>0</v>
      </c>
      <c r="G618" s="87">
        <f t="shared" si="21"/>
        <v>0</v>
      </c>
    </row>
    <row r="619" spans="1:7" s="91" customFormat="1" x14ac:dyDescent="0.2">
      <c r="A619" s="89" t="s">
        <v>163</v>
      </c>
      <c r="B619" s="90">
        <v>2867.12</v>
      </c>
      <c r="C619" s="90">
        <v>3000</v>
      </c>
      <c r="D619" s="90">
        <v>5000</v>
      </c>
      <c r="E619" s="90">
        <v>0</v>
      </c>
      <c r="F619" s="90">
        <f t="shared" si="20"/>
        <v>0</v>
      </c>
      <c r="G619" s="90">
        <f t="shared" si="21"/>
        <v>0</v>
      </c>
    </row>
    <row r="620" spans="1:7" s="85" customFormat="1" x14ac:dyDescent="0.2">
      <c r="A620" s="83" t="s">
        <v>5</v>
      </c>
      <c r="B620" s="84">
        <v>2867.12</v>
      </c>
      <c r="C620" s="84">
        <v>3000</v>
      </c>
      <c r="D620" s="84">
        <v>5000</v>
      </c>
      <c r="E620" s="84">
        <v>0</v>
      </c>
      <c r="F620" s="84">
        <f t="shared" si="20"/>
        <v>0</v>
      </c>
      <c r="G620" s="84">
        <f t="shared" si="21"/>
        <v>0</v>
      </c>
    </row>
    <row r="621" spans="1:7" s="91" customFormat="1" x14ac:dyDescent="0.2">
      <c r="A621" s="89" t="s">
        <v>6</v>
      </c>
      <c r="B621" s="90">
        <v>2867.12</v>
      </c>
      <c r="C621" s="90">
        <v>3000</v>
      </c>
      <c r="D621" s="90">
        <v>5000</v>
      </c>
      <c r="E621" s="90">
        <v>0</v>
      </c>
      <c r="F621" s="90">
        <f t="shared" si="20"/>
        <v>0</v>
      </c>
      <c r="G621" s="90">
        <f t="shared" si="21"/>
        <v>0</v>
      </c>
    </row>
    <row r="622" spans="1:7" s="91" customFormat="1" x14ac:dyDescent="0.2">
      <c r="A622" s="89" t="s">
        <v>90</v>
      </c>
      <c r="B622" s="90">
        <v>2867.12</v>
      </c>
      <c r="C622" s="90">
        <v>3000</v>
      </c>
      <c r="D622" s="90">
        <v>5000</v>
      </c>
      <c r="E622" s="90">
        <v>0</v>
      </c>
      <c r="F622" s="90">
        <f t="shared" si="20"/>
        <v>0</v>
      </c>
      <c r="G622" s="90">
        <f t="shared" si="21"/>
        <v>0</v>
      </c>
    </row>
    <row r="623" spans="1:7" s="91" customFormat="1" x14ac:dyDescent="0.2">
      <c r="A623" s="92" t="s">
        <v>149</v>
      </c>
      <c r="B623" s="93">
        <v>2867.12</v>
      </c>
      <c r="C623" s="93">
        <v>0</v>
      </c>
      <c r="D623" s="93">
        <v>0</v>
      </c>
      <c r="E623" s="93">
        <v>0</v>
      </c>
      <c r="F623" s="93">
        <f t="shared" si="20"/>
        <v>0</v>
      </c>
      <c r="G623" s="93">
        <f t="shared" si="21"/>
        <v>0</v>
      </c>
    </row>
    <row r="624" spans="1:7" s="88" customFormat="1" x14ac:dyDescent="0.2">
      <c r="A624" s="86" t="s">
        <v>164</v>
      </c>
      <c r="B624" s="87">
        <v>0</v>
      </c>
      <c r="C624" s="87">
        <v>30000</v>
      </c>
      <c r="D624" s="87">
        <v>5000</v>
      </c>
      <c r="E624" s="87">
        <v>3583.13</v>
      </c>
      <c r="F624" s="87">
        <f t="shared" si="20"/>
        <v>0</v>
      </c>
      <c r="G624" s="87">
        <f t="shared" si="21"/>
        <v>71.662599999999998</v>
      </c>
    </row>
    <row r="625" spans="1:7" s="91" customFormat="1" x14ac:dyDescent="0.2">
      <c r="A625" s="89" t="s">
        <v>143</v>
      </c>
      <c r="B625" s="90">
        <v>0</v>
      </c>
      <c r="C625" s="90">
        <v>30000</v>
      </c>
      <c r="D625" s="90">
        <v>5000</v>
      </c>
      <c r="E625" s="90">
        <v>3583.13</v>
      </c>
      <c r="F625" s="90">
        <f t="shared" si="20"/>
        <v>0</v>
      </c>
      <c r="G625" s="90">
        <f t="shared" si="21"/>
        <v>71.662599999999998</v>
      </c>
    </row>
    <row r="626" spans="1:7" s="85" customFormat="1" x14ac:dyDescent="0.2">
      <c r="A626" s="83" t="s">
        <v>5</v>
      </c>
      <c r="B626" s="84">
        <v>0</v>
      </c>
      <c r="C626" s="84">
        <v>30000</v>
      </c>
      <c r="D626" s="84">
        <v>5000</v>
      </c>
      <c r="E626" s="84">
        <v>3583.13</v>
      </c>
      <c r="F626" s="84">
        <f t="shared" si="20"/>
        <v>0</v>
      </c>
      <c r="G626" s="84">
        <f t="shared" si="21"/>
        <v>71.662599999999998</v>
      </c>
    </row>
    <row r="627" spans="1:7" s="91" customFormat="1" x14ac:dyDescent="0.2">
      <c r="A627" s="89" t="s">
        <v>6</v>
      </c>
      <c r="B627" s="90">
        <v>0</v>
      </c>
      <c r="C627" s="90">
        <v>30000</v>
      </c>
      <c r="D627" s="90">
        <v>5000</v>
      </c>
      <c r="E627" s="90">
        <v>3583.13</v>
      </c>
      <c r="F627" s="90">
        <f t="shared" si="20"/>
        <v>0</v>
      </c>
      <c r="G627" s="90">
        <f t="shared" si="21"/>
        <v>71.662599999999998</v>
      </c>
    </row>
    <row r="628" spans="1:7" s="91" customFormat="1" x14ac:dyDescent="0.2">
      <c r="A628" s="89" t="s">
        <v>12</v>
      </c>
      <c r="B628" s="90">
        <v>0</v>
      </c>
      <c r="C628" s="90">
        <v>30000</v>
      </c>
      <c r="D628" s="90">
        <v>5000</v>
      </c>
      <c r="E628" s="90">
        <v>3583.13</v>
      </c>
      <c r="F628" s="90">
        <f t="shared" si="20"/>
        <v>0</v>
      </c>
      <c r="G628" s="90">
        <f t="shared" si="21"/>
        <v>71.662599999999998</v>
      </c>
    </row>
    <row r="629" spans="1:7" s="91" customFormat="1" x14ac:dyDescent="0.2">
      <c r="A629" s="92" t="s">
        <v>32</v>
      </c>
      <c r="B629" s="93">
        <v>0</v>
      </c>
      <c r="C629" s="93">
        <v>0</v>
      </c>
      <c r="D629" s="93">
        <v>0</v>
      </c>
      <c r="E629" s="93">
        <v>3583.13</v>
      </c>
      <c r="F629" s="93">
        <f t="shared" si="20"/>
        <v>0</v>
      </c>
      <c r="G629" s="93">
        <f t="shared" si="21"/>
        <v>0</v>
      </c>
    </row>
    <row r="630" spans="1:7" s="85" customFormat="1" x14ac:dyDescent="0.2">
      <c r="A630" s="83" t="s">
        <v>165</v>
      </c>
      <c r="B630" s="84">
        <v>46225</v>
      </c>
      <c r="C630" s="84">
        <v>1111500</v>
      </c>
      <c r="D630" s="84">
        <v>226500</v>
      </c>
      <c r="E630" s="84">
        <v>169889.88</v>
      </c>
      <c r="F630" s="84">
        <f t="shared" si="20"/>
        <v>367.5281341265549</v>
      </c>
      <c r="G630" s="84">
        <f t="shared" si="21"/>
        <v>75.006569536423839</v>
      </c>
    </row>
    <row r="631" spans="1:7" s="88" customFormat="1" x14ac:dyDescent="0.2">
      <c r="A631" s="86" t="s">
        <v>166</v>
      </c>
      <c r="B631" s="87">
        <v>0</v>
      </c>
      <c r="C631" s="87">
        <v>1500</v>
      </c>
      <c r="D631" s="87">
        <v>1500</v>
      </c>
      <c r="E631" s="87">
        <v>1163</v>
      </c>
      <c r="F631" s="87">
        <f t="shared" si="20"/>
        <v>0</v>
      </c>
      <c r="G631" s="87">
        <f t="shared" si="21"/>
        <v>77.533333333333331</v>
      </c>
    </row>
    <row r="632" spans="1:7" s="91" customFormat="1" x14ac:dyDescent="0.2">
      <c r="A632" s="89" t="s">
        <v>143</v>
      </c>
      <c r="B632" s="90">
        <v>0</v>
      </c>
      <c r="C632" s="90">
        <v>1500</v>
      </c>
      <c r="D632" s="90">
        <v>1500</v>
      </c>
      <c r="E632" s="90">
        <v>1163</v>
      </c>
      <c r="F632" s="90">
        <f t="shared" si="20"/>
        <v>0</v>
      </c>
      <c r="G632" s="90">
        <f t="shared" si="21"/>
        <v>77.533333333333331</v>
      </c>
    </row>
    <row r="633" spans="1:7" s="85" customFormat="1" x14ac:dyDescent="0.2">
      <c r="A633" s="83" t="s">
        <v>5</v>
      </c>
      <c r="B633" s="84">
        <v>0</v>
      </c>
      <c r="C633" s="84">
        <v>1500</v>
      </c>
      <c r="D633" s="84">
        <v>1500</v>
      </c>
      <c r="E633" s="84">
        <v>1163</v>
      </c>
      <c r="F633" s="84">
        <f t="shared" si="20"/>
        <v>0</v>
      </c>
      <c r="G633" s="84">
        <f t="shared" si="21"/>
        <v>77.533333333333331</v>
      </c>
    </row>
    <row r="634" spans="1:7" s="91" customFormat="1" x14ac:dyDescent="0.2">
      <c r="A634" s="89" t="s">
        <v>6</v>
      </c>
      <c r="B634" s="90">
        <v>0</v>
      </c>
      <c r="C634" s="90">
        <v>1500</v>
      </c>
      <c r="D634" s="90">
        <v>1500</v>
      </c>
      <c r="E634" s="90">
        <v>1163</v>
      </c>
      <c r="F634" s="90">
        <f t="shared" si="20"/>
        <v>0</v>
      </c>
      <c r="G634" s="90">
        <f t="shared" si="21"/>
        <v>77.533333333333331</v>
      </c>
    </row>
    <row r="635" spans="1:7" s="91" customFormat="1" x14ac:dyDescent="0.2">
      <c r="A635" s="89" t="s">
        <v>12</v>
      </c>
      <c r="B635" s="90">
        <v>0</v>
      </c>
      <c r="C635" s="90">
        <v>1500</v>
      </c>
      <c r="D635" s="90">
        <v>1500</v>
      </c>
      <c r="E635" s="90">
        <v>1163</v>
      </c>
      <c r="F635" s="90">
        <f t="shared" si="20"/>
        <v>0</v>
      </c>
      <c r="G635" s="90">
        <f t="shared" si="21"/>
        <v>77.533333333333331</v>
      </c>
    </row>
    <row r="636" spans="1:7" s="91" customFormat="1" x14ac:dyDescent="0.2">
      <c r="A636" s="92" t="s">
        <v>37</v>
      </c>
      <c r="B636" s="93">
        <v>0</v>
      </c>
      <c r="C636" s="93">
        <v>0</v>
      </c>
      <c r="D636" s="93">
        <v>0</v>
      </c>
      <c r="E636" s="93">
        <v>1000</v>
      </c>
      <c r="F636" s="93">
        <f t="shared" si="20"/>
        <v>0</v>
      </c>
      <c r="G636" s="93">
        <f t="shared" si="21"/>
        <v>0</v>
      </c>
    </row>
    <row r="637" spans="1:7" s="91" customFormat="1" x14ac:dyDescent="0.2">
      <c r="A637" s="92" t="s">
        <v>39</v>
      </c>
      <c r="B637" s="93">
        <v>0</v>
      </c>
      <c r="C637" s="93">
        <v>0</v>
      </c>
      <c r="D637" s="93">
        <v>0</v>
      </c>
      <c r="E637" s="93">
        <v>163</v>
      </c>
      <c r="F637" s="93">
        <f t="shared" si="20"/>
        <v>0</v>
      </c>
      <c r="G637" s="93">
        <f t="shared" si="21"/>
        <v>0</v>
      </c>
    </row>
    <row r="638" spans="1:7" s="88" customFormat="1" x14ac:dyDescent="0.2">
      <c r="A638" s="86" t="s">
        <v>167</v>
      </c>
      <c r="B638" s="87">
        <v>0</v>
      </c>
      <c r="C638" s="87">
        <v>800000</v>
      </c>
      <c r="D638" s="87">
        <v>0</v>
      </c>
      <c r="E638" s="87">
        <v>0</v>
      </c>
      <c r="F638" s="87">
        <f t="shared" si="20"/>
        <v>0</v>
      </c>
      <c r="G638" s="87">
        <f t="shared" si="21"/>
        <v>0</v>
      </c>
    </row>
    <row r="639" spans="1:7" s="91" customFormat="1" x14ac:dyDescent="0.2">
      <c r="A639" s="89" t="s">
        <v>143</v>
      </c>
      <c r="B639" s="90">
        <v>0</v>
      </c>
      <c r="C639" s="90">
        <v>800000</v>
      </c>
      <c r="D639" s="90">
        <v>0</v>
      </c>
      <c r="E639" s="90">
        <v>0</v>
      </c>
      <c r="F639" s="90">
        <f t="shared" si="20"/>
        <v>0</v>
      </c>
      <c r="G639" s="90">
        <f t="shared" si="21"/>
        <v>0</v>
      </c>
    </row>
    <row r="640" spans="1:7" s="85" customFormat="1" x14ac:dyDescent="0.2">
      <c r="A640" s="83" t="s">
        <v>5</v>
      </c>
      <c r="B640" s="84">
        <v>0</v>
      </c>
      <c r="C640" s="84">
        <v>200000</v>
      </c>
      <c r="D640" s="84">
        <v>0</v>
      </c>
      <c r="E640" s="84">
        <v>0</v>
      </c>
      <c r="F640" s="84">
        <f t="shared" si="20"/>
        <v>0</v>
      </c>
      <c r="G640" s="84">
        <f t="shared" si="21"/>
        <v>0</v>
      </c>
    </row>
    <row r="641" spans="1:7" s="91" customFormat="1" x14ac:dyDescent="0.2">
      <c r="A641" s="89" t="s">
        <v>6</v>
      </c>
      <c r="B641" s="90">
        <v>0</v>
      </c>
      <c r="C641" s="90">
        <v>200000</v>
      </c>
      <c r="D641" s="90">
        <v>0</v>
      </c>
      <c r="E641" s="90">
        <v>0</v>
      </c>
      <c r="F641" s="90">
        <f t="shared" si="20"/>
        <v>0</v>
      </c>
      <c r="G641" s="90">
        <f t="shared" si="21"/>
        <v>0</v>
      </c>
    </row>
    <row r="642" spans="1:7" s="91" customFormat="1" x14ac:dyDescent="0.2">
      <c r="A642" s="89" t="s">
        <v>12</v>
      </c>
      <c r="B642" s="90">
        <v>0</v>
      </c>
      <c r="C642" s="90">
        <v>200000</v>
      </c>
      <c r="D642" s="90">
        <v>0</v>
      </c>
      <c r="E642" s="90">
        <v>0</v>
      </c>
      <c r="F642" s="90">
        <f t="shared" si="20"/>
        <v>0</v>
      </c>
      <c r="G642" s="90">
        <f t="shared" si="21"/>
        <v>0</v>
      </c>
    </row>
    <row r="643" spans="1:7" s="85" customFormat="1" x14ac:dyDescent="0.2">
      <c r="A643" s="83" t="s">
        <v>15</v>
      </c>
      <c r="B643" s="84">
        <v>0</v>
      </c>
      <c r="C643" s="84">
        <v>600000</v>
      </c>
      <c r="D643" s="84">
        <v>0</v>
      </c>
      <c r="E643" s="84">
        <v>0</v>
      </c>
      <c r="F643" s="84">
        <f t="shared" si="20"/>
        <v>0</v>
      </c>
      <c r="G643" s="84">
        <f t="shared" si="21"/>
        <v>0</v>
      </c>
    </row>
    <row r="644" spans="1:7" s="91" customFormat="1" x14ac:dyDescent="0.2">
      <c r="A644" s="89" t="s">
        <v>6</v>
      </c>
      <c r="B644" s="90">
        <v>0</v>
      </c>
      <c r="C644" s="90">
        <v>600000</v>
      </c>
      <c r="D644" s="90">
        <v>0</v>
      </c>
      <c r="E644" s="90">
        <v>0</v>
      </c>
      <c r="F644" s="90">
        <f t="shared" si="20"/>
        <v>0</v>
      </c>
      <c r="G644" s="90">
        <f t="shared" si="21"/>
        <v>0</v>
      </c>
    </row>
    <row r="645" spans="1:7" s="91" customFormat="1" x14ac:dyDescent="0.2">
      <c r="A645" s="89" t="s">
        <v>12</v>
      </c>
      <c r="B645" s="90">
        <v>0</v>
      </c>
      <c r="C645" s="90">
        <v>600000</v>
      </c>
      <c r="D645" s="90">
        <v>0</v>
      </c>
      <c r="E645" s="90">
        <v>0</v>
      </c>
      <c r="F645" s="90">
        <f t="shared" si="20"/>
        <v>0</v>
      </c>
      <c r="G645" s="90">
        <f t="shared" si="21"/>
        <v>0</v>
      </c>
    </row>
    <row r="646" spans="1:7" s="88" customFormat="1" x14ac:dyDescent="0.2">
      <c r="A646" s="86" t="s">
        <v>168</v>
      </c>
      <c r="B646" s="87">
        <v>40000</v>
      </c>
      <c r="C646" s="87">
        <v>50000</v>
      </c>
      <c r="D646" s="87">
        <v>100000</v>
      </c>
      <c r="E646" s="87">
        <v>100000</v>
      </c>
      <c r="F646" s="87">
        <f t="shared" si="20"/>
        <v>250</v>
      </c>
      <c r="G646" s="87">
        <f t="shared" si="21"/>
        <v>100</v>
      </c>
    </row>
    <row r="647" spans="1:7" s="91" customFormat="1" x14ac:dyDescent="0.2">
      <c r="A647" s="89" t="s">
        <v>163</v>
      </c>
      <c r="B647" s="90">
        <v>40000</v>
      </c>
      <c r="C647" s="90">
        <v>50000</v>
      </c>
      <c r="D647" s="90">
        <v>100000</v>
      </c>
      <c r="E647" s="90">
        <v>100000</v>
      </c>
      <c r="F647" s="90">
        <f t="shared" si="20"/>
        <v>250</v>
      </c>
      <c r="G647" s="90">
        <f t="shared" si="21"/>
        <v>100</v>
      </c>
    </row>
    <row r="648" spans="1:7" s="85" customFormat="1" x14ac:dyDescent="0.2">
      <c r="A648" s="83" t="s">
        <v>5</v>
      </c>
      <c r="B648" s="84">
        <v>40000</v>
      </c>
      <c r="C648" s="84">
        <v>50000</v>
      </c>
      <c r="D648" s="84">
        <v>100000</v>
      </c>
      <c r="E648" s="84">
        <v>100000</v>
      </c>
      <c r="F648" s="84">
        <f t="shared" si="20"/>
        <v>250</v>
      </c>
      <c r="G648" s="84">
        <f t="shared" si="21"/>
        <v>100</v>
      </c>
    </row>
    <row r="649" spans="1:7" s="91" customFormat="1" x14ac:dyDescent="0.2">
      <c r="A649" s="89" t="s">
        <v>6</v>
      </c>
      <c r="B649" s="90">
        <v>40000</v>
      </c>
      <c r="C649" s="90">
        <v>50000</v>
      </c>
      <c r="D649" s="90">
        <v>100000</v>
      </c>
      <c r="E649" s="90">
        <v>100000</v>
      </c>
      <c r="F649" s="90">
        <f t="shared" si="20"/>
        <v>250</v>
      </c>
      <c r="G649" s="90">
        <f t="shared" si="21"/>
        <v>100</v>
      </c>
    </row>
    <row r="650" spans="1:7" s="91" customFormat="1" x14ac:dyDescent="0.2">
      <c r="A650" s="89" t="s">
        <v>67</v>
      </c>
      <c r="B650" s="90">
        <v>40000</v>
      </c>
      <c r="C650" s="90">
        <v>50000</v>
      </c>
      <c r="D650" s="90">
        <v>100000</v>
      </c>
      <c r="E650" s="90">
        <v>100000</v>
      </c>
      <c r="F650" s="90">
        <f t="shared" si="20"/>
        <v>250</v>
      </c>
      <c r="G650" s="90">
        <f t="shared" si="21"/>
        <v>100</v>
      </c>
    </row>
    <row r="651" spans="1:7" s="91" customFormat="1" x14ac:dyDescent="0.2">
      <c r="A651" s="92" t="s">
        <v>82</v>
      </c>
      <c r="B651" s="93">
        <v>40000</v>
      </c>
      <c r="C651" s="93">
        <v>0</v>
      </c>
      <c r="D651" s="93">
        <v>0</v>
      </c>
      <c r="E651" s="93">
        <v>100000</v>
      </c>
      <c r="F651" s="93">
        <f t="shared" si="20"/>
        <v>250</v>
      </c>
      <c r="G651" s="93">
        <f t="shared" si="21"/>
        <v>0</v>
      </c>
    </row>
    <row r="652" spans="1:7" s="88" customFormat="1" x14ac:dyDescent="0.2">
      <c r="A652" s="86" t="s">
        <v>169</v>
      </c>
      <c r="B652" s="87">
        <v>0</v>
      </c>
      <c r="C652" s="87">
        <v>0</v>
      </c>
      <c r="D652" s="87">
        <v>15000</v>
      </c>
      <c r="E652" s="87">
        <v>0</v>
      </c>
      <c r="F652" s="87">
        <f t="shared" si="20"/>
        <v>0</v>
      </c>
      <c r="G652" s="87">
        <f t="shared" si="21"/>
        <v>0</v>
      </c>
    </row>
    <row r="653" spans="1:7" s="91" customFormat="1" x14ac:dyDescent="0.2">
      <c r="A653" s="89" t="s">
        <v>163</v>
      </c>
      <c r="B653" s="90">
        <v>0</v>
      </c>
      <c r="C653" s="90">
        <v>0</v>
      </c>
      <c r="D653" s="90">
        <v>15000</v>
      </c>
      <c r="E653" s="90">
        <v>0</v>
      </c>
      <c r="F653" s="90">
        <f t="shared" si="20"/>
        <v>0</v>
      </c>
      <c r="G653" s="90">
        <f t="shared" si="21"/>
        <v>0</v>
      </c>
    </row>
    <row r="654" spans="1:7" s="85" customFormat="1" x14ac:dyDescent="0.2">
      <c r="A654" s="83" t="s">
        <v>5</v>
      </c>
      <c r="B654" s="84">
        <v>0</v>
      </c>
      <c r="C654" s="84">
        <v>0</v>
      </c>
      <c r="D654" s="84">
        <v>5000</v>
      </c>
      <c r="E654" s="84">
        <v>0</v>
      </c>
      <c r="F654" s="84">
        <f t="shared" si="20"/>
        <v>0</v>
      </c>
      <c r="G654" s="84">
        <f t="shared" si="21"/>
        <v>0</v>
      </c>
    </row>
    <row r="655" spans="1:7" s="91" customFormat="1" x14ac:dyDescent="0.2">
      <c r="A655" s="89" t="s">
        <v>6</v>
      </c>
      <c r="B655" s="90">
        <v>0</v>
      </c>
      <c r="C655" s="90">
        <v>0</v>
      </c>
      <c r="D655" s="90">
        <v>5000</v>
      </c>
      <c r="E655" s="90">
        <v>0</v>
      </c>
      <c r="F655" s="90">
        <f t="shared" si="20"/>
        <v>0</v>
      </c>
      <c r="G655" s="90">
        <f t="shared" si="21"/>
        <v>0</v>
      </c>
    </row>
    <row r="656" spans="1:7" s="91" customFormat="1" x14ac:dyDescent="0.2">
      <c r="A656" s="89" t="s">
        <v>12</v>
      </c>
      <c r="B656" s="90">
        <v>0</v>
      </c>
      <c r="C656" s="90">
        <v>0</v>
      </c>
      <c r="D656" s="90">
        <v>5000</v>
      </c>
      <c r="E656" s="90">
        <v>0</v>
      </c>
      <c r="F656" s="90">
        <f t="shared" si="20"/>
        <v>0</v>
      </c>
      <c r="G656" s="90">
        <f t="shared" si="21"/>
        <v>0</v>
      </c>
    </row>
    <row r="657" spans="1:7" s="85" customFormat="1" x14ac:dyDescent="0.2">
      <c r="A657" s="83" t="s">
        <v>15</v>
      </c>
      <c r="B657" s="84">
        <v>0</v>
      </c>
      <c r="C657" s="84">
        <v>0</v>
      </c>
      <c r="D657" s="84">
        <v>10000</v>
      </c>
      <c r="E657" s="84">
        <v>0</v>
      </c>
      <c r="F657" s="84">
        <f t="shared" si="20"/>
        <v>0</v>
      </c>
      <c r="G657" s="84">
        <f t="shared" si="21"/>
        <v>0</v>
      </c>
    </row>
    <row r="658" spans="1:7" s="91" customFormat="1" x14ac:dyDescent="0.2">
      <c r="A658" s="89" t="s">
        <v>6</v>
      </c>
      <c r="B658" s="90">
        <v>0</v>
      </c>
      <c r="C658" s="90">
        <v>0</v>
      </c>
      <c r="D658" s="90">
        <v>10000</v>
      </c>
      <c r="E658" s="90">
        <v>0</v>
      </c>
      <c r="F658" s="90">
        <f t="shared" si="20"/>
        <v>0</v>
      </c>
      <c r="G658" s="90">
        <f t="shared" si="21"/>
        <v>0</v>
      </c>
    </row>
    <row r="659" spans="1:7" s="91" customFormat="1" x14ac:dyDescent="0.2">
      <c r="A659" s="89" t="s">
        <v>12</v>
      </c>
      <c r="B659" s="90">
        <v>0</v>
      </c>
      <c r="C659" s="90">
        <v>0</v>
      </c>
      <c r="D659" s="90">
        <v>10000</v>
      </c>
      <c r="E659" s="90">
        <v>0</v>
      </c>
      <c r="F659" s="90">
        <f t="shared" si="20"/>
        <v>0</v>
      </c>
      <c r="G659" s="90">
        <f t="shared" si="21"/>
        <v>0</v>
      </c>
    </row>
    <row r="660" spans="1:7" s="88" customFormat="1" x14ac:dyDescent="0.2">
      <c r="A660" s="86" t="s">
        <v>170</v>
      </c>
      <c r="B660" s="87">
        <v>0</v>
      </c>
      <c r="C660" s="87">
        <v>250000</v>
      </c>
      <c r="D660" s="87">
        <v>70000</v>
      </c>
      <c r="E660" s="87">
        <v>34226.879999999997</v>
      </c>
      <c r="F660" s="87">
        <f t="shared" si="20"/>
        <v>0</v>
      </c>
      <c r="G660" s="87">
        <f t="shared" si="21"/>
        <v>48.895542857142857</v>
      </c>
    </row>
    <row r="661" spans="1:7" s="91" customFormat="1" x14ac:dyDescent="0.2">
      <c r="A661" s="89" t="s">
        <v>143</v>
      </c>
      <c r="B661" s="90">
        <v>0</v>
      </c>
      <c r="C661" s="90">
        <v>250000</v>
      </c>
      <c r="D661" s="90">
        <v>70000</v>
      </c>
      <c r="E661" s="90">
        <v>34226.879999999997</v>
      </c>
      <c r="F661" s="90">
        <f t="shared" si="20"/>
        <v>0</v>
      </c>
      <c r="G661" s="90">
        <f t="shared" si="21"/>
        <v>48.895542857142857</v>
      </c>
    </row>
    <row r="662" spans="1:7" s="85" customFormat="1" x14ac:dyDescent="0.2">
      <c r="A662" s="83" t="s">
        <v>5</v>
      </c>
      <c r="B662" s="84">
        <v>0</v>
      </c>
      <c r="C662" s="84">
        <v>250000</v>
      </c>
      <c r="D662" s="84">
        <v>70000</v>
      </c>
      <c r="E662" s="84">
        <v>34226.879999999997</v>
      </c>
      <c r="F662" s="84">
        <f t="shared" si="20"/>
        <v>0</v>
      </c>
      <c r="G662" s="84">
        <f t="shared" si="21"/>
        <v>48.895542857142857</v>
      </c>
    </row>
    <row r="663" spans="1:7" s="91" customFormat="1" x14ac:dyDescent="0.2">
      <c r="A663" s="89" t="s">
        <v>6</v>
      </c>
      <c r="B663" s="90">
        <v>0</v>
      </c>
      <c r="C663" s="90">
        <v>250000</v>
      </c>
      <c r="D663" s="90">
        <v>70000</v>
      </c>
      <c r="E663" s="90">
        <v>34226.879999999997</v>
      </c>
      <c r="F663" s="90">
        <f t="shared" si="20"/>
        <v>0</v>
      </c>
      <c r="G663" s="90">
        <f t="shared" si="21"/>
        <v>48.895542857142857</v>
      </c>
    </row>
    <row r="664" spans="1:7" s="91" customFormat="1" x14ac:dyDescent="0.2">
      <c r="A664" s="89" t="s">
        <v>12</v>
      </c>
      <c r="B664" s="90">
        <v>0</v>
      </c>
      <c r="C664" s="90">
        <v>250000</v>
      </c>
      <c r="D664" s="90">
        <v>70000</v>
      </c>
      <c r="E664" s="90">
        <v>34226.879999999997</v>
      </c>
      <c r="F664" s="90">
        <f t="shared" si="20"/>
        <v>0</v>
      </c>
      <c r="G664" s="90">
        <f t="shared" si="21"/>
        <v>48.895542857142857</v>
      </c>
    </row>
    <row r="665" spans="1:7" s="91" customFormat="1" x14ac:dyDescent="0.2">
      <c r="A665" s="92" t="s">
        <v>32</v>
      </c>
      <c r="B665" s="93">
        <v>0</v>
      </c>
      <c r="C665" s="93">
        <v>0</v>
      </c>
      <c r="D665" s="93">
        <v>0</v>
      </c>
      <c r="E665" s="93">
        <v>34226.879999999997</v>
      </c>
      <c r="F665" s="93">
        <f t="shared" si="20"/>
        <v>0</v>
      </c>
      <c r="G665" s="93">
        <f t="shared" si="21"/>
        <v>0</v>
      </c>
    </row>
    <row r="666" spans="1:7" s="88" customFormat="1" x14ac:dyDescent="0.2">
      <c r="A666" s="86" t="s">
        <v>171</v>
      </c>
      <c r="B666" s="87">
        <v>6225</v>
      </c>
      <c r="C666" s="87">
        <v>10000</v>
      </c>
      <c r="D666" s="87">
        <v>40000</v>
      </c>
      <c r="E666" s="87">
        <v>34500</v>
      </c>
      <c r="F666" s="87">
        <f t="shared" si="20"/>
        <v>554.2168674698795</v>
      </c>
      <c r="G666" s="87">
        <f t="shared" si="21"/>
        <v>86.25</v>
      </c>
    </row>
    <row r="667" spans="1:7" s="91" customFormat="1" x14ac:dyDescent="0.2">
      <c r="A667" s="89" t="s">
        <v>143</v>
      </c>
      <c r="B667" s="90">
        <v>6225</v>
      </c>
      <c r="C667" s="90">
        <v>10000</v>
      </c>
      <c r="D667" s="90">
        <v>40000</v>
      </c>
      <c r="E667" s="90">
        <v>34500</v>
      </c>
      <c r="F667" s="90">
        <f t="shared" si="20"/>
        <v>554.2168674698795</v>
      </c>
      <c r="G667" s="90">
        <f t="shared" si="21"/>
        <v>86.25</v>
      </c>
    </row>
    <row r="668" spans="1:7" s="85" customFormat="1" x14ac:dyDescent="0.2">
      <c r="A668" s="83" t="s">
        <v>5</v>
      </c>
      <c r="B668" s="84">
        <v>6225</v>
      </c>
      <c r="C668" s="84">
        <v>10000</v>
      </c>
      <c r="D668" s="84">
        <v>40000</v>
      </c>
      <c r="E668" s="84">
        <v>34500</v>
      </c>
      <c r="F668" s="84">
        <f t="shared" si="20"/>
        <v>554.2168674698795</v>
      </c>
      <c r="G668" s="84">
        <f t="shared" si="21"/>
        <v>86.25</v>
      </c>
    </row>
    <row r="669" spans="1:7" s="91" customFormat="1" x14ac:dyDescent="0.2">
      <c r="A669" s="89" t="s">
        <v>6</v>
      </c>
      <c r="B669" s="90">
        <v>6225</v>
      </c>
      <c r="C669" s="90">
        <v>10000</v>
      </c>
      <c r="D669" s="90">
        <v>40000</v>
      </c>
      <c r="E669" s="90">
        <v>34500</v>
      </c>
      <c r="F669" s="90">
        <f t="shared" si="20"/>
        <v>554.2168674698795</v>
      </c>
      <c r="G669" s="90">
        <f t="shared" si="21"/>
        <v>86.25</v>
      </c>
    </row>
    <row r="670" spans="1:7" s="91" customFormat="1" x14ac:dyDescent="0.2">
      <c r="A670" s="89" t="s">
        <v>12</v>
      </c>
      <c r="B670" s="90">
        <v>6225</v>
      </c>
      <c r="C670" s="90">
        <v>10000</v>
      </c>
      <c r="D670" s="90">
        <v>40000</v>
      </c>
      <c r="E670" s="90">
        <v>34500</v>
      </c>
      <c r="F670" s="90">
        <f t="shared" si="20"/>
        <v>554.2168674698795</v>
      </c>
      <c r="G670" s="90">
        <f t="shared" si="21"/>
        <v>86.25</v>
      </c>
    </row>
    <row r="671" spans="1:7" s="91" customFormat="1" x14ac:dyDescent="0.2">
      <c r="A671" s="92" t="s">
        <v>32</v>
      </c>
      <c r="B671" s="93">
        <v>0</v>
      </c>
      <c r="C671" s="93">
        <v>0</v>
      </c>
      <c r="D671" s="93">
        <v>0</v>
      </c>
      <c r="E671" s="93">
        <v>2625</v>
      </c>
      <c r="F671" s="93">
        <f t="shared" si="20"/>
        <v>0</v>
      </c>
      <c r="G671" s="93">
        <f t="shared" si="21"/>
        <v>0</v>
      </c>
    </row>
    <row r="672" spans="1:7" s="91" customFormat="1" x14ac:dyDescent="0.2">
      <c r="A672" s="92" t="s">
        <v>33</v>
      </c>
      <c r="B672" s="93">
        <v>6225</v>
      </c>
      <c r="C672" s="93">
        <v>0</v>
      </c>
      <c r="D672" s="93">
        <v>0</v>
      </c>
      <c r="E672" s="93">
        <v>31875</v>
      </c>
      <c r="F672" s="93">
        <f t="shared" si="20"/>
        <v>512.04819277108436</v>
      </c>
      <c r="G672" s="93">
        <f t="shared" si="21"/>
        <v>0</v>
      </c>
    </row>
    <row r="673" spans="1:7" s="85" customFormat="1" x14ac:dyDescent="0.2">
      <c r="A673" s="83" t="s">
        <v>124</v>
      </c>
      <c r="B673" s="84">
        <v>2676268.2200000002</v>
      </c>
      <c r="C673" s="84">
        <v>0</v>
      </c>
      <c r="D673" s="84">
        <v>0</v>
      </c>
      <c r="E673" s="84">
        <v>0</v>
      </c>
      <c r="F673" s="84">
        <f t="shared" si="20"/>
        <v>0</v>
      </c>
      <c r="G673" s="84">
        <f t="shared" si="21"/>
        <v>0</v>
      </c>
    </row>
    <row r="674" spans="1:7" s="88" customFormat="1" x14ac:dyDescent="0.2">
      <c r="A674" s="86" t="s">
        <v>172</v>
      </c>
      <c r="B674" s="87">
        <v>2676268.2200000002</v>
      </c>
      <c r="C674" s="87">
        <v>0</v>
      </c>
      <c r="D674" s="87">
        <v>0</v>
      </c>
      <c r="E674" s="87">
        <v>0</v>
      </c>
      <c r="F674" s="87">
        <f t="shared" si="20"/>
        <v>0</v>
      </c>
      <c r="G674" s="87">
        <f t="shared" si="21"/>
        <v>0</v>
      </c>
    </row>
    <row r="675" spans="1:7" s="91" customFormat="1" x14ac:dyDescent="0.2">
      <c r="A675" s="89" t="s">
        <v>143</v>
      </c>
      <c r="B675" s="90">
        <v>2676268.2200000002</v>
      </c>
      <c r="C675" s="90">
        <v>0</v>
      </c>
      <c r="D675" s="90">
        <v>0</v>
      </c>
      <c r="E675" s="90">
        <v>0</v>
      </c>
      <c r="F675" s="90">
        <f t="shared" si="20"/>
        <v>0</v>
      </c>
      <c r="G675" s="90">
        <f t="shared" si="21"/>
        <v>0</v>
      </c>
    </row>
    <row r="676" spans="1:7" s="85" customFormat="1" x14ac:dyDescent="0.2">
      <c r="A676" s="83" t="s">
        <v>132</v>
      </c>
      <c r="B676" s="84">
        <v>137031.88</v>
      </c>
      <c r="C676" s="84">
        <v>0</v>
      </c>
      <c r="D676" s="84">
        <v>0</v>
      </c>
      <c r="E676" s="84">
        <v>0</v>
      </c>
      <c r="F676" s="84">
        <f t="shared" ref="F676:F739" si="22">IFERROR(E676/B676*100,0)</f>
        <v>0</v>
      </c>
      <c r="G676" s="84">
        <f t="shared" ref="G676:G739" si="23">IFERROR(E676/D676*100,0)</f>
        <v>0</v>
      </c>
    </row>
    <row r="677" spans="1:7" s="91" customFormat="1" x14ac:dyDescent="0.2">
      <c r="A677" s="89" t="s">
        <v>6</v>
      </c>
      <c r="B677" s="90">
        <v>137031.88</v>
      </c>
      <c r="C677" s="90">
        <v>0</v>
      </c>
      <c r="D677" s="90">
        <v>0</v>
      </c>
      <c r="E677" s="90">
        <v>0</v>
      </c>
      <c r="F677" s="90">
        <f t="shared" si="22"/>
        <v>0</v>
      </c>
      <c r="G677" s="90">
        <f t="shared" si="23"/>
        <v>0</v>
      </c>
    </row>
    <row r="678" spans="1:7" s="91" customFormat="1" x14ac:dyDescent="0.2">
      <c r="A678" s="89" t="s">
        <v>12</v>
      </c>
      <c r="B678" s="90">
        <v>137031.88</v>
      </c>
      <c r="C678" s="90">
        <v>0</v>
      </c>
      <c r="D678" s="90">
        <v>0</v>
      </c>
      <c r="E678" s="90">
        <v>0</v>
      </c>
      <c r="F678" s="90">
        <f t="shared" si="22"/>
        <v>0</v>
      </c>
      <c r="G678" s="90">
        <f t="shared" si="23"/>
        <v>0</v>
      </c>
    </row>
    <row r="679" spans="1:7" s="91" customFormat="1" x14ac:dyDescent="0.2">
      <c r="A679" s="92" t="s">
        <v>32</v>
      </c>
      <c r="B679" s="93">
        <v>2374.1999999999998</v>
      </c>
      <c r="C679" s="93">
        <v>0</v>
      </c>
      <c r="D679" s="93">
        <v>0</v>
      </c>
      <c r="E679" s="93">
        <v>0</v>
      </c>
      <c r="F679" s="93">
        <f t="shared" si="22"/>
        <v>0</v>
      </c>
      <c r="G679" s="93">
        <f t="shared" si="23"/>
        <v>0</v>
      </c>
    </row>
    <row r="680" spans="1:7" s="91" customFormat="1" x14ac:dyDescent="0.2">
      <c r="A680" s="92" t="s">
        <v>34</v>
      </c>
      <c r="B680" s="93">
        <v>134657.68</v>
      </c>
      <c r="C680" s="93">
        <v>0</v>
      </c>
      <c r="D680" s="93">
        <v>0</v>
      </c>
      <c r="E680" s="93">
        <v>0</v>
      </c>
      <c r="F680" s="93">
        <f t="shared" si="22"/>
        <v>0</v>
      </c>
      <c r="G680" s="93">
        <f t="shared" si="23"/>
        <v>0</v>
      </c>
    </row>
    <row r="681" spans="1:7" s="85" customFormat="1" x14ac:dyDescent="0.2">
      <c r="A681" s="83" t="s">
        <v>15</v>
      </c>
      <c r="B681" s="84">
        <v>7983.41</v>
      </c>
      <c r="C681" s="84">
        <v>0</v>
      </c>
      <c r="D681" s="84">
        <v>0</v>
      </c>
      <c r="E681" s="84">
        <v>0</v>
      </c>
      <c r="F681" s="84">
        <f t="shared" si="22"/>
        <v>0</v>
      </c>
      <c r="G681" s="84">
        <f t="shared" si="23"/>
        <v>0</v>
      </c>
    </row>
    <row r="682" spans="1:7" s="91" customFormat="1" x14ac:dyDescent="0.2">
      <c r="A682" s="89" t="s">
        <v>6</v>
      </c>
      <c r="B682" s="90">
        <v>7983.41</v>
      </c>
      <c r="C682" s="90">
        <v>0</v>
      </c>
      <c r="D682" s="90">
        <v>0</v>
      </c>
      <c r="E682" s="90">
        <v>0</v>
      </c>
      <c r="F682" s="90">
        <f t="shared" si="22"/>
        <v>0</v>
      </c>
      <c r="G682" s="90">
        <f t="shared" si="23"/>
        <v>0</v>
      </c>
    </row>
    <row r="683" spans="1:7" s="91" customFormat="1" x14ac:dyDescent="0.2">
      <c r="A683" s="89" t="s">
        <v>12</v>
      </c>
      <c r="B683" s="90">
        <v>7983.41</v>
      </c>
      <c r="C683" s="90">
        <v>0</v>
      </c>
      <c r="D683" s="90">
        <v>0</v>
      </c>
      <c r="E683" s="90">
        <v>0</v>
      </c>
      <c r="F683" s="90">
        <f t="shared" si="22"/>
        <v>0</v>
      </c>
      <c r="G683" s="90">
        <f t="shared" si="23"/>
        <v>0</v>
      </c>
    </row>
    <row r="684" spans="1:7" s="91" customFormat="1" x14ac:dyDescent="0.2">
      <c r="A684" s="92" t="s">
        <v>34</v>
      </c>
      <c r="B684" s="93">
        <v>7983.41</v>
      </c>
      <c r="C684" s="93">
        <v>0</v>
      </c>
      <c r="D684" s="93">
        <v>0</v>
      </c>
      <c r="E684" s="93">
        <v>0</v>
      </c>
      <c r="F684" s="93">
        <f t="shared" si="22"/>
        <v>0</v>
      </c>
      <c r="G684" s="93">
        <f t="shared" si="23"/>
        <v>0</v>
      </c>
    </row>
    <row r="685" spans="1:7" s="85" customFormat="1" x14ac:dyDescent="0.2">
      <c r="A685" s="83" t="s">
        <v>173</v>
      </c>
      <c r="B685" s="84">
        <v>2531252.9300000002</v>
      </c>
      <c r="C685" s="84">
        <v>0</v>
      </c>
      <c r="D685" s="84">
        <v>0</v>
      </c>
      <c r="E685" s="84">
        <v>0</v>
      </c>
      <c r="F685" s="84">
        <f t="shared" si="22"/>
        <v>0</v>
      </c>
      <c r="G685" s="84">
        <f t="shared" si="23"/>
        <v>0</v>
      </c>
    </row>
    <row r="686" spans="1:7" s="91" customFormat="1" x14ac:dyDescent="0.2">
      <c r="A686" s="89" t="s">
        <v>6</v>
      </c>
      <c r="B686" s="90">
        <v>2531252.9300000002</v>
      </c>
      <c r="C686" s="90">
        <v>0</v>
      </c>
      <c r="D686" s="90">
        <v>0</v>
      </c>
      <c r="E686" s="90">
        <v>0</v>
      </c>
      <c r="F686" s="90">
        <f t="shared" si="22"/>
        <v>0</v>
      </c>
      <c r="G686" s="90">
        <f t="shared" si="23"/>
        <v>0</v>
      </c>
    </row>
    <row r="687" spans="1:7" s="91" customFormat="1" x14ac:dyDescent="0.2">
      <c r="A687" s="89" t="s">
        <v>12</v>
      </c>
      <c r="B687" s="90">
        <v>2531252.9300000002</v>
      </c>
      <c r="C687" s="90">
        <v>0</v>
      </c>
      <c r="D687" s="90">
        <v>0</v>
      </c>
      <c r="E687" s="90">
        <v>0</v>
      </c>
      <c r="F687" s="90">
        <f t="shared" si="22"/>
        <v>0</v>
      </c>
      <c r="G687" s="90">
        <f t="shared" si="23"/>
        <v>0</v>
      </c>
    </row>
    <row r="688" spans="1:7" s="91" customFormat="1" x14ac:dyDescent="0.2">
      <c r="A688" s="92" t="s">
        <v>32</v>
      </c>
      <c r="B688" s="93">
        <v>117217.95</v>
      </c>
      <c r="C688" s="93">
        <v>0</v>
      </c>
      <c r="D688" s="93">
        <v>0</v>
      </c>
      <c r="E688" s="93">
        <v>0</v>
      </c>
      <c r="F688" s="93">
        <f t="shared" si="22"/>
        <v>0</v>
      </c>
      <c r="G688" s="93">
        <f t="shared" si="23"/>
        <v>0</v>
      </c>
    </row>
    <row r="689" spans="1:7" s="91" customFormat="1" x14ac:dyDescent="0.2">
      <c r="A689" s="92" t="s">
        <v>34</v>
      </c>
      <c r="B689" s="93">
        <v>2414034.98</v>
      </c>
      <c r="C689" s="93">
        <v>0</v>
      </c>
      <c r="D689" s="93">
        <v>0</v>
      </c>
      <c r="E689" s="93">
        <v>0</v>
      </c>
      <c r="F689" s="93">
        <f t="shared" si="22"/>
        <v>0</v>
      </c>
      <c r="G689" s="93">
        <f t="shared" si="23"/>
        <v>0</v>
      </c>
    </row>
    <row r="690" spans="1:7" s="82" customFormat="1" x14ac:dyDescent="0.2">
      <c r="A690" s="80" t="s">
        <v>540</v>
      </c>
      <c r="B690" s="81">
        <v>306733.01</v>
      </c>
      <c r="C690" s="81">
        <v>572000</v>
      </c>
      <c r="D690" s="81">
        <v>257000</v>
      </c>
      <c r="E690" s="81">
        <v>223175.97</v>
      </c>
      <c r="F690" s="81">
        <f t="shared" si="22"/>
        <v>72.759032358467053</v>
      </c>
      <c r="G690" s="81">
        <f t="shared" si="23"/>
        <v>86.838898832684833</v>
      </c>
    </row>
    <row r="691" spans="1:7" s="85" customFormat="1" x14ac:dyDescent="0.2">
      <c r="A691" s="83" t="s">
        <v>174</v>
      </c>
      <c r="B691" s="84">
        <v>306733.01</v>
      </c>
      <c r="C691" s="84">
        <v>572000</v>
      </c>
      <c r="D691" s="84">
        <v>257000</v>
      </c>
      <c r="E691" s="84">
        <v>223175.97</v>
      </c>
      <c r="F691" s="84">
        <f t="shared" si="22"/>
        <v>72.759032358467053</v>
      </c>
      <c r="G691" s="84">
        <f t="shared" si="23"/>
        <v>86.838898832684833</v>
      </c>
    </row>
    <row r="692" spans="1:7" s="88" customFormat="1" x14ac:dyDescent="0.2">
      <c r="A692" s="86" t="s">
        <v>175</v>
      </c>
      <c r="B692" s="87">
        <v>31115.02</v>
      </c>
      <c r="C692" s="87">
        <v>53000</v>
      </c>
      <c r="D692" s="87">
        <v>24000</v>
      </c>
      <c r="E692" s="87">
        <v>19681.7</v>
      </c>
      <c r="F692" s="87">
        <f t="shared" si="22"/>
        <v>63.254659646691536</v>
      </c>
      <c r="G692" s="87">
        <f t="shared" si="23"/>
        <v>82.007083333333341</v>
      </c>
    </row>
    <row r="693" spans="1:7" s="91" customFormat="1" x14ac:dyDescent="0.2">
      <c r="A693" s="89" t="s">
        <v>176</v>
      </c>
      <c r="B693" s="90">
        <v>31115.02</v>
      </c>
      <c r="C693" s="90">
        <v>53000</v>
      </c>
      <c r="D693" s="90">
        <v>24000</v>
      </c>
      <c r="E693" s="90">
        <v>19681.7</v>
      </c>
      <c r="F693" s="90">
        <f t="shared" si="22"/>
        <v>63.254659646691536</v>
      </c>
      <c r="G693" s="90">
        <f t="shared" si="23"/>
        <v>82.007083333333341</v>
      </c>
    </row>
    <row r="694" spans="1:7" s="85" customFormat="1" x14ac:dyDescent="0.2">
      <c r="A694" s="83" t="s">
        <v>5</v>
      </c>
      <c r="B694" s="84">
        <v>31115.02</v>
      </c>
      <c r="C694" s="84">
        <v>34000</v>
      </c>
      <c r="D694" s="84">
        <v>24000</v>
      </c>
      <c r="E694" s="84">
        <v>19681.7</v>
      </c>
      <c r="F694" s="84">
        <f t="shared" si="22"/>
        <v>63.254659646691536</v>
      </c>
      <c r="G694" s="84">
        <f t="shared" si="23"/>
        <v>82.007083333333341</v>
      </c>
    </row>
    <row r="695" spans="1:7" s="91" customFormat="1" x14ac:dyDescent="0.2">
      <c r="A695" s="89" t="s">
        <v>6</v>
      </c>
      <c r="B695" s="90">
        <v>31115.02</v>
      </c>
      <c r="C695" s="90">
        <v>34000</v>
      </c>
      <c r="D695" s="90">
        <v>24000</v>
      </c>
      <c r="E695" s="90">
        <v>19681.7</v>
      </c>
      <c r="F695" s="90">
        <f t="shared" si="22"/>
        <v>63.254659646691536</v>
      </c>
      <c r="G695" s="90">
        <f t="shared" si="23"/>
        <v>82.007083333333341</v>
      </c>
    </row>
    <row r="696" spans="1:7" s="91" customFormat="1" x14ac:dyDescent="0.2">
      <c r="A696" s="89" t="s">
        <v>42</v>
      </c>
      <c r="B696" s="90">
        <v>2.13</v>
      </c>
      <c r="C696" s="90">
        <v>1000</v>
      </c>
      <c r="D696" s="90">
        <v>1000</v>
      </c>
      <c r="E696" s="90">
        <v>0</v>
      </c>
      <c r="F696" s="90">
        <f t="shared" si="22"/>
        <v>0</v>
      </c>
      <c r="G696" s="90">
        <f t="shared" si="23"/>
        <v>0</v>
      </c>
    </row>
    <row r="697" spans="1:7" s="91" customFormat="1" x14ac:dyDescent="0.2">
      <c r="A697" s="92" t="s">
        <v>43</v>
      </c>
      <c r="B697" s="93">
        <v>2.13</v>
      </c>
      <c r="C697" s="93">
        <v>0</v>
      </c>
      <c r="D697" s="93">
        <v>0</v>
      </c>
      <c r="E697" s="93">
        <v>0</v>
      </c>
      <c r="F697" s="93">
        <f t="shared" si="22"/>
        <v>0</v>
      </c>
      <c r="G697" s="93">
        <f t="shared" si="23"/>
        <v>0</v>
      </c>
    </row>
    <row r="698" spans="1:7" s="91" customFormat="1" x14ac:dyDescent="0.2">
      <c r="A698" s="89" t="s">
        <v>79</v>
      </c>
      <c r="B698" s="90">
        <v>31112.89</v>
      </c>
      <c r="C698" s="90">
        <v>33000</v>
      </c>
      <c r="D698" s="90">
        <v>23000</v>
      </c>
      <c r="E698" s="90">
        <v>19681.7</v>
      </c>
      <c r="F698" s="90">
        <f t="shared" si="22"/>
        <v>63.258990084174116</v>
      </c>
      <c r="G698" s="90">
        <f t="shared" si="23"/>
        <v>85.572608695652178</v>
      </c>
    </row>
    <row r="699" spans="1:7" s="91" customFormat="1" x14ac:dyDescent="0.2">
      <c r="A699" s="92" t="s">
        <v>144</v>
      </c>
      <c r="B699" s="93">
        <v>5420.99</v>
      </c>
      <c r="C699" s="93">
        <v>0</v>
      </c>
      <c r="D699" s="93">
        <v>0</v>
      </c>
      <c r="E699" s="93">
        <v>2169.7600000000002</v>
      </c>
      <c r="F699" s="93">
        <f t="shared" si="22"/>
        <v>40.025161455748865</v>
      </c>
      <c r="G699" s="93">
        <f t="shared" si="23"/>
        <v>0</v>
      </c>
    </row>
    <row r="700" spans="1:7" s="91" customFormat="1" x14ac:dyDescent="0.2">
      <c r="A700" s="92" t="s">
        <v>145</v>
      </c>
      <c r="B700" s="93">
        <v>25691.9</v>
      </c>
      <c r="C700" s="93">
        <v>0</v>
      </c>
      <c r="D700" s="93">
        <v>0</v>
      </c>
      <c r="E700" s="93">
        <v>17511.939999999999</v>
      </c>
      <c r="F700" s="93">
        <f t="shared" si="22"/>
        <v>68.161327110879299</v>
      </c>
      <c r="G700" s="93">
        <f t="shared" si="23"/>
        <v>0</v>
      </c>
    </row>
    <row r="701" spans="1:7" s="85" customFormat="1" x14ac:dyDescent="0.2">
      <c r="A701" s="83" t="s">
        <v>14</v>
      </c>
      <c r="B701" s="84">
        <v>0</v>
      </c>
      <c r="C701" s="84">
        <v>19000</v>
      </c>
      <c r="D701" s="84">
        <v>0</v>
      </c>
      <c r="E701" s="84">
        <v>0</v>
      </c>
      <c r="F701" s="84">
        <f t="shared" si="22"/>
        <v>0</v>
      </c>
      <c r="G701" s="84">
        <f t="shared" si="23"/>
        <v>0</v>
      </c>
    </row>
    <row r="702" spans="1:7" s="91" customFormat="1" x14ac:dyDescent="0.2">
      <c r="A702" s="89" t="s">
        <v>6</v>
      </c>
      <c r="B702" s="90">
        <v>0</v>
      </c>
      <c r="C702" s="90">
        <v>19000</v>
      </c>
      <c r="D702" s="90">
        <v>0</v>
      </c>
      <c r="E702" s="90">
        <v>0</v>
      </c>
      <c r="F702" s="90">
        <f t="shared" si="22"/>
        <v>0</v>
      </c>
      <c r="G702" s="90">
        <f t="shared" si="23"/>
        <v>0</v>
      </c>
    </row>
    <row r="703" spans="1:7" s="91" customFormat="1" x14ac:dyDescent="0.2">
      <c r="A703" s="89" t="s">
        <v>79</v>
      </c>
      <c r="B703" s="90">
        <v>0</v>
      </c>
      <c r="C703" s="90">
        <v>19000</v>
      </c>
      <c r="D703" s="90">
        <v>0</v>
      </c>
      <c r="E703" s="90">
        <v>0</v>
      </c>
      <c r="F703" s="90">
        <f t="shared" si="22"/>
        <v>0</v>
      </c>
      <c r="G703" s="90">
        <f t="shared" si="23"/>
        <v>0</v>
      </c>
    </row>
    <row r="704" spans="1:7" s="88" customFormat="1" x14ac:dyDescent="0.2">
      <c r="A704" s="86" t="s">
        <v>177</v>
      </c>
      <c r="B704" s="87">
        <v>275617.99</v>
      </c>
      <c r="C704" s="87">
        <v>519000</v>
      </c>
      <c r="D704" s="87">
        <v>233000</v>
      </c>
      <c r="E704" s="87">
        <v>203494.27</v>
      </c>
      <c r="F704" s="87">
        <f t="shared" si="22"/>
        <v>73.831998412004964</v>
      </c>
      <c r="G704" s="87">
        <f t="shared" si="23"/>
        <v>87.33659656652361</v>
      </c>
    </row>
    <row r="705" spans="1:7" s="91" customFormat="1" x14ac:dyDescent="0.2">
      <c r="A705" s="89" t="s">
        <v>176</v>
      </c>
      <c r="B705" s="90">
        <v>275617.99</v>
      </c>
      <c r="C705" s="90">
        <v>519000</v>
      </c>
      <c r="D705" s="90">
        <v>233000</v>
      </c>
      <c r="E705" s="90">
        <v>203494.27</v>
      </c>
      <c r="F705" s="90">
        <f t="shared" si="22"/>
        <v>73.831998412004964</v>
      </c>
      <c r="G705" s="90">
        <f t="shared" si="23"/>
        <v>87.33659656652361</v>
      </c>
    </row>
    <row r="706" spans="1:7" s="85" customFormat="1" x14ac:dyDescent="0.2">
      <c r="A706" s="83" t="s">
        <v>5</v>
      </c>
      <c r="B706" s="84">
        <v>179094.99</v>
      </c>
      <c r="C706" s="84">
        <v>480000</v>
      </c>
      <c r="D706" s="84">
        <v>160000</v>
      </c>
      <c r="E706" s="84">
        <v>132762.44</v>
      </c>
      <c r="F706" s="84">
        <f t="shared" si="22"/>
        <v>74.129622498094449</v>
      </c>
      <c r="G706" s="84">
        <f t="shared" si="23"/>
        <v>82.976524999999995</v>
      </c>
    </row>
    <row r="707" spans="1:7" s="91" customFormat="1" x14ac:dyDescent="0.2">
      <c r="A707" s="89" t="s">
        <v>6</v>
      </c>
      <c r="B707" s="90">
        <v>179094.99</v>
      </c>
      <c r="C707" s="90">
        <v>230000</v>
      </c>
      <c r="D707" s="90">
        <v>150000</v>
      </c>
      <c r="E707" s="90">
        <v>123646.05</v>
      </c>
      <c r="F707" s="90">
        <f t="shared" si="22"/>
        <v>69.039368437944574</v>
      </c>
      <c r="G707" s="90">
        <f t="shared" si="23"/>
        <v>82.430700000000002</v>
      </c>
    </row>
    <row r="708" spans="1:7" s="91" customFormat="1" x14ac:dyDescent="0.2">
      <c r="A708" s="89" t="s">
        <v>12</v>
      </c>
      <c r="B708" s="90">
        <v>9220.27</v>
      </c>
      <c r="C708" s="90">
        <v>20000</v>
      </c>
      <c r="D708" s="90">
        <v>10000</v>
      </c>
      <c r="E708" s="90">
        <v>1772.98</v>
      </c>
      <c r="F708" s="90">
        <f t="shared" si="22"/>
        <v>19.229154894596363</v>
      </c>
      <c r="G708" s="90">
        <f t="shared" si="23"/>
        <v>17.729800000000001</v>
      </c>
    </row>
    <row r="709" spans="1:7" s="91" customFormat="1" x14ac:dyDescent="0.2">
      <c r="A709" s="92" t="s">
        <v>27</v>
      </c>
      <c r="B709" s="93">
        <v>760</v>
      </c>
      <c r="C709" s="93">
        <v>0</v>
      </c>
      <c r="D709" s="93">
        <v>0</v>
      </c>
      <c r="E709" s="93">
        <v>0</v>
      </c>
      <c r="F709" s="93">
        <f t="shared" si="22"/>
        <v>0</v>
      </c>
      <c r="G709" s="93">
        <f t="shared" si="23"/>
        <v>0</v>
      </c>
    </row>
    <row r="710" spans="1:7" s="91" customFormat="1" x14ac:dyDescent="0.2">
      <c r="A710" s="92" t="s">
        <v>37</v>
      </c>
      <c r="B710" s="93">
        <v>577.5</v>
      </c>
      <c r="C710" s="93">
        <v>0</v>
      </c>
      <c r="D710" s="93">
        <v>0</v>
      </c>
      <c r="E710" s="93">
        <v>1488.75</v>
      </c>
      <c r="F710" s="93">
        <f t="shared" si="22"/>
        <v>257.79220779220776</v>
      </c>
      <c r="G710" s="93">
        <f t="shared" si="23"/>
        <v>0</v>
      </c>
    </row>
    <row r="711" spans="1:7" s="91" customFormat="1" x14ac:dyDescent="0.2">
      <c r="A711" s="92" t="s">
        <v>31</v>
      </c>
      <c r="B711" s="93">
        <v>0</v>
      </c>
      <c r="C711" s="93">
        <v>0</v>
      </c>
      <c r="D711" s="93">
        <v>0</v>
      </c>
      <c r="E711" s="93">
        <v>284.23</v>
      </c>
      <c r="F711" s="93">
        <f t="shared" si="22"/>
        <v>0</v>
      </c>
      <c r="G711" s="93">
        <f t="shared" si="23"/>
        <v>0</v>
      </c>
    </row>
    <row r="712" spans="1:7" s="91" customFormat="1" x14ac:dyDescent="0.2">
      <c r="A712" s="92" t="s">
        <v>32</v>
      </c>
      <c r="B712" s="93">
        <v>7740.66</v>
      </c>
      <c r="C712" s="93">
        <v>0</v>
      </c>
      <c r="D712" s="93">
        <v>0</v>
      </c>
      <c r="E712" s="93">
        <v>0</v>
      </c>
      <c r="F712" s="93">
        <f t="shared" si="22"/>
        <v>0</v>
      </c>
      <c r="G712" s="93">
        <f t="shared" si="23"/>
        <v>0</v>
      </c>
    </row>
    <row r="713" spans="1:7" s="91" customFormat="1" x14ac:dyDescent="0.2">
      <c r="A713" s="92" t="s">
        <v>34</v>
      </c>
      <c r="B713" s="93">
        <v>142.11000000000001</v>
      </c>
      <c r="C713" s="93">
        <v>0</v>
      </c>
      <c r="D713" s="93">
        <v>0</v>
      </c>
      <c r="E713" s="93">
        <v>0</v>
      </c>
      <c r="F713" s="93">
        <f t="shared" si="22"/>
        <v>0</v>
      </c>
      <c r="G713" s="93">
        <f t="shared" si="23"/>
        <v>0</v>
      </c>
    </row>
    <row r="714" spans="1:7" s="91" customFormat="1" x14ac:dyDescent="0.2">
      <c r="A714" s="89" t="s">
        <v>79</v>
      </c>
      <c r="B714" s="90">
        <v>155102.32</v>
      </c>
      <c r="C714" s="90">
        <v>180000</v>
      </c>
      <c r="D714" s="90">
        <v>110000</v>
      </c>
      <c r="E714" s="90">
        <v>103986.02</v>
      </c>
      <c r="F714" s="90">
        <f t="shared" si="22"/>
        <v>67.043497479599267</v>
      </c>
      <c r="G714" s="90">
        <f t="shared" si="23"/>
        <v>94.532745454545463</v>
      </c>
    </row>
    <row r="715" spans="1:7" s="91" customFormat="1" x14ac:dyDescent="0.2">
      <c r="A715" s="92" t="s">
        <v>144</v>
      </c>
      <c r="B715" s="93">
        <v>22817.07</v>
      </c>
      <c r="C715" s="93">
        <v>0</v>
      </c>
      <c r="D715" s="93">
        <v>0</v>
      </c>
      <c r="E715" s="93">
        <v>25580.05</v>
      </c>
      <c r="F715" s="93">
        <f t="shared" si="22"/>
        <v>112.10926731609273</v>
      </c>
      <c r="G715" s="93">
        <f t="shared" si="23"/>
        <v>0</v>
      </c>
    </row>
    <row r="716" spans="1:7" s="91" customFormat="1" x14ac:dyDescent="0.2">
      <c r="A716" s="92" t="s">
        <v>145</v>
      </c>
      <c r="B716" s="93">
        <v>132285.25</v>
      </c>
      <c r="C716" s="93">
        <v>0</v>
      </c>
      <c r="D716" s="93">
        <v>0</v>
      </c>
      <c r="E716" s="93">
        <v>78405.97</v>
      </c>
      <c r="F716" s="93">
        <f t="shared" si="22"/>
        <v>59.270379728654554</v>
      </c>
      <c r="G716" s="93">
        <f t="shared" si="23"/>
        <v>0</v>
      </c>
    </row>
    <row r="717" spans="1:7" s="91" customFormat="1" x14ac:dyDescent="0.2">
      <c r="A717" s="89" t="s">
        <v>67</v>
      </c>
      <c r="B717" s="90">
        <v>14772.4</v>
      </c>
      <c r="C717" s="90">
        <v>30000</v>
      </c>
      <c r="D717" s="90">
        <v>30000</v>
      </c>
      <c r="E717" s="90">
        <v>17887.05</v>
      </c>
      <c r="F717" s="90">
        <f t="shared" si="22"/>
        <v>121.08425171265334</v>
      </c>
      <c r="G717" s="90">
        <f t="shared" si="23"/>
        <v>59.623499999999993</v>
      </c>
    </row>
    <row r="718" spans="1:7" s="91" customFormat="1" x14ac:dyDescent="0.2">
      <c r="A718" s="92" t="s">
        <v>68</v>
      </c>
      <c r="B718" s="93">
        <v>14772.4</v>
      </c>
      <c r="C718" s="93">
        <v>0</v>
      </c>
      <c r="D718" s="93">
        <v>0</v>
      </c>
      <c r="E718" s="93">
        <v>17887.05</v>
      </c>
      <c r="F718" s="93">
        <f t="shared" si="22"/>
        <v>121.08425171265334</v>
      </c>
      <c r="G718" s="93">
        <f t="shared" si="23"/>
        <v>0</v>
      </c>
    </row>
    <row r="719" spans="1:7" s="91" customFormat="1" x14ac:dyDescent="0.2">
      <c r="A719" s="89" t="s">
        <v>48</v>
      </c>
      <c r="B719" s="90">
        <v>0</v>
      </c>
      <c r="C719" s="90">
        <v>250000</v>
      </c>
      <c r="D719" s="90">
        <v>10000</v>
      </c>
      <c r="E719" s="90">
        <v>9116.39</v>
      </c>
      <c r="F719" s="90">
        <f t="shared" si="22"/>
        <v>0</v>
      </c>
      <c r="G719" s="90">
        <f t="shared" si="23"/>
        <v>91.163899999999998</v>
      </c>
    </row>
    <row r="720" spans="1:7" s="91" customFormat="1" x14ac:dyDescent="0.2">
      <c r="A720" s="89" t="s">
        <v>51</v>
      </c>
      <c r="B720" s="90">
        <v>0</v>
      </c>
      <c r="C720" s="90">
        <v>250000</v>
      </c>
      <c r="D720" s="90">
        <v>10000</v>
      </c>
      <c r="E720" s="90">
        <v>9116.39</v>
      </c>
      <c r="F720" s="90">
        <f t="shared" si="22"/>
        <v>0</v>
      </c>
      <c r="G720" s="90">
        <f t="shared" si="23"/>
        <v>91.163899999999998</v>
      </c>
    </row>
    <row r="721" spans="1:7" s="91" customFormat="1" x14ac:dyDescent="0.2">
      <c r="A721" s="92" t="s">
        <v>178</v>
      </c>
      <c r="B721" s="93">
        <v>0</v>
      </c>
      <c r="C721" s="93">
        <v>0</v>
      </c>
      <c r="D721" s="93">
        <v>0</v>
      </c>
      <c r="E721" s="93">
        <v>9116.39</v>
      </c>
      <c r="F721" s="93">
        <f t="shared" si="22"/>
        <v>0</v>
      </c>
      <c r="G721" s="93">
        <f t="shared" si="23"/>
        <v>0</v>
      </c>
    </row>
    <row r="722" spans="1:7" s="85" customFormat="1" x14ac:dyDescent="0.2">
      <c r="A722" s="83" t="s">
        <v>14</v>
      </c>
      <c r="B722" s="84">
        <v>93243.04</v>
      </c>
      <c r="C722" s="84">
        <v>33000</v>
      </c>
      <c r="D722" s="84">
        <v>72000</v>
      </c>
      <c r="E722" s="84">
        <v>70731.83</v>
      </c>
      <c r="F722" s="84">
        <f t="shared" si="22"/>
        <v>75.857490274877364</v>
      </c>
      <c r="G722" s="84">
        <f t="shared" si="23"/>
        <v>98.238652777777773</v>
      </c>
    </row>
    <row r="723" spans="1:7" s="91" customFormat="1" x14ac:dyDescent="0.2">
      <c r="A723" s="89" t="s">
        <v>6</v>
      </c>
      <c r="B723" s="90">
        <v>93243.04</v>
      </c>
      <c r="C723" s="90">
        <v>33000</v>
      </c>
      <c r="D723" s="90">
        <v>72000</v>
      </c>
      <c r="E723" s="90">
        <v>70731.83</v>
      </c>
      <c r="F723" s="90">
        <f t="shared" si="22"/>
        <v>75.857490274877364</v>
      </c>
      <c r="G723" s="90">
        <f t="shared" si="23"/>
        <v>98.238652777777773</v>
      </c>
    </row>
    <row r="724" spans="1:7" s="91" customFormat="1" x14ac:dyDescent="0.2">
      <c r="A724" s="89" t="s">
        <v>79</v>
      </c>
      <c r="B724" s="90">
        <v>93243.04</v>
      </c>
      <c r="C724" s="90">
        <v>33000</v>
      </c>
      <c r="D724" s="90">
        <v>72000</v>
      </c>
      <c r="E724" s="90">
        <v>70731.83</v>
      </c>
      <c r="F724" s="90">
        <f t="shared" si="22"/>
        <v>75.857490274877364</v>
      </c>
      <c r="G724" s="90">
        <f t="shared" si="23"/>
        <v>98.238652777777773</v>
      </c>
    </row>
    <row r="725" spans="1:7" s="91" customFormat="1" x14ac:dyDescent="0.2">
      <c r="A725" s="92" t="s">
        <v>144</v>
      </c>
      <c r="B725" s="93">
        <v>22426.85</v>
      </c>
      <c r="C725" s="93">
        <v>0</v>
      </c>
      <c r="D725" s="93">
        <v>0</v>
      </c>
      <c r="E725" s="93">
        <v>6769.52</v>
      </c>
      <c r="F725" s="93">
        <f t="shared" si="22"/>
        <v>30.184889986779247</v>
      </c>
      <c r="G725" s="93">
        <f t="shared" si="23"/>
        <v>0</v>
      </c>
    </row>
    <row r="726" spans="1:7" s="91" customFormat="1" x14ac:dyDescent="0.2">
      <c r="A726" s="92" t="s">
        <v>145</v>
      </c>
      <c r="B726" s="93">
        <v>70816.19</v>
      </c>
      <c r="C726" s="93">
        <v>0</v>
      </c>
      <c r="D726" s="93">
        <v>0</v>
      </c>
      <c r="E726" s="93">
        <v>63962.31</v>
      </c>
      <c r="F726" s="93">
        <f t="shared" si="22"/>
        <v>90.321591715114863</v>
      </c>
      <c r="G726" s="93">
        <f t="shared" si="23"/>
        <v>0</v>
      </c>
    </row>
    <row r="727" spans="1:7" s="85" customFormat="1" x14ac:dyDescent="0.2">
      <c r="A727" s="83" t="s">
        <v>15</v>
      </c>
      <c r="B727" s="84">
        <v>530.9</v>
      </c>
      <c r="C727" s="84">
        <v>0</v>
      </c>
      <c r="D727" s="84">
        <v>0</v>
      </c>
      <c r="E727" s="84">
        <v>0</v>
      </c>
      <c r="F727" s="84">
        <f t="shared" si="22"/>
        <v>0</v>
      </c>
      <c r="G727" s="84">
        <f t="shared" si="23"/>
        <v>0</v>
      </c>
    </row>
    <row r="728" spans="1:7" s="91" customFormat="1" x14ac:dyDescent="0.2">
      <c r="A728" s="89" t="s">
        <v>6</v>
      </c>
      <c r="B728" s="90">
        <v>530.9</v>
      </c>
      <c r="C728" s="90">
        <v>0</v>
      </c>
      <c r="D728" s="90">
        <v>0</v>
      </c>
      <c r="E728" s="90">
        <v>0</v>
      </c>
      <c r="F728" s="90">
        <f t="shared" si="22"/>
        <v>0</v>
      </c>
      <c r="G728" s="90">
        <f t="shared" si="23"/>
        <v>0</v>
      </c>
    </row>
    <row r="729" spans="1:7" s="91" customFormat="1" x14ac:dyDescent="0.2">
      <c r="A729" s="89" t="s">
        <v>79</v>
      </c>
      <c r="B729" s="90">
        <v>530.9</v>
      </c>
      <c r="C729" s="90">
        <v>0</v>
      </c>
      <c r="D729" s="90">
        <v>0</v>
      </c>
      <c r="E729" s="90">
        <v>0</v>
      </c>
      <c r="F729" s="90">
        <f t="shared" si="22"/>
        <v>0</v>
      </c>
      <c r="G729" s="90">
        <f t="shared" si="23"/>
        <v>0</v>
      </c>
    </row>
    <row r="730" spans="1:7" s="91" customFormat="1" x14ac:dyDescent="0.2">
      <c r="A730" s="92" t="s">
        <v>145</v>
      </c>
      <c r="B730" s="93">
        <v>530.9</v>
      </c>
      <c r="C730" s="93">
        <v>0</v>
      </c>
      <c r="D730" s="93">
        <v>0</v>
      </c>
      <c r="E730" s="93">
        <v>0</v>
      </c>
      <c r="F730" s="93">
        <f t="shared" si="22"/>
        <v>0</v>
      </c>
      <c r="G730" s="93">
        <f t="shared" si="23"/>
        <v>0</v>
      </c>
    </row>
    <row r="731" spans="1:7" s="85" customFormat="1" x14ac:dyDescent="0.2">
      <c r="A731" s="83" t="s">
        <v>59</v>
      </c>
      <c r="B731" s="84">
        <v>2749.06</v>
      </c>
      <c r="C731" s="84">
        <v>6000</v>
      </c>
      <c r="D731" s="84">
        <v>1000</v>
      </c>
      <c r="E731" s="84">
        <v>0</v>
      </c>
      <c r="F731" s="84">
        <f t="shared" si="22"/>
        <v>0</v>
      </c>
      <c r="G731" s="84">
        <f t="shared" si="23"/>
        <v>0</v>
      </c>
    </row>
    <row r="732" spans="1:7" s="91" customFormat="1" x14ac:dyDescent="0.2">
      <c r="A732" s="89" t="s">
        <v>6</v>
      </c>
      <c r="B732" s="90">
        <v>2749.06</v>
      </c>
      <c r="C732" s="90">
        <v>6000</v>
      </c>
      <c r="D732" s="90">
        <v>1000</v>
      </c>
      <c r="E732" s="90">
        <v>0</v>
      </c>
      <c r="F732" s="90">
        <f t="shared" si="22"/>
        <v>0</v>
      </c>
      <c r="G732" s="90">
        <f t="shared" si="23"/>
        <v>0</v>
      </c>
    </row>
    <row r="733" spans="1:7" s="91" customFormat="1" x14ac:dyDescent="0.2">
      <c r="A733" s="89" t="s">
        <v>79</v>
      </c>
      <c r="B733" s="90">
        <v>2749.06</v>
      </c>
      <c r="C733" s="90">
        <v>6000</v>
      </c>
      <c r="D733" s="90">
        <v>1000</v>
      </c>
      <c r="E733" s="90">
        <v>0</v>
      </c>
      <c r="F733" s="90">
        <f t="shared" si="22"/>
        <v>0</v>
      </c>
      <c r="G733" s="90">
        <f t="shared" si="23"/>
        <v>0</v>
      </c>
    </row>
    <row r="734" spans="1:7" s="91" customFormat="1" x14ac:dyDescent="0.2">
      <c r="A734" s="92" t="s">
        <v>144</v>
      </c>
      <c r="B734" s="93">
        <v>1474.94</v>
      </c>
      <c r="C734" s="93">
        <v>0</v>
      </c>
      <c r="D734" s="93">
        <v>0</v>
      </c>
      <c r="E734" s="93">
        <v>0</v>
      </c>
      <c r="F734" s="93">
        <f t="shared" si="22"/>
        <v>0</v>
      </c>
      <c r="G734" s="93">
        <f t="shared" si="23"/>
        <v>0</v>
      </c>
    </row>
    <row r="735" spans="1:7" s="91" customFormat="1" x14ac:dyDescent="0.2">
      <c r="A735" s="92" t="s">
        <v>145</v>
      </c>
      <c r="B735" s="93">
        <v>1274.1199999999999</v>
      </c>
      <c r="C735" s="93">
        <v>0</v>
      </c>
      <c r="D735" s="93">
        <v>0</v>
      </c>
      <c r="E735" s="93">
        <v>0</v>
      </c>
      <c r="F735" s="93">
        <f t="shared" si="22"/>
        <v>0</v>
      </c>
      <c r="G735" s="93">
        <f t="shared" si="23"/>
        <v>0</v>
      </c>
    </row>
    <row r="736" spans="1:7" s="82" customFormat="1" x14ac:dyDescent="0.2">
      <c r="A736" s="80" t="s">
        <v>541</v>
      </c>
      <c r="B736" s="81">
        <v>75220.789999999994</v>
      </c>
      <c r="C736" s="81">
        <v>53400</v>
      </c>
      <c r="D736" s="81">
        <v>73400</v>
      </c>
      <c r="E736" s="81">
        <v>11825.52</v>
      </c>
      <c r="F736" s="81">
        <f t="shared" si="22"/>
        <v>15.721079238864682</v>
      </c>
      <c r="G736" s="81">
        <f t="shared" si="23"/>
        <v>16.111062670299727</v>
      </c>
    </row>
    <row r="737" spans="1:7" s="85" customFormat="1" x14ac:dyDescent="0.2">
      <c r="A737" s="83" t="s">
        <v>179</v>
      </c>
      <c r="B737" s="84">
        <v>75220.789999999994</v>
      </c>
      <c r="C737" s="84">
        <v>53400</v>
      </c>
      <c r="D737" s="84">
        <v>73400</v>
      </c>
      <c r="E737" s="84">
        <v>11825.52</v>
      </c>
      <c r="F737" s="84">
        <f t="shared" si="22"/>
        <v>15.721079238864682</v>
      </c>
      <c r="G737" s="84">
        <f t="shared" si="23"/>
        <v>16.111062670299727</v>
      </c>
    </row>
    <row r="738" spans="1:7" s="88" customFormat="1" x14ac:dyDescent="0.2">
      <c r="A738" s="86" t="s">
        <v>180</v>
      </c>
      <c r="B738" s="87">
        <v>41311.03</v>
      </c>
      <c r="C738" s="87">
        <v>26500</v>
      </c>
      <c r="D738" s="87">
        <v>26500</v>
      </c>
      <c r="E738" s="87">
        <v>0</v>
      </c>
      <c r="F738" s="87">
        <f t="shared" si="22"/>
        <v>0</v>
      </c>
      <c r="G738" s="87">
        <f t="shared" si="23"/>
        <v>0</v>
      </c>
    </row>
    <row r="739" spans="1:7" s="91" customFormat="1" x14ac:dyDescent="0.2">
      <c r="A739" s="89" t="s">
        <v>181</v>
      </c>
      <c r="B739" s="90">
        <v>41311.03</v>
      </c>
      <c r="C739" s="90">
        <v>26500</v>
      </c>
      <c r="D739" s="90">
        <v>26500</v>
      </c>
      <c r="E739" s="90">
        <v>0</v>
      </c>
      <c r="F739" s="90">
        <f t="shared" si="22"/>
        <v>0</v>
      </c>
      <c r="G739" s="90">
        <f t="shared" si="23"/>
        <v>0</v>
      </c>
    </row>
    <row r="740" spans="1:7" s="85" customFormat="1" x14ac:dyDescent="0.2">
      <c r="A740" s="83" t="s">
        <v>14</v>
      </c>
      <c r="B740" s="84">
        <v>41311.03</v>
      </c>
      <c r="C740" s="84">
        <v>26500</v>
      </c>
      <c r="D740" s="84">
        <v>26500</v>
      </c>
      <c r="E740" s="84">
        <v>0</v>
      </c>
      <c r="F740" s="84">
        <f t="shared" ref="F740:F803" si="24">IFERROR(E740/B740*100,0)</f>
        <v>0</v>
      </c>
      <c r="G740" s="84">
        <f t="shared" ref="G740:G803" si="25">IFERROR(E740/D740*100,0)</f>
        <v>0</v>
      </c>
    </row>
    <row r="741" spans="1:7" s="91" customFormat="1" x14ac:dyDescent="0.2">
      <c r="A741" s="89" t="s">
        <v>6</v>
      </c>
      <c r="B741" s="90">
        <v>41311.03</v>
      </c>
      <c r="C741" s="90">
        <v>26500</v>
      </c>
      <c r="D741" s="90">
        <v>26500</v>
      </c>
      <c r="E741" s="90">
        <v>0</v>
      </c>
      <c r="F741" s="90">
        <f t="shared" si="24"/>
        <v>0</v>
      </c>
      <c r="G741" s="90">
        <f t="shared" si="25"/>
        <v>0</v>
      </c>
    </row>
    <row r="742" spans="1:7" s="91" customFormat="1" x14ac:dyDescent="0.2">
      <c r="A742" s="89" t="s">
        <v>90</v>
      </c>
      <c r="B742" s="90">
        <v>41311.03</v>
      </c>
      <c r="C742" s="90">
        <v>26500</v>
      </c>
      <c r="D742" s="90">
        <v>26500</v>
      </c>
      <c r="E742" s="90">
        <v>0</v>
      </c>
      <c r="F742" s="90">
        <f t="shared" si="24"/>
        <v>0</v>
      </c>
      <c r="G742" s="90">
        <f t="shared" si="25"/>
        <v>0</v>
      </c>
    </row>
    <row r="743" spans="1:7" s="91" customFormat="1" x14ac:dyDescent="0.2">
      <c r="A743" s="92" t="s">
        <v>91</v>
      </c>
      <c r="B743" s="93">
        <v>41311.03</v>
      </c>
      <c r="C743" s="93">
        <v>0</v>
      </c>
      <c r="D743" s="93">
        <v>0</v>
      </c>
      <c r="E743" s="93">
        <v>0</v>
      </c>
      <c r="F743" s="93">
        <f t="shared" si="24"/>
        <v>0</v>
      </c>
      <c r="G743" s="93">
        <f t="shared" si="25"/>
        <v>0</v>
      </c>
    </row>
    <row r="744" spans="1:7" s="88" customFormat="1" x14ac:dyDescent="0.2">
      <c r="A744" s="86" t="s">
        <v>182</v>
      </c>
      <c r="B744" s="87">
        <v>33909.760000000002</v>
      </c>
      <c r="C744" s="87">
        <v>26900</v>
      </c>
      <c r="D744" s="87">
        <v>46900</v>
      </c>
      <c r="E744" s="87">
        <v>11825.52</v>
      </c>
      <c r="F744" s="87">
        <f t="shared" si="24"/>
        <v>34.873499547033063</v>
      </c>
      <c r="G744" s="87">
        <f t="shared" si="25"/>
        <v>25.214328358208952</v>
      </c>
    </row>
    <row r="745" spans="1:7" s="91" customFormat="1" x14ac:dyDescent="0.2">
      <c r="A745" s="89" t="s">
        <v>181</v>
      </c>
      <c r="B745" s="90">
        <v>33909.760000000002</v>
      </c>
      <c r="C745" s="90">
        <v>26900</v>
      </c>
      <c r="D745" s="90">
        <v>46900</v>
      </c>
      <c r="E745" s="90">
        <v>11825.52</v>
      </c>
      <c r="F745" s="90">
        <f t="shared" si="24"/>
        <v>34.873499547033063</v>
      </c>
      <c r="G745" s="90">
        <f t="shared" si="25"/>
        <v>25.214328358208952</v>
      </c>
    </row>
    <row r="746" spans="1:7" s="85" customFormat="1" x14ac:dyDescent="0.2">
      <c r="A746" s="83" t="s">
        <v>14</v>
      </c>
      <c r="B746" s="84">
        <v>33909.760000000002</v>
      </c>
      <c r="C746" s="84">
        <v>26900</v>
      </c>
      <c r="D746" s="84">
        <v>46900</v>
      </c>
      <c r="E746" s="84">
        <v>11825.52</v>
      </c>
      <c r="F746" s="84">
        <f t="shared" si="24"/>
        <v>34.873499547033063</v>
      </c>
      <c r="G746" s="84">
        <f t="shared" si="25"/>
        <v>25.214328358208952</v>
      </c>
    </row>
    <row r="747" spans="1:7" s="91" customFormat="1" x14ac:dyDescent="0.2">
      <c r="A747" s="89" t="s">
        <v>6</v>
      </c>
      <c r="B747" s="90">
        <v>33909.760000000002</v>
      </c>
      <c r="C747" s="90">
        <v>26900</v>
      </c>
      <c r="D747" s="90">
        <v>46900</v>
      </c>
      <c r="E747" s="90">
        <v>11825.52</v>
      </c>
      <c r="F747" s="90">
        <f t="shared" si="24"/>
        <v>34.873499547033063</v>
      </c>
      <c r="G747" s="90">
        <f t="shared" si="25"/>
        <v>25.214328358208952</v>
      </c>
    </row>
    <row r="748" spans="1:7" s="91" customFormat="1" x14ac:dyDescent="0.2">
      <c r="A748" s="89" t="s">
        <v>12</v>
      </c>
      <c r="B748" s="90">
        <v>123.07</v>
      </c>
      <c r="C748" s="90">
        <v>1900</v>
      </c>
      <c r="D748" s="90">
        <v>2400</v>
      </c>
      <c r="E748" s="90">
        <v>244.52</v>
      </c>
      <c r="F748" s="90">
        <f t="shared" si="24"/>
        <v>198.68367595677259</v>
      </c>
      <c r="G748" s="90">
        <f t="shared" si="25"/>
        <v>10.188333333333334</v>
      </c>
    </row>
    <row r="749" spans="1:7" s="91" customFormat="1" x14ac:dyDescent="0.2">
      <c r="A749" s="92" t="s">
        <v>88</v>
      </c>
      <c r="B749" s="93">
        <v>123.07</v>
      </c>
      <c r="C749" s="93">
        <v>0</v>
      </c>
      <c r="D749" s="93">
        <v>0</v>
      </c>
      <c r="E749" s="93">
        <v>244.52</v>
      </c>
      <c r="F749" s="93">
        <f t="shared" si="24"/>
        <v>198.68367595677259</v>
      </c>
      <c r="G749" s="93">
        <f t="shared" si="25"/>
        <v>0</v>
      </c>
    </row>
    <row r="750" spans="1:7" s="91" customFormat="1" x14ac:dyDescent="0.2">
      <c r="A750" s="89" t="s">
        <v>90</v>
      </c>
      <c r="B750" s="90">
        <v>33786.69</v>
      </c>
      <c r="C750" s="90">
        <v>25000</v>
      </c>
      <c r="D750" s="90">
        <v>44500</v>
      </c>
      <c r="E750" s="90">
        <v>11581</v>
      </c>
      <c r="F750" s="90">
        <f t="shared" si="24"/>
        <v>34.276811371578567</v>
      </c>
      <c r="G750" s="90">
        <f t="shared" si="25"/>
        <v>26.024719101123594</v>
      </c>
    </row>
    <row r="751" spans="1:7" s="91" customFormat="1" x14ac:dyDescent="0.2">
      <c r="A751" s="92" t="s">
        <v>91</v>
      </c>
      <c r="B751" s="93">
        <v>33786.69</v>
      </c>
      <c r="C751" s="93">
        <v>0</v>
      </c>
      <c r="D751" s="93">
        <v>0</v>
      </c>
      <c r="E751" s="93">
        <v>11581</v>
      </c>
      <c r="F751" s="93">
        <f t="shared" si="24"/>
        <v>34.276811371578567</v>
      </c>
      <c r="G751" s="93">
        <f t="shared" si="25"/>
        <v>0</v>
      </c>
    </row>
    <row r="752" spans="1:7" s="82" customFormat="1" x14ac:dyDescent="0.2">
      <c r="A752" s="80" t="s">
        <v>542</v>
      </c>
      <c r="B752" s="81">
        <v>300823.94</v>
      </c>
      <c r="C752" s="81">
        <v>340000</v>
      </c>
      <c r="D752" s="81">
        <v>300500</v>
      </c>
      <c r="E752" s="81">
        <v>254701.25</v>
      </c>
      <c r="F752" s="81">
        <f t="shared" si="24"/>
        <v>84.667879158819602</v>
      </c>
      <c r="G752" s="81">
        <f t="shared" si="25"/>
        <v>84.759151414309486</v>
      </c>
    </row>
    <row r="753" spans="1:7" s="85" customFormat="1" x14ac:dyDescent="0.2">
      <c r="A753" s="83" t="s">
        <v>183</v>
      </c>
      <c r="B753" s="84">
        <v>270760.78999999998</v>
      </c>
      <c r="C753" s="84">
        <v>340000</v>
      </c>
      <c r="D753" s="84">
        <v>300500</v>
      </c>
      <c r="E753" s="84">
        <v>254701.25</v>
      </c>
      <c r="F753" s="84">
        <f t="shared" si="24"/>
        <v>94.068734989287051</v>
      </c>
      <c r="G753" s="84">
        <f t="shared" si="25"/>
        <v>84.759151414309486</v>
      </c>
    </row>
    <row r="754" spans="1:7" s="88" customFormat="1" x14ac:dyDescent="0.2">
      <c r="A754" s="86" t="s">
        <v>184</v>
      </c>
      <c r="B754" s="87">
        <v>45000</v>
      </c>
      <c r="C754" s="87">
        <v>20000</v>
      </c>
      <c r="D754" s="87">
        <v>20000</v>
      </c>
      <c r="E754" s="87">
        <v>0</v>
      </c>
      <c r="F754" s="87">
        <f t="shared" si="24"/>
        <v>0</v>
      </c>
      <c r="G754" s="87">
        <f t="shared" si="25"/>
        <v>0</v>
      </c>
    </row>
    <row r="755" spans="1:7" s="91" customFormat="1" x14ac:dyDescent="0.2">
      <c r="A755" s="89" t="s">
        <v>185</v>
      </c>
      <c r="B755" s="90">
        <v>45000</v>
      </c>
      <c r="C755" s="90">
        <v>20000</v>
      </c>
      <c r="D755" s="90">
        <v>20000</v>
      </c>
      <c r="E755" s="90">
        <v>0</v>
      </c>
      <c r="F755" s="90">
        <f t="shared" si="24"/>
        <v>0</v>
      </c>
      <c r="G755" s="90">
        <f t="shared" si="25"/>
        <v>0</v>
      </c>
    </row>
    <row r="756" spans="1:7" s="85" customFormat="1" x14ac:dyDescent="0.2">
      <c r="A756" s="83" t="s">
        <v>5</v>
      </c>
      <c r="B756" s="84">
        <v>45000</v>
      </c>
      <c r="C756" s="84">
        <v>20000</v>
      </c>
      <c r="D756" s="84">
        <v>20000</v>
      </c>
      <c r="E756" s="84">
        <v>0</v>
      </c>
      <c r="F756" s="84">
        <f t="shared" si="24"/>
        <v>0</v>
      </c>
      <c r="G756" s="84">
        <f t="shared" si="25"/>
        <v>0</v>
      </c>
    </row>
    <row r="757" spans="1:7" s="91" customFormat="1" x14ac:dyDescent="0.2">
      <c r="A757" s="89" t="s">
        <v>6</v>
      </c>
      <c r="B757" s="90">
        <v>45000</v>
      </c>
      <c r="C757" s="90">
        <v>20000</v>
      </c>
      <c r="D757" s="90">
        <v>20000</v>
      </c>
      <c r="E757" s="90">
        <v>0</v>
      </c>
      <c r="F757" s="90">
        <f t="shared" si="24"/>
        <v>0</v>
      </c>
      <c r="G757" s="90">
        <f t="shared" si="25"/>
        <v>0</v>
      </c>
    </row>
    <row r="758" spans="1:7" s="91" customFormat="1" x14ac:dyDescent="0.2">
      <c r="A758" s="89" t="s">
        <v>90</v>
      </c>
      <c r="B758" s="90">
        <v>45000</v>
      </c>
      <c r="C758" s="90">
        <v>20000</v>
      </c>
      <c r="D758" s="90">
        <v>20000</v>
      </c>
      <c r="E758" s="90">
        <v>0</v>
      </c>
      <c r="F758" s="90">
        <f t="shared" si="24"/>
        <v>0</v>
      </c>
      <c r="G758" s="90">
        <f t="shared" si="25"/>
        <v>0</v>
      </c>
    </row>
    <row r="759" spans="1:7" s="91" customFormat="1" x14ac:dyDescent="0.2">
      <c r="A759" s="92" t="s">
        <v>91</v>
      </c>
      <c r="B759" s="93">
        <v>45000</v>
      </c>
      <c r="C759" s="93">
        <v>0</v>
      </c>
      <c r="D759" s="93">
        <v>0</v>
      </c>
      <c r="E759" s="93">
        <v>0</v>
      </c>
      <c r="F759" s="93">
        <f t="shared" si="24"/>
        <v>0</v>
      </c>
      <c r="G759" s="93">
        <f t="shared" si="25"/>
        <v>0</v>
      </c>
    </row>
    <row r="760" spans="1:7" s="88" customFormat="1" x14ac:dyDescent="0.2">
      <c r="A760" s="86" t="s">
        <v>186</v>
      </c>
      <c r="B760" s="87">
        <v>76570.66</v>
      </c>
      <c r="C760" s="87">
        <v>120000</v>
      </c>
      <c r="D760" s="87">
        <v>153500</v>
      </c>
      <c r="E760" s="87">
        <v>153495</v>
      </c>
      <c r="F760" s="87">
        <f t="shared" si="24"/>
        <v>200.4619001586247</v>
      </c>
      <c r="G760" s="87">
        <f t="shared" si="25"/>
        <v>99.99674267100977</v>
      </c>
    </row>
    <row r="761" spans="1:7" s="91" customFormat="1" x14ac:dyDescent="0.2">
      <c r="A761" s="89" t="s">
        <v>185</v>
      </c>
      <c r="B761" s="90">
        <v>76570.66</v>
      </c>
      <c r="C761" s="90">
        <v>120000</v>
      </c>
      <c r="D761" s="90">
        <v>153500</v>
      </c>
      <c r="E761" s="90">
        <v>153495</v>
      </c>
      <c r="F761" s="90">
        <f t="shared" si="24"/>
        <v>200.4619001586247</v>
      </c>
      <c r="G761" s="90">
        <f t="shared" si="25"/>
        <v>99.99674267100977</v>
      </c>
    </row>
    <row r="762" spans="1:7" s="85" customFormat="1" x14ac:dyDescent="0.2">
      <c r="A762" s="83" t="s">
        <v>5</v>
      </c>
      <c r="B762" s="84">
        <v>76570.66</v>
      </c>
      <c r="C762" s="84">
        <v>120000</v>
      </c>
      <c r="D762" s="84">
        <v>119000</v>
      </c>
      <c r="E762" s="84">
        <v>118995</v>
      </c>
      <c r="F762" s="84">
        <f t="shared" si="24"/>
        <v>155.40547776393726</v>
      </c>
      <c r="G762" s="84">
        <f t="shared" si="25"/>
        <v>99.995798319327733</v>
      </c>
    </row>
    <row r="763" spans="1:7" s="91" customFormat="1" x14ac:dyDescent="0.2">
      <c r="A763" s="89" t="s">
        <v>6</v>
      </c>
      <c r="B763" s="90">
        <v>76570.66</v>
      </c>
      <c r="C763" s="90">
        <v>120000</v>
      </c>
      <c r="D763" s="90">
        <v>119000</v>
      </c>
      <c r="E763" s="90">
        <v>118995</v>
      </c>
      <c r="F763" s="90">
        <f t="shared" si="24"/>
        <v>155.40547776393726</v>
      </c>
      <c r="G763" s="90">
        <f t="shared" si="25"/>
        <v>99.995798319327733</v>
      </c>
    </row>
    <row r="764" spans="1:7" s="91" customFormat="1" x14ac:dyDescent="0.2">
      <c r="A764" s="89" t="s">
        <v>79</v>
      </c>
      <c r="B764" s="90">
        <v>7500</v>
      </c>
      <c r="C764" s="90">
        <v>10000</v>
      </c>
      <c r="D764" s="90">
        <v>7000</v>
      </c>
      <c r="E764" s="90">
        <v>7000</v>
      </c>
      <c r="F764" s="90">
        <f t="shared" si="24"/>
        <v>93.333333333333329</v>
      </c>
      <c r="G764" s="90">
        <f t="shared" si="25"/>
        <v>100</v>
      </c>
    </row>
    <row r="765" spans="1:7" s="91" customFormat="1" x14ac:dyDescent="0.2">
      <c r="A765" s="92" t="s">
        <v>144</v>
      </c>
      <c r="B765" s="93">
        <v>4000</v>
      </c>
      <c r="C765" s="93">
        <v>0</v>
      </c>
      <c r="D765" s="93">
        <v>0</v>
      </c>
      <c r="E765" s="93">
        <v>3000</v>
      </c>
      <c r="F765" s="93">
        <f t="shared" si="24"/>
        <v>75</v>
      </c>
      <c r="G765" s="93">
        <f t="shared" si="25"/>
        <v>0</v>
      </c>
    </row>
    <row r="766" spans="1:7" s="91" customFormat="1" x14ac:dyDescent="0.2">
      <c r="A766" s="92" t="s">
        <v>145</v>
      </c>
      <c r="B766" s="93">
        <v>3500</v>
      </c>
      <c r="C766" s="93">
        <v>0</v>
      </c>
      <c r="D766" s="93">
        <v>0</v>
      </c>
      <c r="E766" s="93">
        <v>4000</v>
      </c>
      <c r="F766" s="93">
        <f t="shared" si="24"/>
        <v>114.28571428571428</v>
      </c>
      <c r="G766" s="93">
        <f t="shared" si="25"/>
        <v>0</v>
      </c>
    </row>
    <row r="767" spans="1:7" s="91" customFormat="1" x14ac:dyDescent="0.2">
      <c r="A767" s="89" t="s">
        <v>67</v>
      </c>
      <c r="B767" s="90">
        <v>38770.660000000003</v>
      </c>
      <c r="C767" s="90">
        <v>65000</v>
      </c>
      <c r="D767" s="90">
        <v>73000</v>
      </c>
      <c r="E767" s="90">
        <v>72995</v>
      </c>
      <c r="F767" s="90">
        <f t="shared" si="24"/>
        <v>188.27381323918652</v>
      </c>
      <c r="G767" s="90">
        <f t="shared" si="25"/>
        <v>99.993150684931507</v>
      </c>
    </row>
    <row r="768" spans="1:7" s="91" customFormat="1" x14ac:dyDescent="0.2">
      <c r="A768" s="92" t="s">
        <v>68</v>
      </c>
      <c r="B768" s="93">
        <v>20058.12</v>
      </c>
      <c r="C768" s="93">
        <v>0</v>
      </c>
      <c r="D768" s="93">
        <v>0</v>
      </c>
      <c r="E768" s="93">
        <v>28995</v>
      </c>
      <c r="F768" s="93">
        <f t="shared" si="24"/>
        <v>144.55492339262105</v>
      </c>
      <c r="G768" s="93">
        <f t="shared" si="25"/>
        <v>0</v>
      </c>
    </row>
    <row r="769" spans="1:7" s="91" customFormat="1" x14ac:dyDescent="0.2">
      <c r="A769" s="92" t="s">
        <v>82</v>
      </c>
      <c r="B769" s="93">
        <v>18712.54</v>
      </c>
      <c r="C769" s="93">
        <v>0</v>
      </c>
      <c r="D769" s="93">
        <v>0</v>
      </c>
      <c r="E769" s="93">
        <v>41000</v>
      </c>
      <c r="F769" s="93">
        <f t="shared" si="24"/>
        <v>219.10440806004959</v>
      </c>
      <c r="G769" s="93">
        <f t="shared" si="25"/>
        <v>0</v>
      </c>
    </row>
    <row r="770" spans="1:7" s="91" customFormat="1" x14ac:dyDescent="0.2">
      <c r="A770" s="92" t="s">
        <v>89</v>
      </c>
      <c r="B770" s="93">
        <v>0</v>
      </c>
      <c r="C770" s="93">
        <v>0</v>
      </c>
      <c r="D770" s="93">
        <v>0</v>
      </c>
      <c r="E770" s="93">
        <v>3000</v>
      </c>
      <c r="F770" s="93">
        <f t="shared" si="24"/>
        <v>0</v>
      </c>
      <c r="G770" s="93">
        <f t="shared" si="25"/>
        <v>0</v>
      </c>
    </row>
    <row r="771" spans="1:7" s="91" customFormat="1" x14ac:dyDescent="0.2">
      <c r="A771" s="89" t="s">
        <v>90</v>
      </c>
      <c r="B771" s="90">
        <v>30300</v>
      </c>
      <c r="C771" s="90">
        <v>45000</v>
      </c>
      <c r="D771" s="90">
        <v>39000</v>
      </c>
      <c r="E771" s="90">
        <v>39000</v>
      </c>
      <c r="F771" s="90">
        <f t="shared" si="24"/>
        <v>128.71287128712871</v>
      </c>
      <c r="G771" s="90">
        <f t="shared" si="25"/>
        <v>100</v>
      </c>
    </row>
    <row r="772" spans="1:7" s="91" customFormat="1" x14ac:dyDescent="0.2">
      <c r="A772" s="92" t="s">
        <v>91</v>
      </c>
      <c r="B772" s="93">
        <v>14800</v>
      </c>
      <c r="C772" s="93">
        <v>0</v>
      </c>
      <c r="D772" s="93">
        <v>0</v>
      </c>
      <c r="E772" s="93">
        <v>18000</v>
      </c>
      <c r="F772" s="93">
        <f t="shared" si="24"/>
        <v>121.62162162162163</v>
      </c>
      <c r="G772" s="93">
        <f t="shared" si="25"/>
        <v>0</v>
      </c>
    </row>
    <row r="773" spans="1:7" s="91" customFormat="1" x14ac:dyDescent="0.2">
      <c r="A773" s="92" t="s">
        <v>123</v>
      </c>
      <c r="B773" s="93">
        <v>15500</v>
      </c>
      <c r="C773" s="93">
        <v>0</v>
      </c>
      <c r="D773" s="93">
        <v>0</v>
      </c>
      <c r="E773" s="93">
        <v>21000</v>
      </c>
      <c r="F773" s="93">
        <f t="shared" si="24"/>
        <v>135.48387096774192</v>
      </c>
      <c r="G773" s="93">
        <f t="shared" si="25"/>
        <v>0</v>
      </c>
    </row>
    <row r="774" spans="1:7" s="85" customFormat="1" x14ac:dyDescent="0.2">
      <c r="A774" s="83" t="s">
        <v>15</v>
      </c>
      <c r="B774" s="84">
        <v>0</v>
      </c>
      <c r="C774" s="84">
        <v>0</v>
      </c>
      <c r="D774" s="84">
        <v>34500</v>
      </c>
      <c r="E774" s="84">
        <v>34500</v>
      </c>
      <c r="F774" s="84">
        <f t="shared" si="24"/>
        <v>0</v>
      </c>
      <c r="G774" s="84">
        <f t="shared" si="25"/>
        <v>100</v>
      </c>
    </row>
    <row r="775" spans="1:7" s="91" customFormat="1" x14ac:dyDescent="0.2">
      <c r="A775" s="89" t="s">
        <v>6</v>
      </c>
      <c r="B775" s="90">
        <v>0</v>
      </c>
      <c r="C775" s="90">
        <v>0</v>
      </c>
      <c r="D775" s="90">
        <v>34500</v>
      </c>
      <c r="E775" s="90">
        <v>34500</v>
      </c>
      <c r="F775" s="90">
        <f t="shared" si="24"/>
        <v>0</v>
      </c>
      <c r="G775" s="90">
        <f t="shared" si="25"/>
        <v>100</v>
      </c>
    </row>
    <row r="776" spans="1:7" s="91" customFormat="1" x14ac:dyDescent="0.2">
      <c r="A776" s="89" t="s">
        <v>67</v>
      </c>
      <c r="B776" s="90">
        <v>0</v>
      </c>
      <c r="C776" s="90">
        <v>0</v>
      </c>
      <c r="D776" s="90">
        <v>34500</v>
      </c>
      <c r="E776" s="90">
        <v>34500</v>
      </c>
      <c r="F776" s="90">
        <f t="shared" si="24"/>
        <v>0</v>
      </c>
      <c r="G776" s="90">
        <f t="shared" si="25"/>
        <v>100</v>
      </c>
    </row>
    <row r="777" spans="1:7" s="91" customFormat="1" x14ac:dyDescent="0.2">
      <c r="A777" s="92" t="s">
        <v>187</v>
      </c>
      <c r="B777" s="93">
        <v>0</v>
      </c>
      <c r="C777" s="93">
        <v>0</v>
      </c>
      <c r="D777" s="93">
        <v>0</v>
      </c>
      <c r="E777" s="93">
        <v>34500</v>
      </c>
      <c r="F777" s="93">
        <f t="shared" si="24"/>
        <v>0</v>
      </c>
      <c r="G777" s="93">
        <f t="shared" si="25"/>
        <v>0</v>
      </c>
    </row>
    <row r="778" spans="1:7" s="88" customFormat="1" x14ac:dyDescent="0.2">
      <c r="A778" s="86" t="s">
        <v>188</v>
      </c>
      <c r="B778" s="87">
        <v>2000</v>
      </c>
      <c r="C778" s="87">
        <v>5000</v>
      </c>
      <c r="D778" s="87">
        <v>5000</v>
      </c>
      <c r="E778" s="87">
        <v>0</v>
      </c>
      <c r="F778" s="87">
        <f t="shared" si="24"/>
        <v>0</v>
      </c>
      <c r="G778" s="87">
        <f t="shared" si="25"/>
        <v>0</v>
      </c>
    </row>
    <row r="779" spans="1:7" s="91" customFormat="1" x14ac:dyDescent="0.2">
      <c r="A779" s="89" t="s">
        <v>185</v>
      </c>
      <c r="B779" s="90">
        <v>2000</v>
      </c>
      <c r="C779" s="90">
        <v>5000</v>
      </c>
      <c r="D779" s="90">
        <v>5000</v>
      </c>
      <c r="E779" s="90">
        <v>0</v>
      </c>
      <c r="F779" s="90">
        <f t="shared" si="24"/>
        <v>0</v>
      </c>
      <c r="G779" s="90">
        <f t="shared" si="25"/>
        <v>0</v>
      </c>
    </row>
    <row r="780" spans="1:7" s="85" customFormat="1" x14ac:dyDescent="0.2">
      <c r="A780" s="83" t="s">
        <v>5</v>
      </c>
      <c r="B780" s="84">
        <v>2000</v>
      </c>
      <c r="C780" s="84">
        <v>5000</v>
      </c>
      <c r="D780" s="84">
        <v>5000</v>
      </c>
      <c r="E780" s="84">
        <v>0</v>
      </c>
      <c r="F780" s="84">
        <f t="shared" si="24"/>
        <v>0</v>
      </c>
      <c r="G780" s="84">
        <f t="shared" si="25"/>
        <v>0</v>
      </c>
    </row>
    <row r="781" spans="1:7" s="91" customFormat="1" x14ac:dyDescent="0.2">
      <c r="A781" s="89" t="s">
        <v>6</v>
      </c>
      <c r="B781" s="90">
        <v>2000</v>
      </c>
      <c r="C781" s="90">
        <v>5000</v>
      </c>
      <c r="D781" s="90">
        <v>5000</v>
      </c>
      <c r="E781" s="90">
        <v>0</v>
      </c>
      <c r="F781" s="90">
        <f t="shared" si="24"/>
        <v>0</v>
      </c>
      <c r="G781" s="90">
        <f t="shared" si="25"/>
        <v>0</v>
      </c>
    </row>
    <row r="782" spans="1:7" s="91" customFormat="1" x14ac:dyDescent="0.2">
      <c r="A782" s="89" t="s">
        <v>12</v>
      </c>
      <c r="B782" s="90">
        <v>2000</v>
      </c>
      <c r="C782" s="90">
        <v>5000</v>
      </c>
      <c r="D782" s="90">
        <v>5000</v>
      </c>
      <c r="E782" s="90">
        <v>0</v>
      </c>
      <c r="F782" s="90">
        <f t="shared" si="24"/>
        <v>0</v>
      </c>
      <c r="G782" s="90">
        <f t="shared" si="25"/>
        <v>0</v>
      </c>
    </row>
    <row r="783" spans="1:7" s="91" customFormat="1" x14ac:dyDescent="0.2">
      <c r="A783" s="92" t="s">
        <v>37</v>
      </c>
      <c r="B783" s="93">
        <v>2000</v>
      </c>
      <c r="C783" s="93">
        <v>0</v>
      </c>
      <c r="D783" s="93">
        <v>0</v>
      </c>
      <c r="E783" s="93">
        <v>0</v>
      </c>
      <c r="F783" s="93">
        <f t="shared" si="24"/>
        <v>0</v>
      </c>
      <c r="G783" s="93">
        <f t="shared" si="25"/>
        <v>0</v>
      </c>
    </row>
    <row r="784" spans="1:7" s="88" customFormat="1" x14ac:dyDescent="0.2">
      <c r="A784" s="86" t="s">
        <v>189</v>
      </c>
      <c r="B784" s="87">
        <v>147024.23000000001</v>
      </c>
      <c r="C784" s="87">
        <v>190000</v>
      </c>
      <c r="D784" s="87">
        <v>120000</v>
      </c>
      <c r="E784" s="87">
        <v>101206.25</v>
      </c>
      <c r="F784" s="87">
        <f t="shared" si="24"/>
        <v>68.836442809460721</v>
      </c>
      <c r="G784" s="87">
        <f t="shared" si="25"/>
        <v>84.338541666666671</v>
      </c>
    </row>
    <row r="785" spans="1:7" s="91" customFormat="1" x14ac:dyDescent="0.2">
      <c r="A785" s="89" t="s">
        <v>143</v>
      </c>
      <c r="B785" s="90">
        <v>147024.23000000001</v>
      </c>
      <c r="C785" s="90">
        <v>190000</v>
      </c>
      <c r="D785" s="90">
        <v>120000</v>
      </c>
      <c r="E785" s="90">
        <v>101206.25</v>
      </c>
      <c r="F785" s="90">
        <f t="shared" si="24"/>
        <v>68.836442809460721</v>
      </c>
      <c r="G785" s="90">
        <f t="shared" si="25"/>
        <v>84.338541666666671</v>
      </c>
    </row>
    <row r="786" spans="1:7" s="85" customFormat="1" x14ac:dyDescent="0.2">
      <c r="A786" s="83" t="s">
        <v>5</v>
      </c>
      <c r="B786" s="84">
        <v>44927.77</v>
      </c>
      <c r="C786" s="84">
        <v>120000</v>
      </c>
      <c r="D786" s="84">
        <v>30000</v>
      </c>
      <c r="E786" s="84">
        <v>12767.94</v>
      </c>
      <c r="F786" s="84">
        <f t="shared" si="24"/>
        <v>28.418815356293003</v>
      </c>
      <c r="G786" s="84">
        <f t="shared" si="25"/>
        <v>42.559800000000003</v>
      </c>
    </row>
    <row r="787" spans="1:7" s="91" customFormat="1" x14ac:dyDescent="0.2">
      <c r="A787" s="89" t="s">
        <v>6</v>
      </c>
      <c r="B787" s="90">
        <v>44927.77</v>
      </c>
      <c r="C787" s="90">
        <v>110000</v>
      </c>
      <c r="D787" s="90">
        <v>30000</v>
      </c>
      <c r="E787" s="90">
        <v>12767.94</v>
      </c>
      <c r="F787" s="90">
        <f t="shared" si="24"/>
        <v>28.418815356293003</v>
      </c>
      <c r="G787" s="90">
        <f t="shared" si="25"/>
        <v>42.559800000000003</v>
      </c>
    </row>
    <row r="788" spans="1:7" s="91" customFormat="1" x14ac:dyDescent="0.2">
      <c r="A788" s="89" t="s">
        <v>12</v>
      </c>
      <c r="B788" s="90">
        <v>44927.77</v>
      </c>
      <c r="C788" s="90">
        <v>100000</v>
      </c>
      <c r="D788" s="90">
        <v>30000</v>
      </c>
      <c r="E788" s="90">
        <v>12767.94</v>
      </c>
      <c r="F788" s="90">
        <f t="shared" si="24"/>
        <v>28.418815356293003</v>
      </c>
      <c r="G788" s="90">
        <f t="shared" si="25"/>
        <v>42.559800000000003</v>
      </c>
    </row>
    <row r="789" spans="1:7" s="91" customFormat="1" x14ac:dyDescent="0.2">
      <c r="A789" s="92" t="s">
        <v>28</v>
      </c>
      <c r="B789" s="93">
        <v>23418.67</v>
      </c>
      <c r="C789" s="93">
        <v>0</v>
      </c>
      <c r="D789" s="93">
        <v>0</v>
      </c>
      <c r="E789" s="93">
        <v>0</v>
      </c>
      <c r="F789" s="93">
        <f t="shared" si="24"/>
        <v>0</v>
      </c>
      <c r="G789" s="93">
        <f t="shared" si="25"/>
        <v>0</v>
      </c>
    </row>
    <row r="790" spans="1:7" s="91" customFormat="1" x14ac:dyDescent="0.2">
      <c r="A790" s="92" t="s">
        <v>29</v>
      </c>
      <c r="B790" s="93">
        <v>130.80000000000001</v>
      </c>
      <c r="C790" s="93">
        <v>0</v>
      </c>
      <c r="D790" s="93">
        <v>0</v>
      </c>
      <c r="E790" s="93">
        <v>0</v>
      </c>
      <c r="F790" s="93">
        <f t="shared" si="24"/>
        <v>0</v>
      </c>
      <c r="G790" s="93">
        <f t="shared" si="25"/>
        <v>0</v>
      </c>
    </row>
    <row r="791" spans="1:7" s="91" customFormat="1" x14ac:dyDescent="0.2">
      <c r="A791" s="92" t="s">
        <v>32</v>
      </c>
      <c r="B791" s="93">
        <v>21378.3</v>
      </c>
      <c r="C791" s="93">
        <v>0</v>
      </c>
      <c r="D791" s="93">
        <v>0</v>
      </c>
      <c r="E791" s="93">
        <v>12767.94</v>
      </c>
      <c r="F791" s="93">
        <f t="shared" si="24"/>
        <v>59.723832110130374</v>
      </c>
      <c r="G791" s="93">
        <f t="shared" si="25"/>
        <v>0</v>
      </c>
    </row>
    <row r="792" spans="1:7" s="91" customFormat="1" x14ac:dyDescent="0.2">
      <c r="A792" s="89" t="s">
        <v>67</v>
      </c>
      <c r="B792" s="90">
        <v>0</v>
      </c>
      <c r="C792" s="90">
        <v>10000</v>
      </c>
      <c r="D792" s="90">
        <v>0</v>
      </c>
      <c r="E792" s="90">
        <v>0</v>
      </c>
      <c r="F792" s="90">
        <f t="shared" si="24"/>
        <v>0</v>
      </c>
      <c r="G792" s="90">
        <f t="shared" si="25"/>
        <v>0</v>
      </c>
    </row>
    <row r="793" spans="1:7" s="91" customFormat="1" x14ac:dyDescent="0.2">
      <c r="A793" s="89" t="s">
        <v>48</v>
      </c>
      <c r="B793" s="90">
        <v>0</v>
      </c>
      <c r="C793" s="90">
        <v>10000</v>
      </c>
      <c r="D793" s="90">
        <v>0</v>
      </c>
      <c r="E793" s="90">
        <v>0</v>
      </c>
      <c r="F793" s="90">
        <f t="shared" si="24"/>
        <v>0</v>
      </c>
      <c r="G793" s="90">
        <f t="shared" si="25"/>
        <v>0</v>
      </c>
    </row>
    <row r="794" spans="1:7" s="91" customFormat="1" x14ac:dyDescent="0.2">
      <c r="A794" s="89" t="s">
        <v>65</v>
      </c>
      <c r="B794" s="90">
        <v>0</v>
      </c>
      <c r="C794" s="90">
        <v>10000</v>
      </c>
      <c r="D794" s="90">
        <v>0</v>
      </c>
      <c r="E794" s="90">
        <v>0</v>
      </c>
      <c r="F794" s="90">
        <f t="shared" si="24"/>
        <v>0</v>
      </c>
      <c r="G794" s="90">
        <f t="shared" si="25"/>
        <v>0</v>
      </c>
    </row>
    <row r="795" spans="1:7" s="85" customFormat="1" x14ac:dyDescent="0.2">
      <c r="A795" s="83" t="s">
        <v>15</v>
      </c>
      <c r="B795" s="84">
        <v>102096.46</v>
      </c>
      <c r="C795" s="84">
        <v>70000</v>
      </c>
      <c r="D795" s="84">
        <v>90000</v>
      </c>
      <c r="E795" s="84">
        <v>88438.31</v>
      </c>
      <c r="F795" s="84">
        <f t="shared" si="24"/>
        <v>86.622307962489586</v>
      </c>
      <c r="G795" s="84">
        <f t="shared" si="25"/>
        <v>98.264788888888887</v>
      </c>
    </row>
    <row r="796" spans="1:7" s="91" customFormat="1" x14ac:dyDescent="0.2">
      <c r="A796" s="89" t="s">
        <v>6</v>
      </c>
      <c r="B796" s="90">
        <v>102096.46</v>
      </c>
      <c r="C796" s="90">
        <v>70000</v>
      </c>
      <c r="D796" s="90">
        <v>90000</v>
      </c>
      <c r="E796" s="90">
        <v>88438.31</v>
      </c>
      <c r="F796" s="90">
        <f t="shared" si="24"/>
        <v>86.622307962489586</v>
      </c>
      <c r="G796" s="90">
        <f t="shared" si="25"/>
        <v>98.264788888888887</v>
      </c>
    </row>
    <row r="797" spans="1:7" s="91" customFormat="1" x14ac:dyDescent="0.2">
      <c r="A797" s="89" t="s">
        <v>12</v>
      </c>
      <c r="B797" s="90">
        <v>102096.46</v>
      </c>
      <c r="C797" s="90">
        <v>70000</v>
      </c>
      <c r="D797" s="90">
        <v>90000</v>
      </c>
      <c r="E797" s="90">
        <v>88438.31</v>
      </c>
      <c r="F797" s="90">
        <f t="shared" si="24"/>
        <v>86.622307962489586</v>
      </c>
      <c r="G797" s="90">
        <f t="shared" si="25"/>
        <v>98.264788888888887</v>
      </c>
    </row>
    <row r="798" spans="1:7" s="91" customFormat="1" x14ac:dyDescent="0.2">
      <c r="A798" s="92" t="s">
        <v>28</v>
      </c>
      <c r="B798" s="93">
        <v>59559.51</v>
      </c>
      <c r="C798" s="93">
        <v>0</v>
      </c>
      <c r="D798" s="93">
        <v>0</v>
      </c>
      <c r="E798" s="93">
        <v>0</v>
      </c>
      <c r="F798" s="93">
        <f t="shared" si="24"/>
        <v>0</v>
      </c>
      <c r="G798" s="93">
        <f t="shared" si="25"/>
        <v>0</v>
      </c>
    </row>
    <row r="799" spans="1:7" s="91" customFormat="1" x14ac:dyDescent="0.2">
      <c r="A799" s="92" t="s">
        <v>32</v>
      </c>
      <c r="B799" s="93">
        <v>42536.95</v>
      </c>
      <c r="C799" s="93">
        <v>0</v>
      </c>
      <c r="D799" s="93">
        <v>0</v>
      </c>
      <c r="E799" s="93">
        <v>88438.31</v>
      </c>
      <c r="F799" s="93">
        <f t="shared" si="24"/>
        <v>207.90938231349449</v>
      </c>
      <c r="G799" s="93">
        <f t="shared" si="25"/>
        <v>0</v>
      </c>
    </row>
    <row r="800" spans="1:7" s="88" customFormat="1" x14ac:dyDescent="0.2">
      <c r="A800" s="86" t="s">
        <v>190</v>
      </c>
      <c r="B800" s="87">
        <v>165.9</v>
      </c>
      <c r="C800" s="87">
        <v>5000</v>
      </c>
      <c r="D800" s="87">
        <v>2000</v>
      </c>
      <c r="E800" s="87">
        <v>0</v>
      </c>
      <c r="F800" s="87">
        <f t="shared" si="24"/>
        <v>0</v>
      </c>
      <c r="G800" s="87">
        <f t="shared" si="25"/>
        <v>0</v>
      </c>
    </row>
    <row r="801" spans="1:7" s="91" customFormat="1" x14ac:dyDescent="0.2">
      <c r="A801" s="89" t="s">
        <v>185</v>
      </c>
      <c r="B801" s="90">
        <v>165.9</v>
      </c>
      <c r="C801" s="90">
        <v>5000</v>
      </c>
      <c r="D801" s="90">
        <v>2000</v>
      </c>
      <c r="E801" s="90">
        <v>0</v>
      </c>
      <c r="F801" s="90">
        <f t="shared" si="24"/>
        <v>0</v>
      </c>
      <c r="G801" s="90">
        <f t="shared" si="25"/>
        <v>0</v>
      </c>
    </row>
    <row r="802" spans="1:7" s="85" customFormat="1" x14ac:dyDescent="0.2">
      <c r="A802" s="83" t="s">
        <v>5</v>
      </c>
      <c r="B802" s="84">
        <v>165.9</v>
      </c>
      <c r="C802" s="84">
        <v>5000</v>
      </c>
      <c r="D802" s="84">
        <v>2000</v>
      </c>
      <c r="E802" s="84">
        <v>0</v>
      </c>
      <c r="F802" s="84">
        <f t="shared" si="24"/>
        <v>0</v>
      </c>
      <c r="G802" s="84">
        <f t="shared" si="25"/>
        <v>0</v>
      </c>
    </row>
    <row r="803" spans="1:7" s="91" customFormat="1" x14ac:dyDescent="0.2">
      <c r="A803" s="89" t="s">
        <v>6</v>
      </c>
      <c r="B803" s="90">
        <v>165.9</v>
      </c>
      <c r="C803" s="90">
        <v>5000</v>
      </c>
      <c r="D803" s="90">
        <v>2000</v>
      </c>
      <c r="E803" s="90">
        <v>0</v>
      </c>
      <c r="F803" s="90">
        <f t="shared" si="24"/>
        <v>0</v>
      </c>
      <c r="G803" s="90">
        <f t="shared" si="25"/>
        <v>0</v>
      </c>
    </row>
    <row r="804" spans="1:7" s="91" customFormat="1" x14ac:dyDescent="0.2">
      <c r="A804" s="89" t="s">
        <v>12</v>
      </c>
      <c r="B804" s="90">
        <v>165.9</v>
      </c>
      <c r="C804" s="90">
        <v>5000</v>
      </c>
      <c r="D804" s="90">
        <v>2000</v>
      </c>
      <c r="E804" s="90">
        <v>0</v>
      </c>
      <c r="F804" s="90">
        <f t="shared" ref="F804:F867" si="26">IFERROR(E804/B804*100,0)</f>
        <v>0</v>
      </c>
      <c r="G804" s="90">
        <f t="shared" ref="G804:G867" si="27">IFERROR(E804/D804*100,0)</f>
        <v>0</v>
      </c>
    </row>
    <row r="805" spans="1:7" s="91" customFormat="1" x14ac:dyDescent="0.2">
      <c r="A805" s="92" t="s">
        <v>33</v>
      </c>
      <c r="B805" s="93">
        <v>165.9</v>
      </c>
      <c r="C805" s="93">
        <v>0</v>
      </c>
      <c r="D805" s="93">
        <v>0</v>
      </c>
      <c r="E805" s="93">
        <v>0</v>
      </c>
      <c r="F805" s="93">
        <f t="shared" si="26"/>
        <v>0</v>
      </c>
      <c r="G805" s="93">
        <f t="shared" si="27"/>
        <v>0</v>
      </c>
    </row>
    <row r="806" spans="1:7" s="85" customFormat="1" x14ac:dyDescent="0.2">
      <c r="A806" s="83" t="s">
        <v>191</v>
      </c>
      <c r="B806" s="84">
        <v>30063.15</v>
      </c>
      <c r="C806" s="84">
        <v>0</v>
      </c>
      <c r="D806" s="84">
        <v>0</v>
      </c>
      <c r="E806" s="84">
        <v>0</v>
      </c>
      <c r="F806" s="84">
        <f t="shared" si="26"/>
        <v>0</v>
      </c>
      <c r="G806" s="84">
        <f t="shared" si="27"/>
        <v>0</v>
      </c>
    </row>
    <row r="807" spans="1:7" s="88" customFormat="1" x14ac:dyDescent="0.2">
      <c r="A807" s="86" t="s">
        <v>192</v>
      </c>
      <c r="B807" s="87">
        <v>30063.15</v>
      </c>
      <c r="C807" s="87">
        <v>0</v>
      </c>
      <c r="D807" s="87">
        <v>0</v>
      </c>
      <c r="E807" s="87">
        <v>0</v>
      </c>
      <c r="F807" s="87">
        <f t="shared" si="26"/>
        <v>0</v>
      </c>
      <c r="G807" s="87">
        <f t="shared" si="27"/>
        <v>0</v>
      </c>
    </row>
    <row r="808" spans="1:7" s="91" customFormat="1" x14ac:dyDescent="0.2">
      <c r="A808" s="89" t="s">
        <v>185</v>
      </c>
      <c r="B808" s="90">
        <v>30063.15</v>
      </c>
      <c r="C808" s="90">
        <v>0</v>
      </c>
      <c r="D808" s="90">
        <v>0</v>
      </c>
      <c r="E808" s="90">
        <v>0</v>
      </c>
      <c r="F808" s="90">
        <f t="shared" si="26"/>
        <v>0</v>
      </c>
      <c r="G808" s="90">
        <f t="shared" si="27"/>
        <v>0</v>
      </c>
    </row>
    <row r="809" spans="1:7" s="85" customFormat="1" x14ac:dyDescent="0.2">
      <c r="A809" s="83" t="s">
        <v>76</v>
      </c>
      <c r="B809" s="84">
        <v>30063.15</v>
      </c>
      <c r="C809" s="84">
        <v>0</v>
      </c>
      <c r="D809" s="84">
        <v>0</v>
      </c>
      <c r="E809" s="84">
        <v>0</v>
      </c>
      <c r="F809" s="84">
        <f t="shared" si="26"/>
        <v>0</v>
      </c>
      <c r="G809" s="84">
        <f t="shared" si="27"/>
        <v>0</v>
      </c>
    </row>
    <row r="810" spans="1:7" s="91" customFormat="1" x14ac:dyDescent="0.2">
      <c r="A810" s="89" t="s">
        <v>6</v>
      </c>
      <c r="B810" s="90">
        <v>30063.15</v>
      </c>
      <c r="C810" s="90">
        <v>0</v>
      </c>
      <c r="D810" s="90">
        <v>0</v>
      </c>
      <c r="E810" s="90">
        <v>0</v>
      </c>
      <c r="F810" s="90">
        <f t="shared" si="26"/>
        <v>0</v>
      </c>
      <c r="G810" s="90">
        <f t="shared" si="27"/>
        <v>0</v>
      </c>
    </row>
    <row r="811" spans="1:7" s="91" customFormat="1" x14ac:dyDescent="0.2">
      <c r="A811" s="89" t="s">
        <v>67</v>
      </c>
      <c r="B811" s="90">
        <v>28723.3</v>
      </c>
      <c r="C811" s="90">
        <v>0</v>
      </c>
      <c r="D811" s="90">
        <v>0</v>
      </c>
      <c r="E811" s="90">
        <v>0</v>
      </c>
      <c r="F811" s="90">
        <f t="shared" si="26"/>
        <v>0</v>
      </c>
      <c r="G811" s="90">
        <f t="shared" si="27"/>
        <v>0</v>
      </c>
    </row>
    <row r="812" spans="1:7" s="91" customFormat="1" x14ac:dyDescent="0.2">
      <c r="A812" s="92" t="s">
        <v>77</v>
      </c>
      <c r="B812" s="93">
        <v>28723.3</v>
      </c>
      <c r="C812" s="93">
        <v>0</v>
      </c>
      <c r="D812" s="93">
        <v>0</v>
      </c>
      <c r="E812" s="93">
        <v>0</v>
      </c>
      <c r="F812" s="93">
        <f t="shared" si="26"/>
        <v>0</v>
      </c>
      <c r="G812" s="93">
        <f t="shared" si="27"/>
        <v>0</v>
      </c>
    </row>
    <row r="813" spans="1:7" s="91" customFormat="1" x14ac:dyDescent="0.2">
      <c r="A813" s="89" t="s">
        <v>90</v>
      </c>
      <c r="B813" s="90">
        <v>1339.85</v>
      </c>
      <c r="C813" s="90">
        <v>0</v>
      </c>
      <c r="D813" s="90">
        <v>0</v>
      </c>
      <c r="E813" s="90">
        <v>0</v>
      </c>
      <c r="F813" s="90">
        <f t="shared" si="26"/>
        <v>0</v>
      </c>
      <c r="G813" s="90">
        <f t="shared" si="27"/>
        <v>0</v>
      </c>
    </row>
    <row r="814" spans="1:7" s="91" customFormat="1" x14ac:dyDescent="0.2">
      <c r="A814" s="92" t="s">
        <v>193</v>
      </c>
      <c r="B814" s="93">
        <v>1339.85</v>
      </c>
      <c r="C814" s="93">
        <v>0</v>
      </c>
      <c r="D814" s="93">
        <v>0</v>
      </c>
      <c r="E814" s="93">
        <v>0</v>
      </c>
      <c r="F814" s="93">
        <f t="shared" si="26"/>
        <v>0</v>
      </c>
      <c r="G814" s="93">
        <f t="shared" si="27"/>
        <v>0</v>
      </c>
    </row>
    <row r="815" spans="1:7" s="82" customFormat="1" x14ac:dyDescent="0.2">
      <c r="A815" s="80" t="s">
        <v>543</v>
      </c>
      <c r="B815" s="81">
        <v>672427.7</v>
      </c>
      <c r="C815" s="81">
        <v>908631</v>
      </c>
      <c r="D815" s="81">
        <v>1354039</v>
      </c>
      <c r="E815" s="81">
        <v>740241.46</v>
      </c>
      <c r="F815" s="81">
        <f t="shared" si="26"/>
        <v>110.08491470532817</v>
      </c>
      <c r="G815" s="81">
        <f t="shared" si="27"/>
        <v>54.669138776652659</v>
      </c>
    </row>
    <row r="816" spans="1:7" s="85" customFormat="1" x14ac:dyDescent="0.2">
      <c r="A816" s="83" t="s">
        <v>194</v>
      </c>
      <c r="B816" s="84">
        <v>278639.74</v>
      </c>
      <c r="C816" s="84">
        <v>434250</v>
      </c>
      <c r="D816" s="84">
        <v>341350</v>
      </c>
      <c r="E816" s="84">
        <v>301239.99</v>
      </c>
      <c r="F816" s="84">
        <f t="shared" si="26"/>
        <v>108.11092129213155</v>
      </c>
      <c r="G816" s="84">
        <f t="shared" si="27"/>
        <v>88.24959425809287</v>
      </c>
    </row>
    <row r="817" spans="1:7" s="88" customFormat="1" x14ac:dyDescent="0.2">
      <c r="A817" s="86" t="s">
        <v>195</v>
      </c>
      <c r="B817" s="87">
        <v>278639.74</v>
      </c>
      <c r="C817" s="87">
        <v>434250</v>
      </c>
      <c r="D817" s="87">
        <v>341350</v>
      </c>
      <c r="E817" s="87">
        <v>301239.99</v>
      </c>
      <c r="F817" s="87">
        <f t="shared" si="26"/>
        <v>108.11092129213155</v>
      </c>
      <c r="G817" s="87">
        <f t="shared" si="27"/>
        <v>88.24959425809287</v>
      </c>
    </row>
    <row r="818" spans="1:7" s="91" customFormat="1" x14ac:dyDescent="0.2">
      <c r="A818" s="89" t="s">
        <v>196</v>
      </c>
      <c r="B818" s="90">
        <v>278639.74</v>
      </c>
      <c r="C818" s="90">
        <v>434250</v>
      </c>
      <c r="D818" s="90">
        <v>341350</v>
      </c>
      <c r="E818" s="90">
        <v>301239.99</v>
      </c>
      <c r="F818" s="90">
        <f t="shared" si="26"/>
        <v>108.11092129213155</v>
      </c>
      <c r="G818" s="90">
        <f t="shared" si="27"/>
        <v>88.24959425809287</v>
      </c>
    </row>
    <row r="819" spans="1:7" s="85" customFormat="1" x14ac:dyDescent="0.2">
      <c r="A819" s="83" t="s">
        <v>5</v>
      </c>
      <c r="B819" s="84">
        <v>278639.74</v>
      </c>
      <c r="C819" s="84">
        <v>434250</v>
      </c>
      <c r="D819" s="84">
        <v>341350</v>
      </c>
      <c r="E819" s="84">
        <v>301239.99</v>
      </c>
      <c r="F819" s="84">
        <f t="shared" si="26"/>
        <v>108.11092129213155</v>
      </c>
      <c r="G819" s="84">
        <f t="shared" si="27"/>
        <v>88.24959425809287</v>
      </c>
    </row>
    <row r="820" spans="1:7" s="91" customFormat="1" x14ac:dyDescent="0.2">
      <c r="A820" s="89" t="s">
        <v>6</v>
      </c>
      <c r="B820" s="90">
        <v>278163.03999999998</v>
      </c>
      <c r="C820" s="90">
        <v>432850</v>
      </c>
      <c r="D820" s="90">
        <v>339950</v>
      </c>
      <c r="E820" s="90">
        <v>300583.09999999998</v>
      </c>
      <c r="F820" s="90">
        <f t="shared" si="26"/>
        <v>108.06004277203758</v>
      </c>
      <c r="G820" s="90">
        <f t="shared" si="27"/>
        <v>88.419797028974841</v>
      </c>
    </row>
    <row r="821" spans="1:7" s="91" customFormat="1" x14ac:dyDescent="0.2">
      <c r="A821" s="89" t="s">
        <v>7</v>
      </c>
      <c r="B821" s="90">
        <v>246827.59</v>
      </c>
      <c r="C821" s="90">
        <v>391000</v>
      </c>
      <c r="D821" s="90">
        <v>296680</v>
      </c>
      <c r="E821" s="90">
        <v>268514.28000000003</v>
      </c>
      <c r="F821" s="90">
        <f t="shared" si="26"/>
        <v>108.78616932572247</v>
      </c>
      <c r="G821" s="90">
        <f t="shared" si="27"/>
        <v>90.506363758932196</v>
      </c>
    </row>
    <row r="822" spans="1:7" s="91" customFormat="1" x14ac:dyDescent="0.2">
      <c r="A822" s="92" t="s">
        <v>8</v>
      </c>
      <c r="B822" s="93">
        <v>177949.41</v>
      </c>
      <c r="C822" s="93">
        <v>0</v>
      </c>
      <c r="D822" s="93">
        <v>0</v>
      </c>
      <c r="E822" s="93">
        <v>179104.05</v>
      </c>
      <c r="F822" s="93">
        <f t="shared" si="26"/>
        <v>100.64885857165808</v>
      </c>
      <c r="G822" s="93">
        <f t="shared" si="27"/>
        <v>0</v>
      </c>
    </row>
    <row r="823" spans="1:7" s="91" customFormat="1" x14ac:dyDescent="0.2">
      <c r="A823" s="92" t="s">
        <v>9</v>
      </c>
      <c r="B823" s="93">
        <v>0</v>
      </c>
      <c r="C823" s="93">
        <v>0</v>
      </c>
      <c r="D823" s="93">
        <v>0</v>
      </c>
      <c r="E823" s="93">
        <v>1362.12</v>
      </c>
      <c r="F823" s="93">
        <f t="shared" si="26"/>
        <v>0</v>
      </c>
      <c r="G823" s="93">
        <f t="shared" si="27"/>
        <v>0</v>
      </c>
    </row>
    <row r="824" spans="1:7" s="91" customFormat="1" x14ac:dyDescent="0.2">
      <c r="A824" s="92" t="s">
        <v>10</v>
      </c>
      <c r="B824" s="93">
        <v>39354.46</v>
      </c>
      <c r="C824" s="93">
        <v>0</v>
      </c>
      <c r="D824" s="93">
        <v>0</v>
      </c>
      <c r="E824" s="93">
        <v>55909.3</v>
      </c>
      <c r="F824" s="93">
        <f t="shared" si="26"/>
        <v>142.06598184805483</v>
      </c>
      <c r="G824" s="93">
        <f t="shared" si="27"/>
        <v>0</v>
      </c>
    </row>
    <row r="825" spans="1:7" s="91" customFormat="1" x14ac:dyDescent="0.2">
      <c r="A825" s="92" t="s">
        <v>11</v>
      </c>
      <c r="B825" s="93">
        <v>29523.72</v>
      </c>
      <c r="C825" s="93">
        <v>0</v>
      </c>
      <c r="D825" s="93">
        <v>0</v>
      </c>
      <c r="E825" s="93">
        <v>32138.81</v>
      </c>
      <c r="F825" s="93">
        <f t="shared" si="26"/>
        <v>108.8575897617238</v>
      </c>
      <c r="G825" s="93">
        <f t="shared" si="27"/>
        <v>0</v>
      </c>
    </row>
    <row r="826" spans="1:7" s="91" customFormat="1" x14ac:dyDescent="0.2">
      <c r="A826" s="89" t="s">
        <v>12</v>
      </c>
      <c r="B826" s="90">
        <v>31241.23</v>
      </c>
      <c r="C826" s="90">
        <v>41500</v>
      </c>
      <c r="D826" s="90">
        <v>35870</v>
      </c>
      <c r="E826" s="90">
        <v>25543.84</v>
      </c>
      <c r="F826" s="90">
        <f t="shared" si="26"/>
        <v>81.763234033999296</v>
      </c>
      <c r="G826" s="90">
        <f t="shared" si="27"/>
        <v>71.212266517981604</v>
      </c>
    </row>
    <row r="827" spans="1:7" s="91" customFormat="1" x14ac:dyDescent="0.2">
      <c r="A827" s="92" t="s">
        <v>19</v>
      </c>
      <c r="B827" s="93">
        <v>41.72</v>
      </c>
      <c r="C827" s="93">
        <v>0</v>
      </c>
      <c r="D827" s="93">
        <v>0</v>
      </c>
      <c r="E827" s="93">
        <v>0</v>
      </c>
      <c r="F827" s="93">
        <f t="shared" si="26"/>
        <v>0</v>
      </c>
      <c r="G827" s="93">
        <f t="shared" si="27"/>
        <v>0</v>
      </c>
    </row>
    <row r="828" spans="1:7" s="91" customFormat="1" x14ac:dyDescent="0.2">
      <c r="A828" s="92" t="s">
        <v>20</v>
      </c>
      <c r="B828" s="93">
        <v>17305.46</v>
      </c>
      <c r="C828" s="93">
        <v>0</v>
      </c>
      <c r="D828" s="93">
        <v>0</v>
      </c>
      <c r="E828" s="93">
        <v>8456.32</v>
      </c>
      <c r="F828" s="93">
        <f t="shared" si="26"/>
        <v>48.865040282084379</v>
      </c>
      <c r="G828" s="93">
        <f t="shared" si="27"/>
        <v>0</v>
      </c>
    </row>
    <row r="829" spans="1:7" s="91" customFormat="1" x14ac:dyDescent="0.2">
      <c r="A829" s="92" t="s">
        <v>21</v>
      </c>
      <c r="B829" s="93">
        <v>168.27</v>
      </c>
      <c r="C829" s="93">
        <v>0</v>
      </c>
      <c r="D829" s="93">
        <v>0</v>
      </c>
      <c r="E829" s="93">
        <v>317.02</v>
      </c>
      <c r="F829" s="93">
        <f t="shared" si="26"/>
        <v>188.39959588756165</v>
      </c>
      <c r="G829" s="93">
        <f t="shared" si="27"/>
        <v>0</v>
      </c>
    </row>
    <row r="830" spans="1:7" s="91" customFormat="1" x14ac:dyDescent="0.2">
      <c r="A830" s="92" t="s">
        <v>22</v>
      </c>
      <c r="B830" s="93">
        <v>204.48</v>
      </c>
      <c r="C830" s="93">
        <v>0</v>
      </c>
      <c r="D830" s="93">
        <v>0</v>
      </c>
      <c r="E830" s="93">
        <v>72</v>
      </c>
      <c r="F830" s="93">
        <f t="shared" si="26"/>
        <v>35.211267605633807</v>
      </c>
      <c r="G830" s="93">
        <f t="shared" si="27"/>
        <v>0</v>
      </c>
    </row>
    <row r="831" spans="1:7" s="91" customFormat="1" x14ac:dyDescent="0.2">
      <c r="A831" s="92" t="s">
        <v>23</v>
      </c>
      <c r="B831" s="93">
        <v>60.81</v>
      </c>
      <c r="C831" s="93">
        <v>0</v>
      </c>
      <c r="D831" s="93">
        <v>0</v>
      </c>
      <c r="E831" s="93">
        <v>435.98</v>
      </c>
      <c r="F831" s="93">
        <f t="shared" si="26"/>
        <v>716.95444828153268</v>
      </c>
      <c r="G831" s="93">
        <f t="shared" si="27"/>
        <v>0</v>
      </c>
    </row>
    <row r="832" spans="1:7" s="91" customFormat="1" x14ac:dyDescent="0.2">
      <c r="A832" s="92" t="s">
        <v>24</v>
      </c>
      <c r="B832" s="93">
        <v>21.98</v>
      </c>
      <c r="C832" s="93">
        <v>0</v>
      </c>
      <c r="D832" s="93">
        <v>0</v>
      </c>
      <c r="E832" s="93">
        <v>58.38</v>
      </c>
      <c r="F832" s="93">
        <f t="shared" si="26"/>
        <v>265.60509554140128</v>
      </c>
      <c r="G832" s="93">
        <f t="shared" si="27"/>
        <v>0</v>
      </c>
    </row>
    <row r="833" spans="1:7" s="91" customFormat="1" x14ac:dyDescent="0.2">
      <c r="A833" s="92" t="s">
        <v>25</v>
      </c>
      <c r="B833" s="93">
        <v>0</v>
      </c>
      <c r="C833" s="93">
        <v>0</v>
      </c>
      <c r="D833" s="93">
        <v>0</v>
      </c>
      <c r="E833" s="93">
        <v>44.62</v>
      </c>
      <c r="F833" s="93">
        <f t="shared" si="26"/>
        <v>0</v>
      </c>
      <c r="G833" s="93">
        <f t="shared" si="27"/>
        <v>0</v>
      </c>
    </row>
    <row r="834" spans="1:7" s="91" customFormat="1" x14ac:dyDescent="0.2">
      <c r="A834" s="92" t="s">
        <v>26</v>
      </c>
      <c r="B834" s="93">
        <v>273.94</v>
      </c>
      <c r="C834" s="93">
        <v>0</v>
      </c>
      <c r="D834" s="93">
        <v>0</v>
      </c>
      <c r="E834" s="93">
        <v>100.26</v>
      </c>
      <c r="F834" s="93">
        <f t="shared" si="26"/>
        <v>36.599255311382059</v>
      </c>
      <c r="G834" s="93">
        <f t="shared" si="27"/>
        <v>0</v>
      </c>
    </row>
    <row r="835" spans="1:7" s="91" customFormat="1" x14ac:dyDescent="0.2">
      <c r="A835" s="92" t="s">
        <v>27</v>
      </c>
      <c r="B835" s="93">
        <v>545.59</v>
      </c>
      <c r="C835" s="93">
        <v>0</v>
      </c>
      <c r="D835" s="93">
        <v>0</v>
      </c>
      <c r="E835" s="93">
        <v>1217.44</v>
      </c>
      <c r="F835" s="93">
        <f t="shared" si="26"/>
        <v>223.14191975659378</v>
      </c>
      <c r="G835" s="93">
        <f t="shared" si="27"/>
        <v>0</v>
      </c>
    </row>
    <row r="836" spans="1:7" s="91" customFormat="1" x14ac:dyDescent="0.2">
      <c r="A836" s="92" t="s">
        <v>28</v>
      </c>
      <c r="B836" s="93">
        <v>70.72</v>
      </c>
      <c r="C836" s="93">
        <v>0</v>
      </c>
      <c r="D836" s="93">
        <v>0</v>
      </c>
      <c r="E836" s="93">
        <v>283.88</v>
      </c>
      <c r="F836" s="93">
        <f t="shared" si="26"/>
        <v>401.41402714932133</v>
      </c>
      <c r="G836" s="93">
        <f t="shared" si="27"/>
        <v>0</v>
      </c>
    </row>
    <row r="837" spans="1:7" s="91" customFormat="1" x14ac:dyDescent="0.2">
      <c r="A837" s="92" t="s">
        <v>37</v>
      </c>
      <c r="B837" s="93">
        <v>410.62</v>
      </c>
      <c r="C837" s="93">
        <v>0</v>
      </c>
      <c r="D837" s="93">
        <v>0</v>
      </c>
      <c r="E837" s="93">
        <v>11.37</v>
      </c>
      <c r="F837" s="93">
        <f t="shared" si="26"/>
        <v>2.7689834883834199</v>
      </c>
      <c r="G837" s="93">
        <f t="shared" si="27"/>
        <v>0</v>
      </c>
    </row>
    <row r="838" spans="1:7" s="91" customFormat="1" x14ac:dyDescent="0.2">
      <c r="A838" s="92" t="s">
        <v>29</v>
      </c>
      <c r="B838" s="93">
        <v>473.71</v>
      </c>
      <c r="C838" s="93">
        <v>0</v>
      </c>
      <c r="D838" s="93">
        <v>0</v>
      </c>
      <c r="E838" s="93">
        <v>639.79999999999995</v>
      </c>
      <c r="F838" s="93">
        <f t="shared" si="26"/>
        <v>135.06153553862069</v>
      </c>
      <c r="G838" s="93">
        <f t="shared" si="27"/>
        <v>0</v>
      </c>
    </row>
    <row r="839" spans="1:7" s="91" customFormat="1" x14ac:dyDescent="0.2">
      <c r="A839" s="92" t="s">
        <v>30</v>
      </c>
      <c r="B839" s="93">
        <v>131.25</v>
      </c>
      <c r="C839" s="93">
        <v>0</v>
      </c>
      <c r="D839" s="93">
        <v>0</v>
      </c>
      <c r="E839" s="93">
        <v>51.07</v>
      </c>
      <c r="F839" s="93">
        <f t="shared" si="26"/>
        <v>38.910476190476189</v>
      </c>
      <c r="G839" s="93">
        <f t="shared" si="27"/>
        <v>0</v>
      </c>
    </row>
    <row r="840" spans="1:7" s="91" customFormat="1" x14ac:dyDescent="0.2">
      <c r="A840" s="92" t="s">
        <v>32</v>
      </c>
      <c r="B840" s="93">
        <v>2254.17</v>
      </c>
      <c r="C840" s="93">
        <v>0</v>
      </c>
      <c r="D840" s="93">
        <v>0</v>
      </c>
      <c r="E840" s="93">
        <v>919</v>
      </c>
      <c r="F840" s="93">
        <f t="shared" si="26"/>
        <v>40.76888610885603</v>
      </c>
      <c r="G840" s="93">
        <f t="shared" si="27"/>
        <v>0</v>
      </c>
    </row>
    <row r="841" spans="1:7" s="91" customFormat="1" x14ac:dyDescent="0.2">
      <c r="A841" s="92" t="s">
        <v>33</v>
      </c>
      <c r="B841" s="93">
        <v>782.65</v>
      </c>
      <c r="C841" s="93">
        <v>0</v>
      </c>
      <c r="D841" s="93">
        <v>0</v>
      </c>
      <c r="E841" s="93">
        <v>850.4</v>
      </c>
      <c r="F841" s="93">
        <f t="shared" si="26"/>
        <v>108.65648757426692</v>
      </c>
      <c r="G841" s="93">
        <f t="shared" si="27"/>
        <v>0</v>
      </c>
    </row>
    <row r="842" spans="1:7" s="91" customFormat="1" x14ac:dyDescent="0.2">
      <c r="A842" s="92" t="s">
        <v>34</v>
      </c>
      <c r="B842" s="93">
        <v>340.43</v>
      </c>
      <c r="C842" s="93">
        <v>0</v>
      </c>
      <c r="D842" s="93">
        <v>0</v>
      </c>
      <c r="E842" s="93">
        <v>339.37</v>
      </c>
      <c r="F842" s="93">
        <f t="shared" si="26"/>
        <v>99.688629086743248</v>
      </c>
      <c r="G842" s="93">
        <f t="shared" si="27"/>
        <v>0</v>
      </c>
    </row>
    <row r="843" spans="1:7" s="91" customFormat="1" x14ac:dyDescent="0.2">
      <c r="A843" s="92" t="s">
        <v>88</v>
      </c>
      <c r="B843" s="93">
        <v>7618.56</v>
      </c>
      <c r="C843" s="93">
        <v>0</v>
      </c>
      <c r="D843" s="93">
        <v>0</v>
      </c>
      <c r="E843" s="93">
        <v>9087.99</v>
      </c>
      <c r="F843" s="93">
        <f t="shared" si="26"/>
        <v>119.2875031502016</v>
      </c>
      <c r="G843" s="93">
        <f t="shared" si="27"/>
        <v>0</v>
      </c>
    </row>
    <row r="844" spans="1:7" s="91" customFormat="1" x14ac:dyDescent="0.2">
      <c r="A844" s="92" t="s">
        <v>38</v>
      </c>
      <c r="B844" s="93">
        <v>108.79</v>
      </c>
      <c r="C844" s="93">
        <v>0</v>
      </c>
      <c r="D844" s="93">
        <v>0</v>
      </c>
      <c r="E844" s="93">
        <v>137.13999999999999</v>
      </c>
      <c r="F844" s="93">
        <f t="shared" si="26"/>
        <v>126.05938045776264</v>
      </c>
      <c r="G844" s="93">
        <f t="shared" si="27"/>
        <v>0</v>
      </c>
    </row>
    <row r="845" spans="1:7" s="91" customFormat="1" x14ac:dyDescent="0.2">
      <c r="A845" s="92" t="s">
        <v>39</v>
      </c>
      <c r="B845" s="93">
        <v>394.9</v>
      </c>
      <c r="C845" s="93">
        <v>0</v>
      </c>
      <c r="D845" s="93">
        <v>0</v>
      </c>
      <c r="E845" s="93">
        <v>56.97</v>
      </c>
      <c r="F845" s="93">
        <f t="shared" si="26"/>
        <v>14.426437072676629</v>
      </c>
      <c r="G845" s="93">
        <f t="shared" si="27"/>
        <v>0</v>
      </c>
    </row>
    <row r="846" spans="1:7" s="91" customFormat="1" x14ac:dyDescent="0.2">
      <c r="A846" s="92" t="s">
        <v>13</v>
      </c>
      <c r="B846" s="93">
        <v>33.18</v>
      </c>
      <c r="C846" s="93">
        <v>0</v>
      </c>
      <c r="D846" s="93">
        <v>0</v>
      </c>
      <c r="E846" s="93">
        <v>35.46</v>
      </c>
      <c r="F846" s="93">
        <f t="shared" si="26"/>
        <v>106.87160940325498</v>
      </c>
      <c r="G846" s="93">
        <f t="shared" si="27"/>
        <v>0</v>
      </c>
    </row>
    <row r="847" spans="1:7" s="91" customFormat="1" x14ac:dyDescent="0.2">
      <c r="A847" s="92" t="s">
        <v>41</v>
      </c>
      <c r="B847" s="93">
        <v>0</v>
      </c>
      <c r="C847" s="93">
        <v>0</v>
      </c>
      <c r="D847" s="93">
        <v>0</v>
      </c>
      <c r="E847" s="93">
        <v>2429.37</v>
      </c>
      <c r="F847" s="93">
        <f t="shared" si="26"/>
        <v>0</v>
      </c>
      <c r="G847" s="93">
        <f t="shared" si="27"/>
        <v>0</v>
      </c>
    </row>
    <row r="848" spans="1:7" s="91" customFormat="1" x14ac:dyDescent="0.2">
      <c r="A848" s="89" t="s">
        <v>42</v>
      </c>
      <c r="B848" s="90">
        <v>94.22</v>
      </c>
      <c r="C848" s="90">
        <v>350</v>
      </c>
      <c r="D848" s="90">
        <v>400</v>
      </c>
      <c r="E848" s="90">
        <v>374.98</v>
      </c>
      <c r="F848" s="90">
        <f t="shared" si="26"/>
        <v>397.98344300573126</v>
      </c>
      <c r="G848" s="90">
        <f t="shared" si="27"/>
        <v>93.745000000000005</v>
      </c>
    </row>
    <row r="849" spans="1:7" s="91" customFormat="1" x14ac:dyDescent="0.2">
      <c r="A849" s="92" t="s">
        <v>43</v>
      </c>
      <c r="B849" s="93">
        <v>94.22</v>
      </c>
      <c r="C849" s="93">
        <v>0</v>
      </c>
      <c r="D849" s="93">
        <v>0</v>
      </c>
      <c r="E849" s="93">
        <v>374.98</v>
      </c>
      <c r="F849" s="93">
        <f t="shared" si="26"/>
        <v>397.98344300573126</v>
      </c>
      <c r="G849" s="93">
        <f t="shared" si="27"/>
        <v>0</v>
      </c>
    </row>
    <row r="850" spans="1:7" s="91" customFormat="1" x14ac:dyDescent="0.2">
      <c r="A850" s="89" t="s">
        <v>90</v>
      </c>
      <c r="B850" s="90">
        <v>0</v>
      </c>
      <c r="C850" s="90">
        <v>0</v>
      </c>
      <c r="D850" s="90">
        <v>7000</v>
      </c>
      <c r="E850" s="90">
        <v>6150</v>
      </c>
      <c r="F850" s="90">
        <f t="shared" si="26"/>
        <v>0</v>
      </c>
      <c r="G850" s="90">
        <f t="shared" si="27"/>
        <v>87.857142857142861</v>
      </c>
    </row>
    <row r="851" spans="1:7" s="91" customFormat="1" x14ac:dyDescent="0.2">
      <c r="A851" s="92" t="s">
        <v>133</v>
      </c>
      <c r="B851" s="93">
        <v>0</v>
      </c>
      <c r="C851" s="93">
        <v>0</v>
      </c>
      <c r="D851" s="93">
        <v>0</v>
      </c>
      <c r="E851" s="93">
        <v>6150</v>
      </c>
      <c r="F851" s="93">
        <f t="shared" si="26"/>
        <v>0</v>
      </c>
      <c r="G851" s="93">
        <f t="shared" si="27"/>
        <v>0</v>
      </c>
    </row>
    <row r="852" spans="1:7" s="91" customFormat="1" x14ac:dyDescent="0.2">
      <c r="A852" s="89" t="s">
        <v>48</v>
      </c>
      <c r="B852" s="90">
        <v>476.7</v>
      </c>
      <c r="C852" s="90">
        <v>1400</v>
      </c>
      <c r="D852" s="90">
        <v>1400</v>
      </c>
      <c r="E852" s="90">
        <v>656.89</v>
      </c>
      <c r="F852" s="90">
        <f t="shared" si="26"/>
        <v>137.79945458359555</v>
      </c>
      <c r="G852" s="90">
        <f t="shared" si="27"/>
        <v>46.920714285714283</v>
      </c>
    </row>
    <row r="853" spans="1:7" s="91" customFormat="1" x14ac:dyDescent="0.2">
      <c r="A853" s="89" t="s">
        <v>49</v>
      </c>
      <c r="B853" s="90">
        <v>86.25</v>
      </c>
      <c r="C853" s="90">
        <v>400</v>
      </c>
      <c r="D853" s="90">
        <v>400</v>
      </c>
      <c r="E853" s="90">
        <v>95.63</v>
      </c>
      <c r="F853" s="90">
        <f t="shared" si="26"/>
        <v>110.87536231884056</v>
      </c>
      <c r="G853" s="90">
        <f t="shared" si="27"/>
        <v>23.907499999999999</v>
      </c>
    </row>
    <row r="854" spans="1:7" s="91" customFormat="1" x14ac:dyDescent="0.2">
      <c r="A854" s="92" t="s">
        <v>50</v>
      </c>
      <c r="B854" s="93">
        <v>86.25</v>
      </c>
      <c r="C854" s="93">
        <v>0</v>
      </c>
      <c r="D854" s="93">
        <v>0</v>
      </c>
      <c r="E854" s="93">
        <v>95.63</v>
      </c>
      <c r="F854" s="93">
        <f t="shared" si="26"/>
        <v>110.87536231884056</v>
      </c>
      <c r="G854" s="93">
        <f t="shared" si="27"/>
        <v>0</v>
      </c>
    </row>
    <row r="855" spans="1:7" s="91" customFormat="1" x14ac:dyDescent="0.2">
      <c r="A855" s="89" t="s">
        <v>51</v>
      </c>
      <c r="B855" s="90">
        <v>390.45</v>
      </c>
      <c r="C855" s="90">
        <v>1000</v>
      </c>
      <c r="D855" s="90">
        <v>1000</v>
      </c>
      <c r="E855" s="90">
        <v>561.26</v>
      </c>
      <c r="F855" s="90">
        <f t="shared" si="26"/>
        <v>143.74695863746959</v>
      </c>
      <c r="G855" s="90">
        <f t="shared" si="27"/>
        <v>56.125999999999998</v>
      </c>
    </row>
    <row r="856" spans="1:7" s="91" customFormat="1" x14ac:dyDescent="0.2">
      <c r="A856" s="92" t="s">
        <v>52</v>
      </c>
      <c r="B856" s="93">
        <v>390.45</v>
      </c>
      <c r="C856" s="93">
        <v>0</v>
      </c>
      <c r="D856" s="93">
        <v>0</v>
      </c>
      <c r="E856" s="93">
        <v>455.63</v>
      </c>
      <c r="F856" s="93">
        <f t="shared" si="26"/>
        <v>116.693558714304</v>
      </c>
      <c r="G856" s="93">
        <f t="shared" si="27"/>
        <v>0</v>
      </c>
    </row>
    <row r="857" spans="1:7" s="91" customFormat="1" x14ac:dyDescent="0.2">
      <c r="A857" s="92" t="s">
        <v>54</v>
      </c>
      <c r="B857" s="93">
        <v>0</v>
      </c>
      <c r="C857" s="93">
        <v>0</v>
      </c>
      <c r="D857" s="93">
        <v>0</v>
      </c>
      <c r="E857" s="93">
        <v>99.5</v>
      </c>
      <c r="F857" s="93">
        <f t="shared" si="26"/>
        <v>0</v>
      </c>
      <c r="G857" s="93">
        <f t="shared" si="27"/>
        <v>0</v>
      </c>
    </row>
    <row r="858" spans="1:7" s="91" customFormat="1" x14ac:dyDescent="0.2">
      <c r="A858" s="92" t="s">
        <v>55</v>
      </c>
      <c r="B858" s="93">
        <v>0</v>
      </c>
      <c r="C858" s="93">
        <v>0</v>
      </c>
      <c r="D858" s="93">
        <v>0</v>
      </c>
      <c r="E858" s="93">
        <v>6.13</v>
      </c>
      <c r="F858" s="93">
        <f t="shared" si="26"/>
        <v>0</v>
      </c>
      <c r="G858" s="93">
        <f t="shared" si="27"/>
        <v>0</v>
      </c>
    </row>
    <row r="859" spans="1:7" s="85" customFormat="1" x14ac:dyDescent="0.2">
      <c r="A859" s="83" t="s">
        <v>197</v>
      </c>
      <c r="B859" s="84">
        <v>0</v>
      </c>
      <c r="C859" s="84">
        <v>0</v>
      </c>
      <c r="D859" s="84">
        <v>286541</v>
      </c>
      <c r="E859" s="84">
        <v>49560.800000000003</v>
      </c>
      <c r="F859" s="84">
        <f t="shared" si="26"/>
        <v>0</v>
      </c>
      <c r="G859" s="84">
        <f t="shared" si="27"/>
        <v>17.296233348805234</v>
      </c>
    </row>
    <row r="860" spans="1:7" s="88" customFormat="1" x14ac:dyDescent="0.2">
      <c r="A860" s="86" t="s">
        <v>198</v>
      </c>
      <c r="B860" s="87">
        <v>0</v>
      </c>
      <c r="C860" s="87">
        <v>0</v>
      </c>
      <c r="D860" s="87">
        <v>286541</v>
      </c>
      <c r="E860" s="87">
        <v>49560.800000000003</v>
      </c>
      <c r="F860" s="87">
        <f t="shared" si="26"/>
        <v>0</v>
      </c>
      <c r="G860" s="87">
        <f t="shared" si="27"/>
        <v>17.296233348805234</v>
      </c>
    </row>
    <row r="861" spans="1:7" s="91" customFormat="1" x14ac:dyDescent="0.2">
      <c r="A861" s="89" t="s">
        <v>136</v>
      </c>
      <c r="B861" s="90">
        <v>0</v>
      </c>
      <c r="C861" s="90">
        <v>0</v>
      </c>
      <c r="D861" s="90">
        <v>286541</v>
      </c>
      <c r="E861" s="90">
        <v>49560.800000000003</v>
      </c>
      <c r="F861" s="90">
        <f t="shared" si="26"/>
        <v>0</v>
      </c>
      <c r="G861" s="90">
        <f t="shared" si="27"/>
        <v>17.296233348805234</v>
      </c>
    </row>
    <row r="862" spans="1:7" s="85" customFormat="1" x14ac:dyDescent="0.2">
      <c r="A862" s="83" t="s">
        <v>199</v>
      </c>
      <c r="B862" s="84">
        <v>0</v>
      </c>
      <c r="C862" s="84">
        <v>0</v>
      </c>
      <c r="D862" s="84">
        <v>286541</v>
      </c>
      <c r="E862" s="84">
        <v>49560.800000000003</v>
      </c>
      <c r="F862" s="84">
        <f t="shared" si="26"/>
        <v>0</v>
      </c>
      <c r="G862" s="84">
        <f t="shared" si="27"/>
        <v>17.296233348805234</v>
      </c>
    </row>
    <row r="863" spans="1:7" s="91" customFormat="1" x14ac:dyDescent="0.2">
      <c r="A863" s="89" t="s">
        <v>6</v>
      </c>
      <c r="B863" s="90">
        <v>0</v>
      </c>
      <c r="C863" s="90">
        <v>0</v>
      </c>
      <c r="D863" s="90">
        <v>226541</v>
      </c>
      <c r="E863" s="90">
        <v>48670.86</v>
      </c>
      <c r="F863" s="90">
        <f t="shared" si="26"/>
        <v>0</v>
      </c>
      <c r="G863" s="90">
        <f t="shared" si="27"/>
        <v>21.484349411364832</v>
      </c>
    </row>
    <row r="864" spans="1:7" s="91" customFormat="1" x14ac:dyDescent="0.2">
      <c r="A864" s="89" t="s">
        <v>7</v>
      </c>
      <c r="B864" s="90">
        <v>0</v>
      </c>
      <c r="C864" s="90">
        <v>0</v>
      </c>
      <c r="D864" s="90">
        <v>90000</v>
      </c>
      <c r="E864" s="90">
        <v>0</v>
      </c>
      <c r="F864" s="90">
        <f t="shared" si="26"/>
        <v>0</v>
      </c>
      <c r="G864" s="90">
        <f t="shared" si="27"/>
        <v>0</v>
      </c>
    </row>
    <row r="865" spans="1:7" s="91" customFormat="1" x14ac:dyDescent="0.2">
      <c r="A865" s="89" t="s">
        <v>12</v>
      </c>
      <c r="B865" s="90">
        <v>0</v>
      </c>
      <c r="C865" s="90">
        <v>0</v>
      </c>
      <c r="D865" s="90">
        <v>136541</v>
      </c>
      <c r="E865" s="90">
        <v>48670.86</v>
      </c>
      <c r="F865" s="90">
        <f t="shared" si="26"/>
        <v>0</v>
      </c>
      <c r="G865" s="90">
        <f t="shared" si="27"/>
        <v>35.645600955024499</v>
      </c>
    </row>
    <row r="866" spans="1:7" s="91" customFormat="1" x14ac:dyDescent="0.2">
      <c r="A866" s="92" t="s">
        <v>19</v>
      </c>
      <c r="B866" s="93">
        <v>0</v>
      </c>
      <c r="C866" s="93">
        <v>0</v>
      </c>
      <c r="D866" s="93">
        <v>0</v>
      </c>
      <c r="E866" s="93">
        <v>3657.52</v>
      </c>
      <c r="F866" s="93">
        <f t="shared" si="26"/>
        <v>0</v>
      </c>
      <c r="G866" s="93">
        <f t="shared" si="27"/>
        <v>0</v>
      </c>
    </row>
    <row r="867" spans="1:7" s="91" customFormat="1" x14ac:dyDescent="0.2">
      <c r="A867" s="92" t="s">
        <v>23</v>
      </c>
      <c r="B867" s="93">
        <v>0</v>
      </c>
      <c r="C867" s="93">
        <v>0</v>
      </c>
      <c r="D867" s="93">
        <v>0</v>
      </c>
      <c r="E867" s="93">
        <v>821.52</v>
      </c>
      <c r="F867" s="93">
        <f t="shared" si="26"/>
        <v>0</v>
      </c>
      <c r="G867" s="93">
        <f t="shared" si="27"/>
        <v>0</v>
      </c>
    </row>
    <row r="868" spans="1:7" s="91" customFormat="1" x14ac:dyDescent="0.2">
      <c r="A868" s="92" t="s">
        <v>25</v>
      </c>
      <c r="B868" s="93">
        <v>0</v>
      </c>
      <c r="C868" s="93">
        <v>0</v>
      </c>
      <c r="D868" s="93">
        <v>0</v>
      </c>
      <c r="E868" s="93">
        <v>1757.46</v>
      </c>
      <c r="F868" s="93">
        <f t="shared" ref="F868:F931" si="28">IFERROR(E868/B868*100,0)</f>
        <v>0</v>
      </c>
      <c r="G868" s="93">
        <f t="shared" ref="G868:G931" si="29">IFERROR(E868/D868*100,0)</f>
        <v>0</v>
      </c>
    </row>
    <row r="869" spans="1:7" s="91" customFormat="1" x14ac:dyDescent="0.2">
      <c r="A869" s="92" t="s">
        <v>28</v>
      </c>
      <c r="B869" s="93">
        <v>0</v>
      </c>
      <c r="C869" s="93">
        <v>0</v>
      </c>
      <c r="D869" s="93">
        <v>0</v>
      </c>
      <c r="E869" s="93">
        <v>10541.3</v>
      </c>
      <c r="F869" s="93">
        <f t="shared" si="28"/>
        <v>0</v>
      </c>
      <c r="G869" s="93">
        <f t="shared" si="29"/>
        <v>0</v>
      </c>
    </row>
    <row r="870" spans="1:7" s="91" customFormat="1" x14ac:dyDescent="0.2">
      <c r="A870" s="92" t="s">
        <v>37</v>
      </c>
      <c r="B870" s="93">
        <v>0</v>
      </c>
      <c r="C870" s="93">
        <v>0</v>
      </c>
      <c r="D870" s="93">
        <v>0</v>
      </c>
      <c r="E870" s="93">
        <v>4491.88</v>
      </c>
      <c r="F870" s="93">
        <f t="shared" si="28"/>
        <v>0</v>
      </c>
      <c r="G870" s="93">
        <f t="shared" si="29"/>
        <v>0</v>
      </c>
    </row>
    <row r="871" spans="1:7" s="91" customFormat="1" x14ac:dyDescent="0.2">
      <c r="A871" s="92" t="s">
        <v>29</v>
      </c>
      <c r="B871" s="93">
        <v>0</v>
      </c>
      <c r="C871" s="93">
        <v>0</v>
      </c>
      <c r="D871" s="93">
        <v>0</v>
      </c>
      <c r="E871" s="93">
        <v>3.16</v>
      </c>
      <c r="F871" s="93">
        <f t="shared" si="28"/>
        <v>0</v>
      </c>
      <c r="G871" s="93">
        <f t="shared" si="29"/>
        <v>0</v>
      </c>
    </row>
    <row r="872" spans="1:7" s="91" customFormat="1" x14ac:dyDescent="0.2">
      <c r="A872" s="92" t="s">
        <v>30</v>
      </c>
      <c r="B872" s="93">
        <v>0</v>
      </c>
      <c r="C872" s="93">
        <v>0</v>
      </c>
      <c r="D872" s="93">
        <v>0</v>
      </c>
      <c r="E872" s="93">
        <v>140</v>
      </c>
      <c r="F872" s="93">
        <f t="shared" si="28"/>
        <v>0</v>
      </c>
      <c r="G872" s="93">
        <f t="shared" si="29"/>
        <v>0</v>
      </c>
    </row>
    <row r="873" spans="1:7" s="91" customFormat="1" x14ac:dyDescent="0.2">
      <c r="A873" s="92" t="s">
        <v>31</v>
      </c>
      <c r="B873" s="93">
        <v>0</v>
      </c>
      <c r="C873" s="93">
        <v>0</v>
      </c>
      <c r="D873" s="93">
        <v>0</v>
      </c>
      <c r="E873" s="93">
        <v>4968</v>
      </c>
      <c r="F873" s="93">
        <f t="shared" si="28"/>
        <v>0</v>
      </c>
      <c r="G873" s="93">
        <f t="shared" si="29"/>
        <v>0</v>
      </c>
    </row>
    <row r="874" spans="1:7" s="91" customFormat="1" x14ac:dyDescent="0.2">
      <c r="A874" s="92" t="s">
        <v>32</v>
      </c>
      <c r="B874" s="93">
        <v>0</v>
      </c>
      <c r="C874" s="93">
        <v>0</v>
      </c>
      <c r="D874" s="93">
        <v>0</v>
      </c>
      <c r="E874" s="93">
        <v>16743.330000000002</v>
      </c>
      <c r="F874" s="93">
        <f t="shared" si="28"/>
        <v>0</v>
      </c>
      <c r="G874" s="93">
        <f t="shared" si="29"/>
        <v>0</v>
      </c>
    </row>
    <row r="875" spans="1:7" s="91" customFormat="1" x14ac:dyDescent="0.2">
      <c r="A875" s="92" t="s">
        <v>34</v>
      </c>
      <c r="B875" s="93">
        <v>0</v>
      </c>
      <c r="C875" s="93">
        <v>0</v>
      </c>
      <c r="D875" s="93">
        <v>0</v>
      </c>
      <c r="E875" s="93">
        <v>2823.3</v>
      </c>
      <c r="F875" s="93">
        <f t="shared" si="28"/>
        <v>0</v>
      </c>
      <c r="G875" s="93">
        <f t="shared" si="29"/>
        <v>0</v>
      </c>
    </row>
    <row r="876" spans="1:7" s="91" customFormat="1" x14ac:dyDescent="0.2">
      <c r="A876" s="92" t="s">
        <v>38</v>
      </c>
      <c r="B876" s="93">
        <v>0</v>
      </c>
      <c r="C876" s="93">
        <v>0</v>
      </c>
      <c r="D876" s="93">
        <v>0</v>
      </c>
      <c r="E876" s="93">
        <v>355.57</v>
      </c>
      <c r="F876" s="93">
        <f t="shared" si="28"/>
        <v>0</v>
      </c>
      <c r="G876" s="93">
        <f t="shared" si="29"/>
        <v>0</v>
      </c>
    </row>
    <row r="877" spans="1:7" s="91" customFormat="1" x14ac:dyDescent="0.2">
      <c r="A877" s="92" t="s">
        <v>39</v>
      </c>
      <c r="B877" s="93">
        <v>0</v>
      </c>
      <c r="C877" s="93">
        <v>0</v>
      </c>
      <c r="D877" s="93">
        <v>0</v>
      </c>
      <c r="E877" s="93">
        <v>2199.9299999999998</v>
      </c>
      <c r="F877" s="93">
        <f t="shared" si="28"/>
        <v>0</v>
      </c>
      <c r="G877" s="93">
        <f t="shared" si="29"/>
        <v>0</v>
      </c>
    </row>
    <row r="878" spans="1:7" s="91" customFormat="1" x14ac:dyDescent="0.2">
      <c r="A878" s="92" t="s">
        <v>41</v>
      </c>
      <c r="B878" s="93">
        <v>0</v>
      </c>
      <c r="C878" s="93">
        <v>0</v>
      </c>
      <c r="D878" s="93">
        <v>0</v>
      </c>
      <c r="E878" s="93">
        <v>167.89</v>
      </c>
      <c r="F878" s="93">
        <f t="shared" si="28"/>
        <v>0</v>
      </c>
      <c r="G878" s="93">
        <f t="shared" si="29"/>
        <v>0</v>
      </c>
    </row>
    <row r="879" spans="1:7" s="91" customFormat="1" x14ac:dyDescent="0.2">
      <c r="A879" s="89" t="s">
        <v>48</v>
      </c>
      <c r="B879" s="90">
        <v>0</v>
      </c>
      <c r="C879" s="90">
        <v>0</v>
      </c>
      <c r="D879" s="90">
        <v>60000</v>
      </c>
      <c r="E879" s="90">
        <v>889.94</v>
      </c>
      <c r="F879" s="90">
        <f t="shared" si="28"/>
        <v>0</v>
      </c>
      <c r="G879" s="90">
        <f t="shared" si="29"/>
        <v>1.4832333333333334</v>
      </c>
    </row>
    <row r="880" spans="1:7" s="91" customFormat="1" x14ac:dyDescent="0.2">
      <c r="A880" s="89" t="s">
        <v>49</v>
      </c>
      <c r="B880" s="90">
        <v>0</v>
      </c>
      <c r="C880" s="90">
        <v>0</v>
      </c>
      <c r="D880" s="90">
        <v>20000</v>
      </c>
      <c r="E880" s="90">
        <v>0</v>
      </c>
      <c r="F880" s="90">
        <f t="shared" si="28"/>
        <v>0</v>
      </c>
      <c r="G880" s="90">
        <f t="shared" si="29"/>
        <v>0</v>
      </c>
    </row>
    <row r="881" spans="1:7" s="91" customFormat="1" x14ac:dyDescent="0.2">
      <c r="A881" s="89" t="s">
        <v>51</v>
      </c>
      <c r="B881" s="90">
        <v>0</v>
      </c>
      <c r="C881" s="90">
        <v>0</v>
      </c>
      <c r="D881" s="90">
        <v>40000</v>
      </c>
      <c r="E881" s="90">
        <v>889.94</v>
      </c>
      <c r="F881" s="90">
        <f t="shared" si="28"/>
        <v>0</v>
      </c>
      <c r="G881" s="90">
        <f t="shared" si="29"/>
        <v>2.22485</v>
      </c>
    </row>
    <row r="882" spans="1:7" s="91" customFormat="1" x14ac:dyDescent="0.2">
      <c r="A882" s="92" t="s">
        <v>52</v>
      </c>
      <c r="B882" s="93">
        <v>0</v>
      </c>
      <c r="C882" s="93">
        <v>0</v>
      </c>
      <c r="D882" s="93">
        <v>0</v>
      </c>
      <c r="E882" s="93">
        <v>889.94</v>
      </c>
      <c r="F882" s="93">
        <f t="shared" si="28"/>
        <v>0</v>
      </c>
      <c r="G882" s="93">
        <f t="shared" si="29"/>
        <v>0</v>
      </c>
    </row>
    <row r="883" spans="1:7" s="85" customFormat="1" x14ac:dyDescent="0.2">
      <c r="A883" s="83" t="s">
        <v>200</v>
      </c>
      <c r="B883" s="84">
        <v>393787.96</v>
      </c>
      <c r="C883" s="84">
        <v>474381</v>
      </c>
      <c r="D883" s="84">
        <v>726148</v>
      </c>
      <c r="E883" s="84">
        <v>389440.67</v>
      </c>
      <c r="F883" s="84">
        <f t="shared" si="28"/>
        <v>98.896032778655794</v>
      </c>
      <c r="G883" s="84">
        <f t="shared" si="29"/>
        <v>53.631032516787215</v>
      </c>
    </row>
    <row r="884" spans="1:7" s="88" customFormat="1" x14ac:dyDescent="0.2">
      <c r="A884" s="86" t="s">
        <v>201</v>
      </c>
      <c r="B884" s="87">
        <v>0</v>
      </c>
      <c r="C884" s="87">
        <v>0</v>
      </c>
      <c r="D884" s="87">
        <v>123448</v>
      </c>
      <c r="E884" s="87">
        <v>84449.58</v>
      </c>
      <c r="F884" s="87">
        <f t="shared" si="28"/>
        <v>0</v>
      </c>
      <c r="G884" s="87">
        <f t="shared" si="29"/>
        <v>68.409030522973239</v>
      </c>
    </row>
    <row r="885" spans="1:7" s="91" customFormat="1" x14ac:dyDescent="0.2">
      <c r="A885" s="89" t="s">
        <v>136</v>
      </c>
      <c r="B885" s="90">
        <v>0</v>
      </c>
      <c r="C885" s="90">
        <v>0</v>
      </c>
      <c r="D885" s="90">
        <v>123448</v>
      </c>
      <c r="E885" s="90">
        <v>84449.58</v>
      </c>
      <c r="F885" s="90">
        <f t="shared" si="28"/>
        <v>0</v>
      </c>
      <c r="G885" s="90">
        <f t="shared" si="29"/>
        <v>68.409030522973239</v>
      </c>
    </row>
    <row r="886" spans="1:7" s="85" customFormat="1" x14ac:dyDescent="0.2">
      <c r="A886" s="83" t="s">
        <v>5</v>
      </c>
      <c r="B886" s="84">
        <v>0</v>
      </c>
      <c r="C886" s="84">
        <v>0</v>
      </c>
      <c r="D886" s="84">
        <v>24659</v>
      </c>
      <c r="E886" s="84">
        <v>16693.669999999998</v>
      </c>
      <c r="F886" s="84">
        <f t="shared" si="28"/>
        <v>0</v>
      </c>
      <c r="G886" s="84">
        <f t="shared" si="29"/>
        <v>67.698081836246388</v>
      </c>
    </row>
    <row r="887" spans="1:7" s="91" customFormat="1" x14ac:dyDescent="0.2">
      <c r="A887" s="89" t="s">
        <v>6</v>
      </c>
      <c r="B887" s="90">
        <v>0</v>
      </c>
      <c r="C887" s="90">
        <v>0</v>
      </c>
      <c r="D887" s="90">
        <v>24059</v>
      </c>
      <c r="E887" s="90">
        <v>16693.669999999998</v>
      </c>
      <c r="F887" s="90">
        <f t="shared" si="28"/>
        <v>0</v>
      </c>
      <c r="G887" s="90">
        <f t="shared" si="29"/>
        <v>69.386383473959839</v>
      </c>
    </row>
    <row r="888" spans="1:7" s="91" customFormat="1" x14ac:dyDescent="0.2">
      <c r="A888" s="89" t="s">
        <v>7</v>
      </c>
      <c r="B888" s="90">
        <v>0</v>
      </c>
      <c r="C888" s="90">
        <v>0</v>
      </c>
      <c r="D888" s="90">
        <v>15342</v>
      </c>
      <c r="E888" s="90">
        <v>14584.64</v>
      </c>
      <c r="F888" s="90">
        <f t="shared" si="28"/>
        <v>0</v>
      </c>
      <c r="G888" s="90">
        <f t="shared" si="29"/>
        <v>95.063485855820616</v>
      </c>
    </row>
    <row r="889" spans="1:7" s="91" customFormat="1" x14ac:dyDescent="0.2">
      <c r="A889" s="92" t="s">
        <v>8</v>
      </c>
      <c r="B889" s="93">
        <v>0</v>
      </c>
      <c r="C889" s="93">
        <v>0</v>
      </c>
      <c r="D889" s="93">
        <v>0</v>
      </c>
      <c r="E889" s="93">
        <v>11987.72</v>
      </c>
      <c r="F889" s="93">
        <f t="shared" si="28"/>
        <v>0</v>
      </c>
      <c r="G889" s="93">
        <f t="shared" si="29"/>
        <v>0</v>
      </c>
    </row>
    <row r="890" spans="1:7" s="91" customFormat="1" x14ac:dyDescent="0.2">
      <c r="A890" s="92" t="s">
        <v>10</v>
      </c>
      <c r="B890" s="93">
        <v>0</v>
      </c>
      <c r="C890" s="93">
        <v>0</v>
      </c>
      <c r="D890" s="93">
        <v>0</v>
      </c>
      <c r="E890" s="93">
        <v>1084.32</v>
      </c>
      <c r="F890" s="93">
        <f t="shared" si="28"/>
        <v>0</v>
      </c>
      <c r="G890" s="93">
        <f t="shared" si="29"/>
        <v>0</v>
      </c>
    </row>
    <row r="891" spans="1:7" s="91" customFormat="1" x14ac:dyDescent="0.2">
      <c r="A891" s="92" t="s">
        <v>11</v>
      </c>
      <c r="B891" s="93">
        <v>0</v>
      </c>
      <c r="C891" s="93">
        <v>0</v>
      </c>
      <c r="D891" s="93">
        <v>0</v>
      </c>
      <c r="E891" s="93">
        <v>1512.6</v>
      </c>
      <c r="F891" s="93">
        <f t="shared" si="28"/>
        <v>0</v>
      </c>
      <c r="G891" s="93">
        <f t="shared" si="29"/>
        <v>0</v>
      </c>
    </row>
    <row r="892" spans="1:7" s="91" customFormat="1" x14ac:dyDescent="0.2">
      <c r="A892" s="89" t="s">
        <v>12</v>
      </c>
      <c r="B892" s="90">
        <v>0</v>
      </c>
      <c r="C892" s="90">
        <v>0</v>
      </c>
      <c r="D892" s="90">
        <v>8717</v>
      </c>
      <c r="E892" s="90">
        <v>2109.0300000000002</v>
      </c>
      <c r="F892" s="90">
        <f t="shared" si="28"/>
        <v>0</v>
      </c>
      <c r="G892" s="90">
        <f t="shared" si="29"/>
        <v>24.194447631065735</v>
      </c>
    </row>
    <row r="893" spans="1:7" s="91" customFormat="1" x14ac:dyDescent="0.2">
      <c r="A893" s="92" t="s">
        <v>19</v>
      </c>
      <c r="B893" s="93">
        <v>0</v>
      </c>
      <c r="C893" s="93">
        <v>0</v>
      </c>
      <c r="D893" s="93">
        <v>0</v>
      </c>
      <c r="E893" s="93">
        <v>537.61</v>
      </c>
      <c r="F893" s="93">
        <f t="shared" si="28"/>
        <v>0</v>
      </c>
      <c r="G893" s="93">
        <f t="shared" si="29"/>
        <v>0</v>
      </c>
    </row>
    <row r="894" spans="1:7" s="91" customFormat="1" x14ac:dyDescent="0.2">
      <c r="A894" s="92" t="s">
        <v>20</v>
      </c>
      <c r="B894" s="93">
        <v>0</v>
      </c>
      <c r="C894" s="93">
        <v>0</v>
      </c>
      <c r="D894" s="93">
        <v>0</v>
      </c>
      <c r="E894" s="93">
        <v>494.95</v>
      </c>
      <c r="F894" s="93">
        <f t="shared" si="28"/>
        <v>0</v>
      </c>
      <c r="G894" s="93">
        <f t="shared" si="29"/>
        <v>0</v>
      </c>
    </row>
    <row r="895" spans="1:7" s="91" customFormat="1" x14ac:dyDescent="0.2">
      <c r="A895" s="92" t="s">
        <v>30</v>
      </c>
      <c r="B895" s="93">
        <v>0</v>
      </c>
      <c r="C895" s="93">
        <v>0</v>
      </c>
      <c r="D895" s="93">
        <v>0</v>
      </c>
      <c r="E895" s="93">
        <v>70</v>
      </c>
      <c r="F895" s="93">
        <f t="shared" si="28"/>
        <v>0</v>
      </c>
      <c r="G895" s="93">
        <f t="shared" si="29"/>
        <v>0</v>
      </c>
    </row>
    <row r="896" spans="1:7" s="91" customFormat="1" x14ac:dyDescent="0.2">
      <c r="A896" s="92" t="s">
        <v>34</v>
      </c>
      <c r="B896" s="93">
        <v>0</v>
      </c>
      <c r="C896" s="93">
        <v>0</v>
      </c>
      <c r="D896" s="93">
        <v>0</v>
      </c>
      <c r="E896" s="93">
        <v>147</v>
      </c>
      <c r="F896" s="93">
        <f t="shared" si="28"/>
        <v>0</v>
      </c>
      <c r="G896" s="93">
        <f t="shared" si="29"/>
        <v>0</v>
      </c>
    </row>
    <row r="897" spans="1:7" s="91" customFormat="1" x14ac:dyDescent="0.2">
      <c r="A897" s="92" t="s">
        <v>38</v>
      </c>
      <c r="B897" s="93">
        <v>0</v>
      </c>
      <c r="C897" s="93">
        <v>0</v>
      </c>
      <c r="D897" s="93">
        <v>0</v>
      </c>
      <c r="E897" s="93">
        <v>42.06</v>
      </c>
      <c r="F897" s="93">
        <f t="shared" si="28"/>
        <v>0</v>
      </c>
      <c r="G897" s="93">
        <f t="shared" si="29"/>
        <v>0</v>
      </c>
    </row>
    <row r="898" spans="1:7" s="91" customFormat="1" x14ac:dyDescent="0.2">
      <c r="A898" s="92" t="s">
        <v>39</v>
      </c>
      <c r="B898" s="93">
        <v>0</v>
      </c>
      <c r="C898" s="93">
        <v>0</v>
      </c>
      <c r="D898" s="93">
        <v>0</v>
      </c>
      <c r="E898" s="93">
        <v>763.81</v>
      </c>
      <c r="F898" s="93">
        <f t="shared" si="28"/>
        <v>0</v>
      </c>
      <c r="G898" s="93">
        <f t="shared" si="29"/>
        <v>0</v>
      </c>
    </row>
    <row r="899" spans="1:7" s="91" customFormat="1" x14ac:dyDescent="0.2">
      <c r="A899" s="92" t="s">
        <v>13</v>
      </c>
      <c r="B899" s="93">
        <v>0</v>
      </c>
      <c r="C899" s="93">
        <v>0</v>
      </c>
      <c r="D899" s="93">
        <v>0</v>
      </c>
      <c r="E899" s="93">
        <v>25.6</v>
      </c>
      <c r="F899" s="93">
        <f t="shared" si="28"/>
        <v>0</v>
      </c>
      <c r="G899" s="93">
        <f t="shared" si="29"/>
        <v>0</v>
      </c>
    </row>
    <row r="900" spans="1:7" s="91" customFormat="1" x14ac:dyDescent="0.2">
      <c r="A900" s="92" t="s">
        <v>41</v>
      </c>
      <c r="B900" s="93">
        <v>0</v>
      </c>
      <c r="C900" s="93">
        <v>0</v>
      </c>
      <c r="D900" s="93">
        <v>0</v>
      </c>
      <c r="E900" s="93">
        <v>28</v>
      </c>
      <c r="F900" s="93">
        <f t="shared" si="28"/>
        <v>0</v>
      </c>
      <c r="G900" s="93">
        <f t="shared" si="29"/>
        <v>0</v>
      </c>
    </row>
    <row r="901" spans="1:7" s="91" customFormat="1" x14ac:dyDescent="0.2">
      <c r="A901" s="89" t="s">
        <v>48</v>
      </c>
      <c r="B901" s="90">
        <v>0</v>
      </c>
      <c r="C901" s="90">
        <v>0</v>
      </c>
      <c r="D901" s="90">
        <v>600</v>
      </c>
      <c r="E901" s="90">
        <v>0</v>
      </c>
      <c r="F901" s="90">
        <f t="shared" si="28"/>
        <v>0</v>
      </c>
      <c r="G901" s="90">
        <f t="shared" si="29"/>
        <v>0</v>
      </c>
    </row>
    <row r="902" spans="1:7" s="91" customFormat="1" x14ac:dyDescent="0.2">
      <c r="A902" s="89" t="s">
        <v>49</v>
      </c>
      <c r="B902" s="90">
        <v>0</v>
      </c>
      <c r="C902" s="90">
        <v>0</v>
      </c>
      <c r="D902" s="90">
        <v>100</v>
      </c>
      <c r="E902" s="90">
        <v>0</v>
      </c>
      <c r="F902" s="90">
        <f t="shared" si="28"/>
        <v>0</v>
      </c>
      <c r="G902" s="90">
        <f t="shared" si="29"/>
        <v>0</v>
      </c>
    </row>
    <row r="903" spans="1:7" s="91" customFormat="1" x14ac:dyDescent="0.2">
      <c r="A903" s="89" t="s">
        <v>51</v>
      </c>
      <c r="B903" s="90">
        <v>0</v>
      </c>
      <c r="C903" s="90">
        <v>0</v>
      </c>
      <c r="D903" s="90">
        <v>500</v>
      </c>
      <c r="E903" s="90">
        <v>0</v>
      </c>
      <c r="F903" s="90">
        <f t="shared" si="28"/>
        <v>0</v>
      </c>
      <c r="G903" s="90">
        <f t="shared" si="29"/>
        <v>0</v>
      </c>
    </row>
    <row r="904" spans="1:7" s="85" customFormat="1" x14ac:dyDescent="0.2">
      <c r="A904" s="83" t="s">
        <v>202</v>
      </c>
      <c r="B904" s="84">
        <v>0</v>
      </c>
      <c r="C904" s="84">
        <v>0</v>
      </c>
      <c r="D904" s="84">
        <v>98789</v>
      </c>
      <c r="E904" s="84">
        <v>67755.91</v>
      </c>
      <c r="F904" s="84">
        <f t="shared" si="28"/>
        <v>0</v>
      </c>
      <c r="G904" s="84">
        <f t="shared" si="29"/>
        <v>68.586492423245502</v>
      </c>
    </row>
    <row r="905" spans="1:7" s="91" customFormat="1" x14ac:dyDescent="0.2">
      <c r="A905" s="89" t="s">
        <v>6</v>
      </c>
      <c r="B905" s="90">
        <v>0</v>
      </c>
      <c r="C905" s="90">
        <v>0</v>
      </c>
      <c r="D905" s="90">
        <v>96389</v>
      </c>
      <c r="E905" s="90">
        <v>67755.91</v>
      </c>
      <c r="F905" s="90">
        <f t="shared" si="28"/>
        <v>0</v>
      </c>
      <c r="G905" s="90">
        <f t="shared" si="29"/>
        <v>70.294234819325865</v>
      </c>
    </row>
    <row r="906" spans="1:7" s="91" customFormat="1" x14ac:dyDescent="0.2">
      <c r="A906" s="89" t="s">
        <v>7</v>
      </c>
      <c r="B906" s="90">
        <v>0</v>
      </c>
      <c r="C906" s="90">
        <v>0</v>
      </c>
      <c r="D906" s="90">
        <v>61370</v>
      </c>
      <c r="E906" s="90">
        <v>58338.559999999998</v>
      </c>
      <c r="F906" s="90">
        <f t="shared" si="28"/>
        <v>0</v>
      </c>
      <c r="G906" s="90">
        <f t="shared" si="29"/>
        <v>95.060387811634357</v>
      </c>
    </row>
    <row r="907" spans="1:7" s="91" customFormat="1" x14ac:dyDescent="0.2">
      <c r="A907" s="92" t="s">
        <v>8</v>
      </c>
      <c r="B907" s="93">
        <v>0</v>
      </c>
      <c r="C907" s="93">
        <v>0</v>
      </c>
      <c r="D907" s="93">
        <v>0</v>
      </c>
      <c r="E907" s="93">
        <v>47950.89</v>
      </c>
      <c r="F907" s="93">
        <f t="shared" si="28"/>
        <v>0</v>
      </c>
      <c r="G907" s="93">
        <f t="shared" si="29"/>
        <v>0</v>
      </c>
    </row>
    <row r="908" spans="1:7" s="91" customFormat="1" x14ac:dyDescent="0.2">
      <c r="A908" s="92" t="s">
        <v>10</v>
      </c>
      <c r="B908" s="93">
        <v>0</v>
      </c>
      <c r="C908" s="93">
        <v>0</v>
      </c>
      <c r="D908" s="93">
        <v>0</v>
      </c>
      <c r="E908" s="93">
        <v>4337.28</v>
      </c>
      <c r="F908" s="93">
        <f t="shared" si="28"/>
        <v>0</v>
      </c>
      <c r="G908" s="93">
        <f t="shared" si="29"/>
        <v>0</v>
      </c>
    </row>
    <row r="909" spans="1:7" s="91" customFormat="1" x14ac:dyDescent="0.2">
      <c r="A909" s="92" t="s">
        <v>11</v>
      </c>
      <c r="B909" s="93">
        <v>0</v>
      </c>
      <c r="C909" s="93">
        <v>0</v>
      </c>
      <c r="D909" s="93">
        <v>0</v>
      </c>
      <c r="E909" s="93">
        <v>6050.39</v>
      </c>
      <c r="F909" s="93">
        <f t="shared" si="28"/>
        <v>0</v>
      </c>
      <c r="G909" s="93">
        <f t="shared" si="29"/>
        <v>0</v>
      </c>
    </row>
    <row r="910" spans="1:7" s="91" customFormat="1" x14ac:dyDescent="0.2">
      <c r="A910" s="89" t="s">
        <v>12</v>
      </c>
      <c r="B910" s="90">
        <v>0</v>
      </c>
      <c r="C910" s="90">
        <v>0</v>
      </c>
      <c r="D910" s="90">
        <v>35019</v>
      </c>
      <c r="E910" s="90">
        <v>9417.35</v>
      </c>
      <c r="F910" s="90">
        <f t="shared" si="28"/>
        <v>0</v>
      </c>
      <c r="G910" s="90">
        <f t="shared" si="29"/>
        <v>26.892115708615322</v>
      </c>
    </row>
    <row r="911" spans="1:7" s="91" customFormat="1" x14ac:dyDescent="0.2">
      <c r="A911" s="92" t="s">
        <v>19</v>
      </c>
      <c r="B911" s="93">
        <v>0</v>
      </c>
      <c r="C911" s="93">
        <v>0</v>
      </c>
      <c r="D911" s="93">
        <v>0</v>
      </c>
      <c r="E911" s="93">
        <v>3299.89</v>
      </c>
      <c r="F911" s="93">
        <f t="shared" si="28"/>
        <v>0</v>
      </c>
      <c r="G911" s="93">
        <f t="shared" si="29"/>
        <v>0</v>
      </c>
    </row>
    <row r="912" spans="1:7" s="91" customFormat="1" x14ac:dyDescent="0.2">
      <c r="A912" s="92" t="s">
        <v>20</v>
      </c>
      <c r="B912" s="93">
        <v>0</v>
      </c>
      <c r="C912" s="93">
        <v>0</v>
      </c>
      <c r="D912" s="93">
        <v>0</v>
      </c>
      <c r="E912" s="93">
        <v>1979.8</v>
      </c>
      <c r="F912" s="93">
        <f t="shared" si="28"/>
        <v>0</v>
      </c>
      <c r="G912" s="93">
        <f t="shared" si="29"/>
        <v>0</v>
      </c>
    </row>
    <row r="913" spans="1:7" s="91" customFormat="1" x14ac:dyDescent="0.2">
      <c r="A913" s="92" t="s">
        <v>30</v>
      </c>
      <c r="B913" s="93">
        <v>0</v>
      </c>
      <c r="C913" s="93">
        <v>0</v>
      </c>
      <c r="D913" s="93">
        <v>0</v>
      </c>
      <c r="E913" s="93">
        <v>280</v>
      </c>
      <c r="F913" s="93">
        <f t="shared" si="28"/>
        <v>0</v>
      </c>
      <c r="G913" s="93">
        <f t="shared" si="29"/>
        <v>0</v>
      </c>
    </row>
    <row r="914" spans="1:7" s="91" customFormat="1" x14ac:dyDescent="0.2">
      <c r="A914" s="92" t="s">
        <v>34</v>
      </c>
      <c r="B914" s="93">
        <v>0</v>
      </c>
      <c r="C914" s="93">
        <v>0</v>
      </c>
      <c r="D914" s="93">
        <v>0</v>
      </c>
      <c r="E914" s="93">
        <v>588</v>
      </c>
      <c r="F914" s="93">
        <f t="shared" si="28"/>
        <v>0</v>
      </c>
      <c r="G914" s="93">
        <f t="shared" si="29"/>
        <v>0</v>
      </c>
    </row>
    <row r="915" spans="1:7" s="91" customFormat="1" x14ac:dyDescent="0.2">
      <c r="A915" s="92" t="s">
        <v>39</v>
      </c>
      <c r="B915" s="93">
        <v>0</v>
      </c>
      <c r="C915" s="93">
        <v>0</v>
      </c>
      <c r="D915" s="93">
        <v>0</v>
      </c>
      <c r="E915" s="93">
        <v>3055.26</v>
      </c>
      <c r="F915" s="93">
        <f t="shared" si="28"/>
        <v>0</v>
      </c>
      <c r="G915" s="93">
        <f t="shared" si="29"/>
        <v>0</v>
      </c>
    </row>
    <row r="916" spans="1:7" s="91" customFormat="1" x14ac:dyDescent="0.2">
      <c r="A916" s="92" t="s">
        <v>13</v>
      </c>
      <c r="B916" s="93">
        <v>0</v>
      </c>
      <c r="C916" s="93">
        <v>0</v>
      </c>
      <c r="D916" s="93">
        <v>0</v>
      </c>
      <c r="E916" s="93">
        <v>102.4</v>
      </c>
      <c r="F916" s="93">
        <f t="shared" si="28"/>
        <v>0</v>
      </c>
      <c r="G916" s="93">
        <f t="shared" si="29"/>
        <v>0</v>
      </c>
    </row>
    <row r="917" spans="1:7" s="91" customFormat="1" x14ac:dyDescent="0.2">
      <c r="A917" s="92" t="s">
        <v>41</v>
      </c>
      <c r="B917" s="93">
        <v>0</v>
      </c>
      <c r="C917" s="93">
        <v>0</v>
      </c>
      <c r="D917" s="93">
        <v>0</v>
      </c>
      <c r="E917" s="93">
        <v>112</v>
      </c>
      <c r="F917" s="93">
        <f t="shared" si="28"/>
        <v>0</v>
      </c>
      <c r="G917" s="93">
        <f t="shared" si="29"/>
        <v>0</v>
      </c>
    </row>
    <row r="918" spans="1:7" s="91" customFormat="1" x14ac:dyDescent="0.2">
      <c r="A918" s="89" t="s">
        <v>48</v>
      </c>
      <c r="B918" s="90">
        <v>0</v>
      </c>
      <c r="C918" s="90">
        <v>0</v>
      </c>
      <c r="D918" s="90">
        <v>2400</v>
      </c>
      <c r="E918" s="90">
        <v>0</v>
      </c>
      <c r="F918" s="90">
        <f t="shared" si="28"/>
        <v>0</v>
      </c>
      <c r="G918" s="90">
        <f t="shared" si="29"/>
        <v>0</v>
      </c>
    </row>
    <row r="919" spans="1:7" s="91" customFormat="1" x14ac:dyDescent="0.2">
      <c r="A919" s="89" t="s">
        <v>49</v>
      </c>
      <c r="B919" s="90">
        <v>0</v>
      </c>
      <c r="C919" s="90">
        <v>0</v>
      </c>
      <c r="D919" s="90">
        <v>400</v>
      </c>
      <c r="E919" s="90">
        <v>0</v>
      </c>
      <c r="F919" s="90">
        <f t="shared" si="28"/>
        <v>0</v>
      </c>
      <c r="G919" s="90">
        <f t="shared" si="29"/>
        <v>0</v>
      </c>
    </row>
    <row r="920" spans="1:7" s="91" customFormat="1" x14ac:dyDescent="0.2">
      <c r="A920" s="89" t="s">
        <v>51</v>
      </c>
      <c r="B920" s="90">
        <v>0</v>
      </c>
      <c r="C920" s="90">
        <v>0</v>
      </c>
      <c r="D920" s="90">
        <v>2000</v>
      </c>
      <c r="E920" s="90">
        <v>0</v>
      </c>
      <c r="F920" s="90">
        <f t="shared" si="28"/>
        <v>0</v>
      </c>
      <c r="G920" s="90">
        <f t="shared" si="29"/>
        <v>0</v>
      </c>
    </row>
    <row r="921" spans="1:7" s="88" customFormat="1" x14ac:dyDescent="0.2">
      <c r="A921" s="86" t="s">
        <v>203</v>
      </c>
      <c r="B921" s="87">
        <v>0</v>
      </c>
      <c r="C921" s="87">
        <v>0</v>
      </c>
      <c r="D921" s="87">
        <v>74185</v>
      </c>
      <c r="E921" s="87">
        <v>37445.67</v>
      </c>
      <c r="F921" s="87">
        <f t="shared" si="28"/>
        <v>0</v>
      </c>
      <c r="G921" s="87">
        <f t="shared" si="29"/>
        <v>50.476066590281057</v>
      </c>
    </row>
    <row r="922" spans="1:7" s="91" customFormat="1" x14ac:dyDescent="0.2">
      <c r="A922" s="89" t="s">
        <v>136</v>
      </c>
      <c r="B922" s="90">
        <v>0</v>
      </c>
      <c r="C922" s="90">
        <v>0</v>
      </c>
      <c r="D922" s="90">
        <v>74185</v>
      </c>
      <c r="E922" s="90">
        <v>37445.67</v>
      </c>
      <c r="F922" s="90">
        <f t="shared" si="28"/>
        <v>0</v>
      </c>
      <c r="G922" s="90">
        <f t="shared" si="29"/>
        <v>50.476066590281057</v>
      </c>
    </row>
    <row r="923" spans="1:7" s="85" customFormat="1" x14ac:dyDescent="0.2">
      <c r="A923" s="83" t="s">
        <v>5</v>
      </c>
      <c r="B923" s="84">
        <v>0</v>
      </c>
      <c r="C923" s="84">
        <v>0</v>
      </c>
      <c r="D923" s="84">
        <v>14846</v>
      </c>
      <c r="E923" s="84">
        <v>7768.02</v>
      </c>
      <c r="F923" s="84">
        <f t="shared" si="28"/>
        <v>0</v>
      </c>
      <c r="G923" s="84">
        <f t="shared" si="29"/>
        <v>52.323992994746064</v>
      </c>
    </row>
    <row r="924" spans="1:7" s="91" customFormat="1" x14ac:dyDescent="0.2">
      <c r="A924" s="89" t="s">
        <v>6</v>
      </c>
      <c r="B924" s="90">
        <v>0</v>
      </c>
      <c r="C924" s="90">
        <v>0</v>
      </c>
      <c r="D924" s="90">
        <v>14846</v>
      </c>
      <c r="E924" s="90">
        <v>7768.02</v>
      </c>
      <c r="F924" s="90">
        <f t="shared" si="28"/>
        <v>0</v>
      </c>
      <c r="G924" s="90">
        <f t="shared" si="29"/>
        <v>52.323992994746064</v>
      </c>
    </row>
    <row r="925" spans="1:7" s="91" customFormat="1" x14ac:dyDescent="0.2">
      <c r="A925" s="89" t="s">
        <v>7</v>
      </c>
      <c r="B925" s="90">
        <v>0</v>
      </c>
      <c r="C925" s="90">
        <v>0</v>
      </c>
      <c r="D925" s="90">
        <v>6864</v>
      </c>
      <c r="E925" s="90">
        <v>6515.73</v>
      </c>
      <c r="F925" s="90">
        <f t="shared" si="28"/>
        <v>0</v>
      </c>
      <c r="G925" s="90">
        <f t="shared" si="29"/>
        <v>94.92613636363636</v>
      </c>
    </row>
    <row r="926" spans="1:7" s="91" customFormat="1" x14ac:dyDescent="0.2">
      <c r="A926" s="92" t="s">
        <v>8</v>
      </c>
      <c r="B926" s="93">
        <v>0</v>
      </c>
      <c r="C926" s="93">
        <v>0</v>
      </c>
      <c r="D926" s="93">
        <v>0</v>
      </c>
      <c r="E926" s="93">
        <v>5129.95</v>
      </c>
      <c r="F926" s="93">
        <f t="shared" si="28"/>
        <v>0</v>
      </c>
      <c r="G926" s="93">
        <f t="shared" si="29"/>
        <v>0</v>
      </c>
    </row>
    <row r="927" spans="1:7" s="91" customFormat="1" x14ac:dyDescent="0.2">
      <c r="A927" s="92" t="s">
        <v>10</v>
      </c>
      <c r="B927" s="93">
        <v>0</v>
      </c>
      <c r="C927" s="93">
        <v>0</v>
      </c>
      <c r="D927" s="93">
        <v>0</v>
      </c>
      <c r="E927" s="93">
        <v>544.79999999999995</v>
      </c>
      <c r="F927" s="93">
        <f t="shared" si="28"/>
        <v>0</v>
      </c>
      <c r="G927" s="93">
        <f t="shared" si="29"/>
        <v>0</v>
      </c>
    </row>
    <row r="928" spans="1:7" s="91" customFormat="1" x14ac:dyDescent="0.2">
      <c r="A928" s="92" t="s">
        <v>11</v>
      </c>
      <c r="B928" s="93">
        <v>0</v>
      </c>
      <c r="C928" s="93">
        <v>0</v>
      </c>
      <c r="D928" s="93">
        <v>0</v>
      </c>
      <c r="E928" s="93">
        <v>840.98</v>
      </c>
      <c r="F928" s="93">
        <f t="shared" si="28"/>
        <v>0</v>
      </c>
      <c r="G928" s="93">
        <f t="shared" si="29"/>
        <v>0</v>
      </c>
    </row>
    <row r="929" spans="1:7" s="91" customFormat="1" x14ac:dyDescent="0.2">
      <c r="A929" s="89" t="s">
        <v>12</v>
      </c>
      <c r="B929" s="90">
        <v>0</v>
      </c>
      <c r="C929" s="90">
        <v>0</v>
      </c>
      <c r="D929" s="90">
        <v>7982</v>
      </c>
      <c r="E929" s="90">
        <v>1252.29</v>
      </c>
      <c r="F929" s="90">
        <f t="shared" si="28"/>
        <v>0</v>
      </c>
      <c r="G929" s="90">
        <f t="shared" si="29"/>
        <v>15.688925081433226</v>
      </c>
    </row>
    <row r="930" spans="1:7" s="91" customFormat="1" x14ac:dyDescent="0.2">
      <c r="A930" s="92" t="s">
        <v>19</v>
      </c>
      <c r="B930" s="93">
        <v>0</v>
      </c>
      <c r="C930" s="93">
        <v>0</v>
      </c>
      <c r="D930" s="93">
        <v>0</v>
      </c>
      <c r="E930" s="93">
        <v>902.31</v>
      </c>
      <c r="F930" s="93">
        <f t="shared" si="28"/>
        <v>0</v>
      </c>
      <c r="G930" s="93">
        <f t="shared" si="29"/>
        <v>0</v>
      </c>
    </row>
    <row r="931" spans="1:7" s="91" customFormat="1" x14ac:dyDescent="0.2">
      <c r="A931" s="92" t="s">
        <v>20</v>
      </c>
      <c r="B931" s="93">
        <v>0</v>
      </c>
      <c r="C931" s="93">
        <v>0</v>
      </c>
      <c r="D931" s="93">
        <v>0</v>
      </c>
      <c r="E931" s="93">
        <v>349.98</v>
      </c>
      <c r="F931" s="93">
        <f t="shared" si="28"/>
        <v>0</v>
      </c>
      <c r="G931" s="93">
        <f t="shared" si="29"/>
        <v>0</v>
      </c>
    </row>
    <row r="932" spans="1:7" s="85" customFormat="1" x14ac:dyDescent="0.2">
      <c r="A932" s="83" t="s">
        <v>202</v>
      </c>
      <c r="B932" s="84">
        <v>0</v>
      </c>
      <c r="C932" s="84">
        <v>0</v>
      </c>
      <c r="D932" s="84">
        <v>59339</v>
      </c>
      <c r="E932" s="84">
        <v>29677.65</v>
      </c>
      <c r="F932" s="84">
        <f t="shared" ref="F932:F995" si="30">IFERROR(E932/B932*100,0)</f>
        <v>0</v>
      </c>
      <c r="G932" s="84">
        <f t="shared" ref="G932:G995" si="31">IFERROR(E932/D932*100,0)</f>
        <v>50.013734643320582</v>
      </c>
    </row>
    <row r="933" spans="1:7" s="91" customFormat="1" x14ac:dyDescent="0.2">
      <c r="A933" s="89" t="s">
        <v>6</v>
      </c>
      <c r="B933" s="90">
        <v>0</v>
      </c>
      <c r="C933" s="90">
        <v>0</v>
      </c>
      <c r="D933" s="90">
        <v>59339</v>
      </c>
      <c r="E933" s="90">
        <v>29677.65</v>
      </c>
      <c r="F933" s="90">
        <f t="shared" si="30"/>
        <v>0</v>
      </c>
      <c r="G933" s="90">
        <f t="shared" si="31"/>
        <v>50.013734643320582</v>
      </c>
    </row>
    <row r="934" spans="1:7" s="91" customFormat="1" x14ac:dyDescent="0.2">
      <c r="A934" s="89" t="s">
        <v>7</v>
      </c>
      <c r="B934" s="90">
        <v>0</v>
      </c>
      <c r="C934" s="90">
        <v>0</v>
      </c>
      <c r="D934" s="90">
        <v>27412</v>
      </c>
      <c r="E934" s="90">
        <v>26062.89</v>
      </c>
      <c r="F934" s="90">
        <f t="shared" si="30"/>
        <v>0</v>
      </c>
      <c r="G934" s="90">
        <f t="shared" si="31"/>
        <v>95.078396322778346</v>
      </c>
    </row>
    <row r="935" spans="1:7" s="91" customFormat="1" x14ac:dyDescent="0.2">
      <c r="A935" s="92" t="s">
        <v>8</v>
      </c>
      <c r="B935" s="93">
        <v>0</v>
      </c>
      <c r="C935" s="93">
        <v>0</v>
      </c>
      <c r="D935" s="93">
        <v>0</v>
      </c>
      <c r="E935" s="93">
        <v>20519.78</v>
      </c>
      <c r="F935" s="93">
        <f t="shared" si="30"/>
        <v>0</v>
      </c>
      <c r="G935" s="93">
        <f t="shared" si="31"/>
        <v>0</v>
      </c>
    </row>
    <row r="936" spans="1:7" s="91" customFormat="1" x14ac:dyDescent="0.2">
      <c r="A936" s="92" t="s">
        <v>10</v>
      </c>
      <c r="B936" s="93">
        <v>0</v>
      </c>
      <c r="C936" s="93">
        <v>0</v>
      </c>
      <c r="D936" s="93">
        <v>0</v>
      </c>
      <c r="E936" s="93">
        <v>2179.1999999999998</v>
      </c>
      <c r="F936" s="93">
        <f t="shared" si="30"/>
        <v>0</v>
      </c>
      <c r="G936" s="93">
        <f t="shared" si="31"/>
        <v>0</v>
      </c>
    </row>
    <row r="937" spans="1:7" s="91" customFormat="1" x14ac:dyDescent="0.2">
      <c r="A937" s="92" t="s">
        <v>11</v>
      </c>
      <c r="B937" s="93">
        <v>0</v>
      </c>
      <c r="C937" s="93">
        <v>0</v>
      </c>
      <c r="D937" s="93">
        <v>0</v>
      </c>
      <c r="E937" s="93">
        <v>3363.91</v>
      </c>
      <c r="F937" s="93">
        <f t="shared" si="30"/>
        <v>0</v>
      </c>
      <c r="G937" s="93">
        <f t="shared" si="31"/>
        <v>0</v>
      </c>
    </row>
    <row r="938" spans="1:7" s="91" customFormat="1" x14ac:dyDescent="0.2">
      <c r="A938" s="89" t="s">
        <v>12</v>
      </c>
      <c r="B938" s="90">
        <v>0</v>
      </c>
      <c r="C938" s="90">
        <v>0</v>
      </c>
      <c r="D938" s="90">
        <v>31927</v>
      </c>
      <c r="E938" s="90">
        <v>3614.76</v>
      </c>
      <c r="F938" s="90">
        <f t="shared" si="30"/>
        <v>0</v>
      </c>
      <c r="G938" s="90">
        <f t="shared" si="31"/>
        <v>11.321953205750619</v>
      </c>
    </row>
    <row r="939" spans="1:7" s="91" customFormat="1" x14ac:dyDescent="0.2">
      <c r="A939" s="92" t="s">
        <v>19</v>
      </c>
      <c r="B939" s="93">
        <v>0</v>
      </c>
      <c r="C939" s="93">
        <v>0</v>
      </c>
      <c r="D939" s="93">
        <v>0</v>
      </c>
      <c r="E939" s="93">
        <v>1109.6400000000001</v>
      </c>
      <c r="F939" s="93">
        <f t="shared" si="30"/>
        <v>0</v>
      </c>
      <c r="G939" s="93">
        <f t="shared" si="31"/>
        <v>0</v>
      </c>
    </row>
    <row r="940" spans="1:7" s="91" customFormat="1" x14ac:dyDescent="0.2">
      <c r="A940" s="92" t="s">
        <v>20</v>
      </c>
      <c r="B940" s="93">
        <v>0</v>
      </c>
      <c r="C940" s="93">
        <v>0</v>
      </c>
      <c r="D940" s="93">
        <v>0</v>
      </c>
      <c r="E940" s="93">
        <v>1399.92</v>
      </c>
      <c r="F940" s="93">
        <f t="shared" si="30"/>
        <v>0</v>
      </c>
      <c r="G940" s="93">
        <f t="shared" si="31"/>
        <v>0</v>
      </c>
    </row>
    <row r="941" spans="1:7" s="91" customFormat="1" x14ac:dyDescent="0.2">
      <c r="A941" s="92" t="s">
        <v>39</v>
      </c>
      <c r="B941" s="93">
        <v>0</v>
      </c>
      <c r="C941" s="93">
        <v>0</v>
      </c>
      <c r="D941" s="93">
        <v>0</v>
      </c>
      <c r="E941" s="93">
        <v>643.20000000000005</v>
      </c>
      <c r="F941" s="93">
        <f t="shared" si="30"/>
        <v>0</v>
      </c>
      <c r="G941" s="93">
        <f t="shared" si="31"/>
        <v>0</v>
      </c>
    </row>
    <row r="942" spans="1:7" s="91" customFormat="1" x14ac:dyDescent="0.2">
      <c r="A942" s="92" t="s">
        <v>41</v>
      </c>
      <c r="B942" s="93">
        <v>0</v>
      </c>
      <c r="C942" s="93">
        <v>0</v>
      </c>
      <c r="D942" s="93">
        <v>0</v>
      </c>
      <c r="E942" s="93">
        <v>462</v>
      </c>
      <c r="F942" s="93">
        <f t="shared" si="30"/>
        <v>0</v>
      </c>
      <c r="G942" s="93">
        <f t="shared" si="31"/>
        <v>0</v>
      </c>
    </row>
    <row r="943" spans="1:7" s="88" customFormat="1" x14ac:dyDescent="0.2">
      <c r="A943" s="86" t="s">
        <v>204</v>
      </c>
      <c r="B943" s="87">
        <v>0</v>
      </c>
      <c r="C943" s="87">
        <v>0</v>
      </c>
      <c r="D943" s="87">
        <v>58529</v>
      </c>
      <c r="E943" s="87">
        <v>26037.040000000001</v>
      </c>
      <c r="F943" s="87">
        <f t="shared" si="30"/>
        <v>0</v>
      </c>
      <c r="G943" s="87">
        <f t="shared" si="31"/>
        <v>44.485707939653842</v>
      </c>
    </row>
    <row r="944" spans="1:7" s="91" customFormat="1" x14ac:dyDescent="0.2">
      <c r="A944" s="89" t="s">
        <v>136</v>
      </c>
      <c r="B944" s="90">
        <v>0</v>
      </c>
      <c r="C944" s="90">
        <v>0</v>
      </c>
      <c r="D944" s="90">
        <v>58529</v>
      </c>
      <c r="E944" s="90">
        <v>26037.040000000001</v>
      </c>
      <c r="F944" s="90">
        <f t="shared" si="30"/>
        <v>0</v>
      </c>
      <c r="G944" s="90">
        <f t="shared" si="31"/>
        <v>44.485707939653842</v>
      </c>
    </row>
    <row r="945" spans="1:7" s="85" customFormat="1" x14ac:dyDescent="0.2">
      <c r="A945" s="83" t="s">
        <v>5</v>
      </c>
      <c r="B945" s="84">
        <v>0</v>
      </c>
      <c r="C945" s="84">
        <v>0</v>
      </c>
      <c r="D945" s="84">
        <v>11705</v>
      </c>
      <c r="E945" s="84">
        <v>5303.4</v>
      </c>
      <c r="F945" s="84">
        <f t="shared" si="30"/>
        <v>0</v>
      </c>
      <c r="G945" s="84">
        <f t="shared" si="31"/>
        <v>45.308842375053395</v>
      </c>
    </row>
    <row r="946" spans="1:7" s="91" customFormat="1" x14ac:dyDescent="0.2">
      <c r="A946" s="89" t="s">
        <v>6</v>
      </c>
      <c r="B946" s="90">
        <v>0</v>
      </c>
      <c r="C946" s="90">
        <v>0</v>
      </c>
      <c r="D946" s="90">
        <v>11705</v>
      </c>
      <c r="E946" s="90">
        <v>5303.4</v>
      </c>
      <c r="F946" s="90">
        <f t="shared" si="30"/>
        <v>0</v>
      </c>
      <c r="G946" s="90">
        <f t="shared" si="31"/>
        <v>45.308842375053395</v>
      </c>
    </row>
    <row r="947" spans="1:7" s="91" customFormat="1" x14ac:dyDescent="0.2">
      <c r="A947" s="89" t="s">
        <v>7</v>
      </c>
      <c r="B947" s="90">
        <v>0</v>
      </c>
      <c r="C947" s="90">
        <v>0</v>
      </c>
      <c r="D947" s="90">
        <v>6069</v>
      </c>
      <c r="E947" s="90">
        <v>5041.71</v>
      </c>
      <c r="F947" s="90">
        <f t="shared" si="30"/>
        <v>0</v>
      </c>
      <c r="G947" s="90">
        <f t="shared" si="31"/>
        <v>83.073158675234808</v>
      </c>
    </row>
    <row r="948" spans="1:7" s="91" customFormat="1" x14ac:dyDescent="0.2">
      <c r="A948" s="92" t="s">
        <v>8</v>
      </c>
      <c r="B948" s="93">
        <v>0</v>
      </c>
      <c r="C948" s="93">
        <v>0</v>
      </c>
      <c r="D948" s="93">
        <v>0</v>
      </c>
      <c r="E948" s="93">
        <v>3981.55</v>
      </c>
      <c r="F948" s="93">
        <f t="shared" si="30"/>
        <v>0</v>
      </c>
      <c r="G948" s="93">
        <f t="shared" si="31"/>
        <v>0</v>
      </c>
    </row>
    <row r="949" spans="1:7" s="91" customFormat="1" x14ac:dyDescent="0.2">
      <c r="A949" s="92" t="s">
        <v>10</v>
      </c>
      <c r="B949" s="93">
        <v>0</v>
      </c>
      <c r="C949" s="93">
        <v>0</v>
      </c>
      <c r="D949" s="93">
        <v>0</v>
      </c>
      <c r="E949" s="93">
        <v>403.2</v>
      </c>
      <c r="F949" s="93">
        <f t="shared" si="30"/>
        <v>0</v>
      </c>
      <c r="G949" s="93">
        <f t="shared" si="31"/>
        <v>0</v>
      </c>
    </row>
    <row r="950" spans="1:7" s="91" customFormat="1" x14ac:dyDescent="0.2">
      <c r="A950" s="92" t="s">
        <v>11</v>
      </c>
      <c r="B950" s="93">
        <v>0</v>
      </c>
      <c r="C950" s="93">
        <v>0</v>
      </c>
      <c r="D950" s="93">
        <v>0</v>
      </c>
      <c r="E950" s="93">
        <v>656.96</v>
      </c>
      <c r="F950" s="93">
        <f t="shared" si="30"/>
        <v>0</v>
      </c>
      <c r="G950" s="93">
        <f t="shared" si="31"/>
        <v>0</v>
      </c>
    </row>
    <row r="951" spans="1:7" s="91" customFormat="1" x14ac:dyDescent="0.2">
      <c r="A951" s="89" t="s">
        <v>12</v>
      </c>
      <c r="B951" s="90">
        <v>0</v>
      </c>
      <c r="C951" s="90">
        <v>0</v>
      </c>
      <c r="D951" s="90">
        <v>5636</v>
      </c>
      <c r="E951" s="90">
        <v>261.69</v>
      </c>
      <c r="F951" s="90">
        <f t="shared" si="30"/>
        <v>0</v>
      </c>
      <c r="G951" s="90">
        <f t="shared" si="31"/>
        <v>4.6431866572036906</v>
      </c>
    </row>
    <row r="952" spans="1:7" s="91" customFormat="1" x14ac:dyDescent="0.2">
      <c r="A952" s="92" t="s">
        <v>19</v>
      </c>
      <c r="B952" s="93">
        <v>0</v>
      </c>
      <c r="C952" s="93">
        <v>0</v>
      </c>
      <c r="D952" s="93">
        <v>0</v>
      </c>
      <c r="E952" s="93">
        <v>169.42</v>
      </c>
      <c r="F952" s="93">
        <f t="shared" si="30"/>
        <v>0</v>
      </c>
      <c r="G952" s="93">
        <f t="shared" si="31"/>
        <v>0</v>
      </c>
    </row>
    <row r="953" spans="1:7" s="91" customFormat="1" x14ac:dyDescent="0.2">
      <c r="A953" s="92" t="s">
        <v>20</v>
      </c>
      <c r="B953" s="93">
        <v>0</v>
      </c>
      <c r="C953" s="93">
        <v>0</v>
      </c>
      <c r="D953" s="93">
        <v>0</v>
      </c>
      <c r="E953" s="93">
        <v>92.27</v>
      </c>
      <c r="F953" s="93">
        <f t="shared" si="30"/>
        <v>0</v>
      </c>
      <c r="G953" s="93">
        <f t="shared" si="31"/>
        <v>0</v>
      </c>
    </row>
    <row r="954" spans="1:7" s="85" customFormat="1" x14ac:dyDescent="0.2">
      <c r="A954" s="83" t="s">
        <v>202</v>
      </c>
      <c r="B954" s="84">
        <v>0</v>
      </c>
      <c r="C954" s="84">
        <v>0</v>
      </c>
      <c r="D954" s="84">
        <v>46824</v>
      </c>
      <c r="E954" s="84">
        <v>20733.64</v>
      </c>
      <c r="F954" s="84">
        <f t="shared" si="30"/>
        <v>0</v>
      </c>
      <c r="G954" s="84">
        <f t="shared" si="31"/>
        <v>44.279941910131555</v>
      </c>
    </row>
    <row r="955" spans="1:7" s="91" customFormat="1" x14ac:dyDescent="0.2">
      <c r="A955" s="89" t="s">
        <v>6</v>
      </c>
      <c r="B955" s="90">
        <v>0</v>
      </c>
      <c r="C955" s="90">
        <v>0</v>
      </c>
      <c r="D955" s="90">
        <v>46824</v>
      </c>
      <c r="E955" s="90">
        <v>20733.64</v>
      </c>
      <c r="F955" s="90">
        <f t="shared" si="30"/>
        <v>0</v>
      </c>
      <c r="G955" s="90">
        <f t="shared" si="31"/>
        <v>44.279941910131555</v>
      </c>
    </row>
    <row r="956" spans="1:7" s="91" customFormat="1" x14ac:dyDescent="0.2">
      <c r="A956" s="89" t="s">
        <v>7</v>
      </c>
      <c r="B956" s="90">
        <v>0</v>
      </c>
      <c r="C956" s="90">
        <v>0</v>
      </c>
      <c r="D956" s="90">
        <v>24278</v>
      </c>
      <c r="E956" s="90">
        <v>20166.91</v>
      </c>
      <c r="F956" s="90">
        <f t="shared" si="30"/>
        <v>0</v>
      </c>
      <c r="G956" s="90">
        <f t="shared" si="31"/>
        <v>83.066603509350017</v>
      </c>
    </row>
    <row r="957" spans="1:7" s="91" customFormat="1" x14ac:dyDescent="0.2">
      <c r="A957" s="92" t="s">
        <v>8</v>
      </c>
      <c r="B957" s="93">
        <v>0</v>
      </c>
      <c r="C957" s="93">
        <v>0</v>
      </c>
      <c r="D957" s="93">
        <v>0</v>
      </c>
      <c r="E957" s="93">
        <v>15926.26</v>
      </c>
      <c r="F957" s="93">
        <f t="shared" si="30"/>
        <v>0</v>
      </c>
      <c r="G957" s="93">
        <f t="shared" si="31"/>
        <v>0</v>
      </c>
    </row>
    <row r="958" spans="1:7" s="91" customFormat="1" x14ac:dyDescent="0.2">
      <c r="A958" s="92" t="s">
        <v>10</v>
      </c>
      <c r="B958" s="93">
        <v>0</v>
      </c>
      <c r="C958" s="93">
        <v>0</v>
      </c>
      <c r="D958" s="93">
        <v>0</v>
      </c>
      <c r="E958" s="93">
        <v>1612.8</v>
      </c>
      <c r="F958" s="93">
        <f t="shared" si="30"/>
        <v>0</v>
      </c>
      <c r="G958" s="93">
        <f t="shared" si="31"/>
        <v>0</v>
      </c>
    </row>
    <row r="959" spans="1:7" s="91" customFormat="1" x14ac:dyDescent="0.2">
      <c r="A959" s="92" t="s">
        <v>11</v>
      </c>
      <c r="B959" s="93">
        <v>0</v>
      </c>
      <c r="C959" s="93">
        <v>0</v>
      </c>
      <c r="D959" s="93">
        <v>0</v>
      </c>
      <c r="E959" s="93">
        <v>2627.85</v>
      </c>
      <c r="F959" s="93">
        <f t="shared" si="30"/>
        <v>0</v>
      </c>
      <c r="G959" s="93">
        <f t="shared" si="31"/>
        <v>0</v>
      </c>
    </row>
    <row r="960" spans="1:7" s="91" customFormat="1" x14ac:dyDescent="0.2">
      <c r="A960" s="89" t="s">
        <v>12</v>
      </c>
      <c r="B960" s="90">
        <v>0</v>
      </c>
      <c r="C960" s="90">
        <v>0</v>
      </c>
      <c r="D960" s="90">
        <v>22546</v>
      </c>
      <c r="E960" s="90">
        <v>566.73</v>
      </c>
      <c r="F960" s="90">
        <f t="shared" si="30"/>
        <v>0</v>
      </c>
      <c r="G960" s="90">
        <f t="shared" si="31"/>
        <v>2.5136609598154882</v>
      </c>
    </row>
    <row r="961" spans="1:7" s="91" customFormat="1" x14ac:dyDescent="0.2">
      <c r="A961" s="92" t="s">
        <v>19</v>
      </c>
      <c r="B961" s="93">
        <v>0</v>
      </c>
      <c r="C961" s="93">
        <v>0</v>
      </c>
      <c r="D961" s="93">
        <v>0</v>
      </c>
      <c r="E961" s="93">
        <v>197.66</v>
      </c>
      <c r="F961" s="93">
        <f t="shared" si="30"/>
        <v>0</v>
      </c>
      <c r="G961" s="93">
        <f t="shared" si="31"/>
        <v>0</v>
      </c>
    </row>
    <row r="962" spans="1:7" s="91" customFormat="1" x14ac:dyDescent="0.2">
      <c r="A962" s="92" t="s">
        <v>20</v>
      </c>
      <c r="B962" s="93">
        <v>0</v>
      </c>
      <c r="C962" s="93">
        <v>0</v>
      </c>
      <c r="D962" s="93">
        <v>0</v>
      </c>
      <c r="E962" s="93">
        <v>369.07</v>
      </c>
      <c r="F962" s="93">
        <f t="shared" si="30"/>
        <v>0</v>
      </c>
      <c r="G962" s="93">
        <f t="shared" si="31"/>
        <v>0</v>
      </c>
    </row>
    <row r="963" spans="1:7" s="88" customFormat="1" x14ac:dyDescent="0.2">
      <c r="A963" s="86" t="s">
        <v>205</v>
      </c>
      <c r="B963" s="87">
        <v>30238.01</v>
      </c>
      <c r="C963" s="87">
        <v>35400</v>
      </c>
      <c r="D963" s="87">
        <v>35646</v>
      </c>
      <c r="E963" s="87">
        <v>10487.4</v>
      </c>
      <c r="F963" s="87">
        <f t="shared" si="30"/>
        <v>34.682837924850212</v>
      </c>
      <c r="G963" s="87">
        <f t="shared" si="31"/>
        <v>29.420972900185156</v>
      </c>
    </row>
    <row r="964" spans="1:7" s="91" customFormat="1" x14ac:dyDescent="0.2">
      <c r="A964" s="89" t="s">
        <v>136</v>
      </c>
      <c r="B964" s="90">
        <v>30238.01</v>
      </c>
      <c r="C964" s="90">
        <v>35400</v>
      </c>
      <c r="D964" s="90">
        <v>35646</v>
      </c>
      <c r="E964" s="90">
        <v>10487.4</v>
      </c>
      <c r="F964" s="90">
        <f t="shared" si="30"/>
        <v>34.682837924850212</v>
      </c>
      <c r="G964" s="90">
        <f t="shared" si="31"/>
        <v>29.420972900185156</v>
      </c>
    </row>
    <row r="965" spans="1:7" s="85" customFormat="1" x14ac:dyDescent="0.2">
      <c r="A965" s="83" t="s">
        <v>119</v>
      </c>
      <c r="B965" s="84">
        <v>0</v>
      </c>
      <c r="C965" s="84">
        <v>0</v>
      </c>
      <c r="D965" s="84">
        <v>500</v>
      </c>
      <c r="E965" s="84">
        <v>445.13</v>
      </c>
      <c r="F965" s="84">
        <f t="shared" si="30"/>
        <v>0</v>
      </c>
      <c r="G965" s="84">
        <f t="shared" si="31"/>
        <v>89.025999999999996</v>
      </c>
    </row>
    <row r="966" spans="1:7" s="91" customFormat="1" x14ac:dyDescent="0.2">
      <c r="A966" s="89" t="s">
        <v>6</v>
      </c>
      <c r="B966" s="90">
        <v>0</v>
      </c>
      <c r="C966" s="90">
        <v>0</v>
      </c>
      <c r="D966" s="90">
        <v>500</v>
      </c>
      <c r="E966" s="90">
        <v>445.13</v>
      </c>
      <c r="F966" s="90">
        <f t="shared" si="30"/>
        <v>0</v>
      </c>
      <c r="G966" s="90">
        <f t="shared" si="31"/>
        <v>89.025999999999996</v>
      </c>
    </row>
    <row r="967" spans="1:7" s="91" customFormat="1" x14ac:dyDescent="0.2">
      <c r="A967" s="89" t="s">
        <v>12</v>
      </c>
      <c r="B967" s="90">
        <v>0</v>
      </c>
      <c r="C967" s="90">
        <v>0</v>
      </c>
      <c r="D967" s="90">
        <v>500</v>
      </c>
      <c r="E967" s="90">
        <v>445.13</v>
      </c>
      <c r="F967" s="90">
        <f t="shared" si="30"/>
        <v>0</v>
      </c>
      <c r="G967" s="90">
        <f t="shared" si="31"/>
        <v>89.025999999999996</v>
      </c>
    </row>
    <row r="968" spans="1:7" s="91" customFormat="1" x14ac:dyDescent="0.2">
      <c r="A968" s="92" t="s">
        <v>34</v>
      </c>
      <c r="B968" s="93">
        <v>0</v>
      </c>
      <c r="C968" s="93">
        <v>0</v>
      </c>
      <c r="D968" s="93">
        <v>0</v>
      </c>
      <c r="E968" s="93">
        <v>445.13</v>
      </c>
      <c r="F968" s="93">
        <f t="shared" si="30"/>
        <v>0</v>
      </c>
      <c r="G968" s="93">
        <f t="shared" si="31"/>
        <v>0</v>
      </c>
    </row>
    <row r="969" spans="1:7" s="85" customFormat="1" x14ac:dyDescent="0.2">
      <c r="A969" s="83" t="s">
        <v>206</v>
      </c>
      <c r="B969" s="84">
        <v>30238.01</v>
      </c>
      <c r="C969" s="84">
        <v>35400</v>
      </c>
      <c r="D969" s="84">
        <v>35146</v>
      </c>
      <c r="E969" s="84">
        <v>10042.27</v>
      </c>
      <c r="F969" s="84">
        <f t="shared" si="30"/>
        <v>33.210750310618991</v>
      </c>
      <c r="G969" s="84">
        <f t="shared" si="31"/>
        <v>28.573009730837079</v>
      </c>
    </row>
    <row r="970" spans="1:7" s="91" customFormat="1" x14ac:dyDescent="0.2">
      <c r="A970" s="89" t="s">
        <v>6</v>
      </c>
      <c r="B970" s="90">
        <v>30238.01</v>
      </c>
      <c r="C970" s="90">
        <v>32875</v>
      </c>
      <c r="D970" s="90">
        <v>31426</v>
      </c>
      <c r="E970" s="90">
        <v>10042.27</v>
      </c>
      <c r="F970" s="90">
        <f t="shared" si="30"/>
        <v>33.210750310618991</v>
      </c>
      <c r="G970" s="90">
        <f t="shared" si="31"/>
        <v>31.955291796601543</v>
      </c>
    </row>
    <row r="971" spans="1:7" s="91" customFormat="1" x14ac:dyDescent="0.2">
      <c r="A971" s="89" t="s">
        <v>7</v>
      </c>
      <c r="B971" s="90">
        <v>4823.41</v>
      </c>
      <c r="C971" s="90">
        <v>10000</v>
      </c>
      <c r="D971" s="90">
        <v>5000</v>
      </c>
      <c r="E971" s="90">
        <v>60</v>
      </c>
      <c r="F971" s="90">
        <f t="shared" si="30"/>
        <v>1.2439332339568894</v>
      </c>
      <c r="G971" s="90">
        <f t="shared" si="31"/>
        <v>1.2</v>
      </c>
    </row>
    <row r="972" spans="1:7" s="91" customFormat="1" x14ac:dyDescent="0.2">
      <c r="A972" s="92" t="s">
        <v>8</v>
      </c>
      <c r="B972" s="93">
        <v>4140.25</v>
      </c>
      <c r="C972" s="93">
        <v>0</v>
      </c>
      <c r="D972" s="93">
        <v>0</v>
      </c>
      <c r="E972" s="93">
        <v>0</v>
      </c>
      <c r="F972" s="93">
        <f t="shared" si="30"/>
        <v>0</v>
      </c>
      <c r="G972" s="93">
        <f t="shared" si="31"/>
        <v>0</v>
      </c>
    </row>
    <row r="973" spans="1:7" s="91" customFormat="1" x14ac:dyDescent="0.2">
      <c r="A973" s="92" t="s">
        <v>11</v>
      </c>
      <c r="B973" s="93">
        <v>683.16</v>
      </c>
      <c r="C973" s="93">
        <v>0</v>
      </c>
      <c r="D973" s="93">
        <v>0</v>
      </c>
      <c r="E973" s="93">
        <v>60</v>
      </c>
      <c r="F973" s="93">
        <f t="shared" si="30"/>
        <v>8.7827156156683657</v>
      </c>
      <c r="G973" s="93">
        <f t="shared" si="31"/>
        <v>0</v>
      </c>
    </row>
    <row r="974" spans="1:7" s="91" customFormat="1" x14ac:dyDescent="0.2">
      <c r="A974" s="89" t="s">
        <v>12</v>
      </c>
      <c r="B974" s="90">
        <v>25414.6</v>
      </c>
      <c r="C974" s="90">
        <v>22875</v>
      </c>
      <c r="D974" s="90">
        <v>26426</v>
      </c>
      <c r="E974" s="90">
        <v>9982.27</v>
      </c>
      <c r="F974" s="90">
        <f t="shared" si="30"/>
        <v>39.277698645660372</v>
      </c>
      <c r="G974" s="90">
        <f t="shared" si="31"/>
        <v>37.774426700976313</v>
      </c>
    </row>
    <row r="975" spans="1:7" s="91" customFormat="1" x14ac:dyDescent="0.2">
      <c r="A975" s="92" t="s">
        <v>19</v>
      </c>
      <c r="B975" s="93">
        <v>522.27</v>
      </c>
      <c r="C975" s="93">
        <v>0</v>
      </c>
      <c r="D975" s="93">
        <v>0</v>
      </c>
      <c r="E975" s="93">
        <v>516.65</v>
      </c>
      <c r="F975" s="93">
        <f t="shared" si="30"/>
        <v>98.923928236352836</v>
      </c>
      <c r="G975" s="93">
        <f t="shared" si="31"/>
        <v>0</v>
      </c>
    </row>
    <row r="976" spans="1:7" s="91" customFormat="1" x14ac:dyDescent="0.2">
      <c r="A976" s="92" t="s">
        <v>23</v>
      </c>
      <c r="B976" s="93">
        <v>387.07</v>
      </c>
      <c r="C976" s="93">
        <v>0</v>
      </c>
      <c r="D976" s="93">
        <v>0</v>
      </c>
      <c r="E976" s="93">
        <v>0</v>
      </c>
      <c r="F976" s="93">
        <f t="shared" si="30"/>
        <v>0</v>
      </c>
      <c r="G976" s="93">
        <f t="shared" si="31"/>
        <v>0</v>
      </c>
    </row>
    <row r="977" spans="1:7" s="91" customFormat="1" x14ac:dyDescent="0.2">
      <c r="A977" s="92" t="s">
        <v>24</v>
      </c>
      <c r="B977" s="93">
        <v>0</v>
      </c>
      <c r="C977" s="93">
        <v>0</v>
      </c>
      <c r="D977" s="93">
        <v>0</v>
      </c>
      <c r="E977" s="93">
        <v>144</v>
      </c>
      <c r="F977" s="93">
        <f t="shared" si="30"/>
        <v>0</v>
      </c>
      <c r="G977" s="93">
        <f t="shared" si="31"/>
        <v>0</v>
      </c>
    </row>
    <row r="978" spans="1:7" s="91" customFormat="1" x14ac:dyDescent="0.2">
      <c r="A978" s="92" t="s">
        <v>27</v>
      </c>
      <c r="B978" s="93">
        <v>1432.36</v>
      </c>
      <c r="C978" s="93">
        <v>0</v>
      </c>
      <c r="D978" s="93">
        <v>0</v>
      </c>
      <c r="E978" s="93">
        <v>1032.6600000000001</v>
      </c>
      <c r="F978" s="93">
        <f t="shared" si="30"/>
        <v>72.095004049261362</v>
      </c>
      <c r="G978" s="93">
        <f t="shared" si="31"/>
        <v>0</v>
      </c>
    </row>
    <row r="979" spans="1:7" s="91" customFormat="1" x14ac:dyDescent="0.2">
      <c r="A979" s="92" t="s">
        <v>37</v>
      </c>
      <c r="B979" s="93">
        <v>10374.84</v>
      </c>
      <c r="C979" s="93">
        <v>0</v>
      </c>
      <c r="D979" s="93">
        <v>0</v>
      </c>
      <c r="E979" s="93">
        <v>300</v>
      </c>
      <c r="F979" s="93">
        <f t="shared" si="30"/>
        <v>2.8916108585770961</v>
      </c>
      <c r="G979" s="93">
        <f t="shared" si="31"/>
        <v>0</v>
      </c>
    </row>
    <row r="980" spans="1:7" s="91" customFormat="1" x14ac:dyDescent="0.2">
      <c r="A980" s="92" t="s">
        <v>30</v>
      </c>
      <c r="B980" s="93">
        <v>286.07</v>
      </c>
      <c r="C980" s="93">
        <v>0</v>
      </c>
      <c r="D980" s="93">
        <v>0</v>
      </c>
      <c r="E980" s="93">
        <v>0</v>
      </c>
      <c r="F980" s="93">
        <f t="shared" si="30"/>
        <v>0</v>
      </c>
      <c r="G980" s="93">
        <f t="shared" si="31"/>
        <v>0</v>
      </c>
    </row>
    <row r="981" spans="1:7" s="91" customFormat="1" x14ac:dyDescent="0.2">
      <c r="A981" s="92" t="s">
        <v>32</v>
      </c>
      <c r="B981" s="93">
        <v>5782.64</v>
      </c>
      <c r="C981" s="93">
        <v>0</v>
      </c>
      <c r="D981" s="93">
        <v>0</v>
      </c>
      <c r="E981" s="93">
        <v>1531</v>
      </c>
      <c r="F981" s="93">
        <f t="shared" si="30"/>
        <v>26.47579652200379</v>
      </c>
      <c r="G981" s="93">
        <f t="shared" si="31"/>
        <v>0</v>
      </c>
    </row>
    <row r="982" spans="1:7" s="91" customFormat="1" x14ac:dyDescent="0.2">
      <c r="A982" s="92" t="s">
        <v>33</v>
      </c>
      <c r="B982" s="93">
        <v>422</v>
      </c>
      <c r="C982" s="93">
        <v>0</v>
      </c>
      <c r="D982" s="93">
        <v>0</v>
      </c>
      <c r="E982" s="93">
        <v>388.5</v>
      </c>
      <c r="F982" s="93">
        <f t="shared" si="30"/>
        <v>92.061611374407576</v>
      </c>
      <c r="G982" s="93">
        <f t="shared" si="31"/>
        <v>0</v>
      </c>
    </row>
    <row r="983" spans="1:7" s="91" customFormat="1" x14ac:dyDescent="0.2">
      <c r="A983" s="92" t="s">
        <v>34</v>
      </c>
      <c r="B983" s="93">
        <v>2305</v>
      </c>
      <c r="C983" s="93">
        <v>0</v>
      </c>
      <c r="D983" s="93">
        <v>0</v>
      </c>
      <c r="E983" s="93">
        <v>1101.6500000000001</v>
      </c>
      <c r="F983" s="93">
        <f t="shared" si="30"/>
        <v>47.79392624728851</v>
      </c>
      <c r="G983" s="93">
        <f t="shared" si="31"/>
        <v>0</v>
      </c>
    </row>
    <row r="984" spans="1:7" s="91" customFormat="1" x14ac:dyDescent="0.2">
      <c r="A984" s="92" t="s">
        <v>38</v>
      </c>
      <c r="B984" s="93">
        <v>0</v>
      </c>
      <c r="C984" s="93">
        <v>0</v>
      </c>
      <c r="D984" s="93">
        <v>0</v>
      </c>
      <c r="E984" s="93">
        <v>75.19</v>
      </c>
      <c r="F984" s="93">
        <f t="shared" si="30"/>
        <v>0</v>
      </c>
      <c r="G984" s="93">
        <f t="shared" si="31"/>
        <v>0</v>
      </c>
    </row>
    <row r="985" spans="1:7" s="91" customFormat="1" x14ac:dyDescent="0.2">
      <c r="A985" s="92" t="s">
        <v>39</v>
      </c>
      <c r="B985" s="93">
        <v>3037.29</v>
      </c>
      <c r="C985" s="93">
        <v>0</v>
      </c>
      <c r="D985" s="93">
        <v>0</v>
      </c>
      <c r="E985" s="93">
        <v>4162.5200000000004</v>
      </c>
      <c r="F985" s="93">
        <f t="shared" si="30"/>
        <v>137.04717033934858</v>
      </c>
      <c r="G985" s="93">
        <f t="shared" si="31"/>
        <v>0</v>
      </c>
    </row>
    <row r="986" spans="1:7" s="91" customFormat="1" x14ac:dyDescent="0.2">
      <c r="A986" s="92" t="s">
        <v>13</v>
      </c>
      <c r="B986" s="93">
        <v>402.56</v>
      </c>
      <c r="C986" s="93">
        <v>0</v>
      </c>
      <c r="D986" s="93">
        <v>0</v>
      </c>
      <c r="E986" s="93">
        <v>0</v>
      </c>
      <c r="F986" s="93">
        <f t="shared" si="30"/>
        <v>0</v>
      </c>
      <c r="G986" s="93">
        <f t="shared" si="31"/>
        <v>0</v>
      </c>
    </row>
    <row r="987" spans="1:7" s="91" customFormat="1" x14ac:dyDescent="0.2">
      <c r="A987" s="92" t="s">
        <v>41</v>
      </c>
      <c r="B987" s="93">
        <v>462.5</v>
      </c>
      <c r="C987" s="93">
        <v>0</v>
      </c>
      <c r="D987" s="93">
        <v>0</v>
      </c>
      <c r="E987" s="93">
        <v>730.1</v>
      </c>
      <c r="F987" s="93">
        <f t="shared" si="30"/>
        <v>157.85945945945946</v>
      </c>
      <c r="G987" s="93">
        <f t="shared" si="31"/>
        <v>0</v>
      </c>
    </row>
    <row r="988" spans="1:7" s="91" customFormat="1" x14ac:dyDescent="0.2">
      <c r="A988" s="89" t="s">
        <v>48</v>
      </c>
      <c r="B988" s="90">
        <v>0</v>
      </c>
      <c r="C988" s="90">
        <v>2525</v>
      </c>
      <c r="D988" s="90">
        <v>3720</v>
      </c>
      <c r="E988" s="90">
        <v>0</v>
      </c>
      <c r="F988" s="90">
        <f t="shared" si="30"/>
        <v>0</v>
      </c>
      <c r="G988" s="90">
        <f t="shared" si="31"/>
        <v>0</v>
      </c>
    </row>
    <row r="989" spans="1:7" s="91" customFormat="1" x14ac:dyDescent="0.2">
      <c r="A989" s="89" t="s">
        <v>49</v>
      </c>
      <c r="B989" s="90">
        <v>0</v>
      </c>
      <c r="C989" s="90">
        <v>400</v>
      </c>
      <c r="D989" s="90">
        <v>540</v>
      </c>
      <c r="E989" s="90">
        <v>0</v>
      </c>
      <c r="F989" s="90">
        <f t="shared" si="30"/>
        <v>0</v>
      </c>
      <c r="G989" s="90">
        <f t="shared" si="31"/>
        <v>0</v>
      </c>
    </row>
    <row r="990" spans="1:7" s="91" customFormat="1" x14ac:dyDescent="0.2">
      <c r="A990" s="89" t="s">
        <v>51</v>
      </c>
      <c r="B990" s="90">
        <v>0</v>
      </c>
      <c r="C990" s="90">
        <v>2125</v>
      </c>
      <c r="D990" s="90">
        <v>3180</v>
      </c>
      <c r="E990" s="90">
        <v>0</v>
      </c>
      <c r="F990" s="90">
        <f t="shared" si="30"/>
        <v>0</v>
      </c>
      <c r="G990" s="90">
        <f t="shared" si="31"/>
        <v>0</v>
      </c>
    </row>
    <row r="991" spans="1:7" s="88" customFormat="1" x14ac:dyDescent="0.2">
      <c r="A991" s="86" t="s">
        <v>207</v>
      </c>
      <c r="B991" s="87">
        <v>1402.4</v>
      </c>
      <c r="C991" s="87">
        <v>0</v>
      </c>
      <c r="D991" s="87">
        <v>75</v>
      </c>
      <c r="E991" s="87">
        <v>72.58</v>
      </c>
      <c r="F991" s="87">
        <f t="shared" si="30"/>
        <v>5.1754135767256129</v>
      </c>
      <c r="G991" s="87">
        <f t="shared" si="31"/>
        <v>96.773333333333341</v>
      </c>
    </row>
    <row r="992" spans="1:7" s="91" customFormat="1" x14ac:dyDescent="0.2">
      <c r="A992" s="89" t="s">
        <v>136</v>
      </c>
      <c r="B992" s="90">
        <v>1402.4</v>
      </c>
      <c r="C992" s="90">
        <v>0</v>
      </c>
      <c r="D992" s="90">
        <v>75</v>
      </c>
      <c r="E992" s="90">
        <v>72.58</v>
      </c>
      <c r="F992" s="90">
        <f t="shared" si="30"/>
        <v>5.1754135767256129</v>
      </c>
      <c r="G992" s="90">
        <f t="shared" si="31"/>
        <v>96.773333333333341</v>
      </c>
    </row>
    <row r="993" spans="1:7" s="85" customFormat="1" x14ac:dyDescent="0.2">
      <c r="A993" s="83" t="s">
        <v>119</v>
      </c>
      <c r="B993" s="84">
        <v>1402.4</v>
      </c>
      <c r="C993" s="84">
        <v>0</v>
      </c>
      <c r="D993" s="84">
        <v>75</v>
      </c>
      <c r="E993" s="84">
        <v>72.58</v>
      </c>
      <c r="F993" s="84">
        <f t="shared" si="30"/>
        <v>5.1754135767256129</v>
      </c>
      <c r="G993" s="84">
        <f t="shared" si="31"/>
        <v>96.773333333333341</v>
      </c>
    </row>
    <row r="994" spans="1:7" s="91" customFormat="1" x14ac:dyDescent="0.2">
      <c r="A994" s="89" t="s">
        <v>6</v>
      </c>
      <c r="B994" s="90">
        <v>1402.4</v>
      </c>
      <c r="C994" s="90">
        <v>0</v>
      </c>
      <c r="D994" s="90">
        <v>75</v>
      </c>
      <c r="E994" s="90">
        <v>72.58</v>
      </c>
      <c r="F994" s="90">
        <f t="shared" si="30"/>
        <v>5.1754135767256129</v>
      </c>
      <c r="G994" s="90">
        <f t="shared" si="31"/>
        <v>96.773333333333341</v>
      </c>
    </row>
    <row r="995" spans="1:7" s="91" customFormat="1" x14ac:dyDescent="0.2">
      <c r="A995" s="89" t="s">
        <v>12</v>
      </c>
      <c r="B995" s="90">
        <v>1187.67</v>
      </c>
      <c r="C995" s="90">
        <v>0</v>
      </c>
      <c r="D995" s="90">
        <v>75</v>
      </c>
      <c r="E995" s="90">
        <v>72.58</v>
      </c>
      <c r="F995" s="90">
        <f t="shared" si="30"/>
        <v>6.1111251441898835</v>
      </c>
      <c r="G995" s="90">
        <f t="shared" si="31"/>
        <v>96.773333333333341</v>
      </c>
    </row>
    <row r="996" spans="1:7" s="91" customFormat="1" x14ac:dyDescent="0.2">
      <c r="A996" s="92" t="s">
        <v>27</v>
      </c>
      <c r="B996" s="93">
        <v>109.35</v>
      </c>
      <c r="C996" s="93">
        <v>0</v>
      </c>
      <c r="D996" s="93">
        <v>0</v>
      </c>
      <c r="E996" s="93">
        <v>0</v>
      </c>
      <c r="F996" s="93">
        <f t="shared" ref="F996:F1059" si="32">IFERROR(E996/B996*100,0)</f>
        <v>0</v>
      </c>
      <c r="G996" s="93">
        <f t="shared" ref="G996:G1059" si="33">IFERROR(E996/D996*100,0)</f>
        <v>0</v>
      </c>
    </row>
    <row r="997" spans="1:7" s="91" customFormat="1" x14ac:dyDescent="0.2">
      <c r="A997" s="92" t="s">
        <v>37</v>
      </c>
      <c r="B997" s="93">
        <v>500</v>
      </c>
      <c r="C997" s="93">
        <v>0</v>
      </c>
      <c r="D997" s="93">
        <v>0</v>
      </c>
      <c r="E997" s="93">
        <v>0</v>
      </c>
      <c r="F997" s="93">
        <f t="shared" si="32"/>
        <v>0</v>
      </c>
      <c r="G997" s="93">
        <f t="shared" si="33"/>
        <v>0</v>
      </c>
    </row>
    <row r="998" spans="1:7" s="91" customFormat="1" x14ac:dyDescent="0.2">
      <c r="A998" s="92" t="s">
        <v>29</v>
      </c>
      <c r="B998" s="93">
        <v>152.38</v>
      </c>
      <c r="C998" s="93">
        <v>0</v>
      </c>
      <c r="D998" s="93">
        <v>0</v>
      </c>
      <c r="E998" s="93">
        <v>0</v>
      </c>
      <c r="F998" s="93">
        <f t="shared" si="32"/>
        <v>0</v>
      </c>
      <c r="G998" s="93">
        <f t="shared" si="33"/>
        <v>0</v>
      </c>
    </row>
    <row r="999" spans="1:7" s="91" customFormat="1" x14ac:dyDescent="0.2">
      <c r="A999" s="92" t="s">
        <v>33</v>
      </c>
      <c r="B999" s="93">
        <v>105.81</v>
      </c>
      <c r="C999" s="93">
        <v>0</v>
      </c>
      <c r="D999" s="93">
        <v>0</v>
      </c>
      <c r="E999" s="93">
        <v>0</v>
      </c>
      <c r="F999" s="93">
        <f t="shared" si="32"/>
        <v>0</v>
      </c>
      <c r="G999" s="93">
        <f t="shared" si="33"/>
        <v>0</v>
      </c>
    </row>
    <row r="1000" spans="1:7" s="91" customFormat="1" x14ac:dyDescent="0.2">
      <c r="A1000" s="92" t="s">
        <v>34</v>
      </c>
      <c r="B1000" s="93">
        <v>42.81</v>
      </c>
      <c r="C1000" s="93">
        <v>0</v>
      </c>
      <c r="D1000" s="93">
        <v>0</v>
      </c>
      <c r="E1000" s="93">
        <v>0</v>
      </c>
      <c r="F1000" s="93">
        <f t="shared" si="32"/>
        <v>0</v>
      </c>
      <c r="G1000" s="93">
        <f t="shared" si="33"/>
        <v>0</v>
      </c>
    </row>
    <row r="1001" spans="1:7" s="91" customFormat="1" x14ac:dyDescent="0.2">
      <c r="A1001" s="92" t="s">
        <v>39</v>
      </c>
      <c r="B1001" s="93">
        <v>80</v>
      </c>
      <c r="C1001" s="93">
        <v>0</v>
      </c>
      <c r="D1001" s="93">
        <v>0</v>
      </c>
      <c r="E1001" s="93">
        <v>47.75</v>
      </c>
      <c r="F1001" s="93">
        <f t="shared" si="32"/>
        <v>59.687500000000007</v>
      </c>
      <c r="G1001" s="93">
        <f t="shared" si="33"/>
        <v>0</v>
      </c>
    </row>
    <row r="1002" spans="1:7" s="91" customFormat="1" x14ac:dyDescent="0.2">
      <c r="A1002" s="92" t="s">
        <v>13</v>
      </c>
      <c r="B1002" s="93">
        <v>103.01</v>
      </c>
      <c r="C1002" s="93">
        <v>0</v>
      </c>
      <c r="D1002" s="93">
        <v>0</v>
      </c>
      <c r="E1002" s="93">
        <v>0</v>
      </c>
      <c r="F1002" s="93">
        <f t="shared" si="32"/>
        <v>0</v>
      </c>
      <c r="G1002" s="93">
        <f t="shared" si="33"/>
        <v>0</v>
      </c>
    </row>
    <row r="1003" spans="1:7" s="91" customFormat="1" x14ac:dyDescent="0.2">
      <c r="A1003" s="92" t="s">
        <v>41</v>
      </c>
      <c r="B1003" s="93">
        <v>94.31</v>
      </c>
      <c r="C1003" s="93">
        <v>0</v>
      </c>
      <c r="D1003" s="93">
        <v>0</v>
      </c>
      <c r="E1003" s="93">
        <v>24.83</v>
      </c>
      <c r="F1003" s="93">
        <f t="shared" si="32"/>
        <v>26.328067013042094</v>
      </c>
      <c r="G1003" s="93">
        <f t="shared" si="33"/>
        <v>0</v>
      </c>
    </row>
    <row r="1004" spans="1:7" s="91" customFormat="1" x14ac:dyDescent="0.2">
      <c r="A1004" s="89" t="s">
        <v>42</v>
      </c>
      <c r="B1004" s="90">
        <v>214.73</v>
      </c>
      <c r="C1004" s="90">
        <v>0</v>
      </c>
      <c r="D1004" s="90">
        <v>0</v>
      </c>
      <c r="E1004" s="90">
        <v>0</v>
      </c>
      <c r="F1004" s="90">
        <f t="shared" si="32"/>
        <v>0</v>
      </c>
      <c r="G1004" s="90">
        <f t="shared" si="33"/>
        <v>0</v>
      </c>
    </row>
    <row r="1005" spans="1:7" s="91" customFormat="1" x14ac:dyDescent="0.2">
      <c r="A1005" s="92" t="s">
        <v>43</v>
      </c>
      <c r="B1005" s="93">
        <v>214.73</v>
      </c>
      <c r="C1005" s="93">
        <v>0</v>
      </c>
      <c r="D1005" s="93">
        <v>0</v>
      </c>
      <c r="E1005" s="93">
        <v>0</v>
      </c>
      <c r="F1005" s="93">
        <f t="shared" si="32"/>
        <v>0</v>
      </c>
      <c r="G1005" s="93">
        <f t="shared" si="33"/>
        <v>0</v>
      </c>
    </row>
    <row r="1006" spans="1:7" s="88" customFormat="1" x14ac:dyDescent="0.2">
      <c r="A1006" s="86" t="s">
        <v>208</v>
      </c>
      <c r="B1006" s="87">
        <v>9071.9699999999993</v>
      </c>
      <c r="C1006" s="87">
        <v>0</v>
      </c>
      <c r="D1006" s="87">
        <v>6932</v>
      </c>
      <c r="E1006" s="87">
        <v>6746.85</v>
      </c>
      <c r="F1006" s="87">
        <f t="shared" si="32"/>
        <v>74.370285616023864</v>
      </c>
      <c r="G1006" s="87">
        <f t="shared" si="33"/>
        <v>97.329053664166182</v>
      </c>
    </row>
    <row r="1007" spans="1:7" s="91" customFormat="1" x14ac:dyDescent="0.2">
      <c r="A1007" s="89" t="s">
        <v>136</v>
      </c>
      <c r="B1007" s="90">
        <v>9071.9699999999993</v>
      </c>
      <c r="C1007" s="90">
        <v>0</v>
      </c>
      <c r="D1007" s="90">
        <v>6932</v>
      </c>
      <c r="E1007" s="90">
        <v>6746.85</v>
      </c>
      <c r="F1007" s="90">
        <f t="shared" si="32"/>
        <v>74.370285616023864</v>
      </c>
      <c r="G1007" s="90">
        <f t="shared" si="33"/>
        <v>97.329053664166182</v>
      </c>
    </row>
    <row r="1008" spans="1:7" s="85" customFormat="1" x14ac:dyDescent="0.2">
      <c r="A1008" s="83" t="s">
        <v>119</v>
      </c>
      <c r="B1008" s="84">
        <v>0</v>
      </c>
      <c r="C1008" s="84">
        <v>0</v>
      </c>
      <c r="D1008" s="84">
        <v>6932</v>
      </c>
      <c r="E1008" s="84">
        <v>6746.85</v>
      </c>
      <c r="F1008" s="84">
        <f t="shared" si="32"/>
        <v>0</v>
      </c>
      <c r="G1008" s="84">
        <f t="shared" si="33"/>
        <v>97.329053664166182</v>
      </c>
    </row>
    <row r="1009" spans="1:7" s="91" customFormat="1" x14ac:dyDescent="0.2">
      <c r="A1009" s="89" t="s">
        <v>6</v>
      </c>
      <c r="B1009" s="90">
        <v>0</v>
      </c>
      <c r="C1009" s="90">
        <v>0</v>
      </c>
      <c r="D1009" s="90">
        <v>6932</v>
      </c>
      <c r="E1009" s="90">
        <v>6746.85</v>
      </c>
      <c r="F1009" s="90">
        <f t="shared" si="32"/>
        <v>0</v>
      </c>
      <c r="G1009" s="90">
        <f t="shared" si="33"/>
        <v>97.329053664166182</v>
      </c>
    </row>
    <row r="1010" spans="1:7" s="91" customFormat="1" x14ac:dyDescent="0.2">
      <c r="A1010" s="89" t="s">
        <v>7</v>
      </c>
      <c r="B1010" s="90">
        <v>0</v>
      </c>
      <c r="C1010" s="90">
        <v>0</v>
      </c>
      <c r="D1010" s="90">
        <v>6932</v>
      </c>
      <c r="E1010" s="90">
        <v>6746.85</v>
      </c>
      <c r="F1010" s="90">
        <f t="shared" si="32"/>
        <v>0</v>
      </c>
      <c r="G1010" s="90">
        <f t="shared" si="33"/>
        <v>97.329053664166182</v>
      </c>
    </row>
    <row r="1011" spans="1:7" s="91" customFormat="1" x14ac:dyDescent="0.2">
      <c r="A1011" s="92" t="s">
        <v>8</v>
      </c>
      <c r="B1011" s="93">
        <v>0</v>
      </c>
      <c r="C1011" s="93">
        <v>0</v>
      </c>
      <c r="D1011" s="93">
        <v>0</v>
      </c>
      <c r="E1011" s="93">
        <v>5788</v>
      </c>
      <c r="F1011" s="93">
        <f t="shared" si="32"/>
        <v>0</v>
      </c>
      <c r="G1011" s="93">
        <f t="shared" si="33"/>
        <v>0</v>
      </c>
    </row>
    <row r="1012" spans="1:7" s="91" customFormat="1" x14ac:dyDescent="0.2">
      <c r="A1012" s="92" t="s">
        <v>11</v>
      </c>
      <c r="B1012" s="93">
        <v>0</v>
      </c>
      <c r="C1012" s="93">
        <v>0</v>
      </c>
      <c r="D1012" s="93">
        <v>0</v>
      </c>
      <c r="E1012" s="93">
        <v>958.85</v>
      </c>
      <c r="F1012" s="93">
        <f t="shared" si="32"/>
        <v>0</v>
      </c>
      <c r="G1012" s="93">
        <f t="shared" si="33"/>
        <v>0</v>
      </c>
    </row>
    <row r="1013" spans="1:7" s="85" customFormat="1" x14ac:dyDescent="0.2">
      <c r="A1013" s="83" t="s">
        <v>199</v>
      </c>
      <c r="B1013" s="84">
        <v>9071.9699999999993</v>
      </c>
      <c r="C1013" s="84">
        <v>0</v>
      </c>
      <c r="D1013" s="84">
        <v>0</v>
      </c>
      <c r="E1013" s="84">
        <v>0</v>
      </c>
      <c r="F1013" s="84">
        <f t="shared" si="32"/>
        <v>0</v>
      </c>
      <c r="G1013" s="84">
        <f t="shared" si="33"/>
        <v>0</v>
      </c>
    </row>
    <row r="1014" spans="1:7" s="91" customFormat="1" x14ac:dyDescent="0.2">
      <c r="A1014" s="89" t="s">
        <v>6</v>
      </c>
      <c r="B1014" s="90">
        <v>9071.9699999999993</v>
      </c>
      <c r="C1014" s="90">
        <v>0</v>
      </c>
      <c r="D1014" s="90">
        <v>0</v>
      </c>
      <c r="E1014" s="90">
        <v>0</v>
      </c>
      <c r="F1014" s="90">
        <f t="shared" si="32"/>
        <v>0</v>
      </c>
      <c r="G1014" s="90">
        <f t="shared" si="33"/>
        <v>0</v>
      </c>
    </row>
    <row r="1015" spans="1:7" s="91" customFormat="1" x14ac:dyDescent="0.2">
      <c r="A1015" s="89" t="s">
        <v>7</v>
      </c>
      <c r="B1015" s="90">
        <v>8591.52</v>
      </c>
      <c r="C1015" s="90">
        <v>0</v>
      </c>
      <c r="D1015" s="90">
        <v>0</v>
      </c>
      <c r="E1015" s="90">
        <v>0</v>
      </c>
      <c r="F1015" s="90">
        <f t="shared" si="32"/>
        <v>0</v>
      </c>
      <c r="G1015" s="90">
        <f t="shared" si="33"/>
        <v>0</v>
      </c>
    </row>
    <row r="1016" spans="1:7" s="91" customFormat="1" x14ac:dyDescent="0.2">
      <c r="A1016" s="92" t="s">
        <v>8</v>
      </c>
      <c r="B1016" s="93">
        <v>6771.54</v>
      </c>
      <c r="C1016" s="93">
        <v>0</v>
      </c>
      <c r="D1016" s="93">
        <v>0</v>
      </c>
      <c r="E1016" s="93">
        <v>0</v>
      </c>
      <c r="F1016" s="93">
        <f t="shared" si="32"/>
        <v>0</v>
      </c>
      <c r="G1016" s="93">
        <f t="shared" si="33"/>
        <v>0</v>
      </c>
    </row>
    <row r="1017" spans="1:7" s="91" customFormat="1" x14ac:dyDescent="0.2">
      <c r="A1017" s="92" t="s">
        <v>10</v>
      </c>
      <c r="B1017" s="93">
        <v>702.68</v>
      </c>
      <c r="C1017" s="93">
        <v>0</v>
      </c>
      <c r="D1017" s="93">
        <v>0</v>
      </c>
      <c r="E1017" s="93">
        <v>0</v>
      </c>
      <c r="F1017" s="93">
        <f t="shared" si="32"/>
        <v>0</v>
      </c>
      <c r="G1017" s="93">
        <f t="shared" si="33"/>
        <v>0</v>
      </c>
    </row>
    <row r="1018" spans="1:7" s="91" customFormat="1" x14ac:dyDescent="0.2">
      <c r="A1018" s="92" t="s">
        <v>11</v>
      </c>
      <c r="B1018" s="93">
        <v>1117.3</v>
      </c>
      <c r="C1018" s="93">
        <v>0</v>
      </c>
      <c r="D1018" s="93">
        <v>0</v>
      </c>
      <c r="E1018" s="93">
        <v>0</v>
      </c>
      <c r="F1018" s="93">
        <f t="shared" si="32"/>
        <v>0</v>
      </c>
      <c r="G1018" s="93">
        <f t="shared" si="33"/>
        <v>0</v>
      </c>
    </row>
    <row r="1019" spans="1:7" s="91" customFormat="1" x14ac:dyDescent="0.2">
      <c r="A1019" s="89" t="s">
        <v>12</v>
      </c>
      <c r="B1019" s="90">
        <v>480.45</v>
      </c>
      <c r="C1019" s="90">
        <v>0</v>
      </c>
      <c r="D1019" s="90">
        <v>0</v>
      </c>
      <c r="E1019" s="90">
        <v>0</v>
      </c>
      <c r="F1019" s="90">
        <f t="shared" si="32"/>
        <v>0</v>
      </c>
      <c r="G1019" s="90">
        <f t="shared" si="33"/>
        <v>0</v>
      </c>
    </row>
    <row r="1020" spans="1:7" s="91" customFormat="1" x14ac:dyDescent="0.2">
      <c r="A1020" s="92" t="s">
        <v>20</v>
      </c>
      <c r="B1020" s="93">
        <v>480.45</v>
      </c>
      <c r="C1020" s="93">
        <v>0</v>
      </c>
      <c r="D1020" s="93">
        <v>0</v>
      </c>
      <c r="E1020" s="93">
        <v>0</v>
      </c>
      <c r="F1020" s="93">
        <f t="shared" si="32"/>
        <v>0</v>
      </c>
      <c r="G1020" s="93">
        <f t="shared" si="33"/>
        <v>0</v>
      </c>
    </row>
    <row r="1021" spans="1:7" s="88" customFormat="1" x14ac:dyDescent="0.2">
      <c r="A1021" s="86" t="s">
        <v>209</v>
      </c>
      <c r="B1021" s="87">
        <v>353075.58</v>
      </c>
      <c r="C1021" s="87">
        <v>438981</v>
      </c>
      <c r="D1021" s="87">
        <v>427333</v>
      </c>
      <c r="E1021" s="87">
        <v>224201.55</v>
      </c>
      <c r="F1021" s="87">
        <f t="shared" si="32"/>
        <v>63.499591220667249</v>
      </c>
      <c r="G1021" s="87">
        <f t="shared" si="33"/>
        <v>52.465302235025149</v>
      </c>
    </row>
    <row r="1022" spans="1:7" s="91" customFormat="1" x14ac:dyDescent="0.2">
      <c r="A1022" s="89" t="s">
        <v>136</v>
      </c>
      <c r="B1022" s="90">
        <v>353075.58</v>
      </c>
      <c r="C1022" s="90">
        <v>438981</v>
      </c>
      <c r="D1022" s="90">
        <v>427333</v>
      </c>
      <c r="E1022" s="90">
        <v>224201.55</v>
      </c>
      <c r="F1022" s="90">
        <f t="shared" si="32"/>
        <v>63.499591220667249</v>
      </c>
      <c r="G1022" s="90">
        <f t="shared" si="33"/>
        <v>52.465302235025149</v>
      </c>
    </row>
    <row r="1023" spans="1:7" s="85" customFormat="1" x14ac:dyDescent="0.2">
      <c r="A1023" s="83" t="s">
        <v>119</v>
      </c>
      <c r="B1023" s="84">
        <v>26899.52</v>
      </c>
      <c r="C1023" s="84">
        <v>35648</v>
      </c>
      <c r="D1023" s="84">
        <v>74000</v>
      </c>
      <c r="E1023" s="84">
        <v>4162.3599999999997</v>
      </c>
      <c r="F1023" s="84">
        <f t="shared" si="32"/>
        <v>15.473733360297878</v>
      </c>
      <c r="G1023" s="84">
        <f t="shared" si="33"/>
        <v>5.6248108108108106</v>
      </c>
    </row>
    <row r="1024" spans="1:7" s="91" customFormat="1" x14ac:dyDescent="0.2">
      <c r="A1024" s="89" t="s">
        <v>6</v>
      </c>
      <c r="B1024" s="90">
        <v>26407.71</v>
      </c>
      <c r="C1024" s="90">
        <v>31864</v>
      </c>
      <c r="D1024" s="90">
        <v>59000</v>
      </c>
      <c r="E1024" s="90">
        <v>3505.47</v>
      </c>
      <c r="F1024" s="90">
        <f t="shared" si="32"/>
        <v>13.274418720896284</v>
      </c>
      <c r="G1024" s="90">
        <f t="shared" si="33"/>
        <v>5.9414745762711867</v>
      </c>
    </row>
    <row r="1025" spans="1:7" s="91" customFormat="1" x14ac:dyDescent="0.2">
      <c r="A1025" s="89" t="s">
        <v>7</v>
      </c>
      <c r="B1025" s="90">
        <v>21756.13</v>
      </c>
      <c r="C1025" s="90">
        <v>23500</v>
      </c>
      <c r="D1025" s="90">
        <v>43000</v>
      </c>
      <c r="E1025" s="90">
        <v>0</v>
      </c>
      <c r="F1025" s="90">
        <f t="shared" si="32"/>
        <v>0</v>
      </c>
      <c r="G1025" s="90">
        <f t="shared" si="33"/>
        <v>0</v>
      </c>
    </row>
    <row r="1026" spans="1:7" s="91" customFormat="1" x14ac:dyDescent="0.2">
      <c r="A1026" s="92" t="s">
        <v>8</v>
      </c>
      <c r="B1026" s="93">
        <v>19061.59</v>
      </c>
      <c r="C1026" s="93">
        <v>0</v>
      </c>
      <c r="D1026" s="93">
        <v>0</v>
      </c>
      <c r="E1026" s="93">
        <v>0</v>
      </c>
      <c r="F1026" s="93">
        <f t="shared" si="32"/>
        <v>0</v>
      </c>
      <c r="G1026" s="93">
        <f t="shared" si="33"/>
        <v>0</v>
      </c>
    </row>
    <row r="1027" spans="1:7" s="91" customFormat="1" x14ac:dyDescent="0.2">
      <c r="A1027" s="92" t="s">
        <v>11</v>
      </c>
      <c r="B1027" s="93">
        <v>2694.54</v>
      </c>
      <c r="C1027" s="93">
        <v>0</v>
      </c>
      <c r="D1027" s="93">
        <v>0</v>
      </c>
      <c r="E1027" s="93">
        <v>0</v>
      </c>
      <c r="F1027" s="93">
        <f t="shared" si="32"/>
        <v>0</v>
      </c>
      <c r="G1027" s="93">
        <f t="shared" si="33"/>
        <v>0</v>
      </c>
    </row>
    <row r="1028" spans="1:7" s="91" customFormat="1" x14ac:dyDescent="0.2">
      <c r="A1028" s="89" t="s">
        <v>12</v>
      </c>
      <c r="B1028" s="90">
        <v>4651.58</v>
      </c>
      <c r="C1028" s="90">
        <v>8364</v>
      </c>
      <c r="D1028" s="90">
        <v>16000</v>
      </c>
      <c r="E1028" s="90">
        <v>3505.47</v>
      </c>
      <c r="F1028" s="90">
        <f t="shared" si="32"/>
        <v>75.360845132191628</v>
      </c>
      <c r="G1028" s="90">
        <f t="shared" si="33"/>
        <v>21.909187499999998</v>
      </c>
    </row>
    <row r="1029" spans="1:7" s="91" customFormat="1" x14ac:dyDescent="0.2">
      <c r="A1029" s="92" t="s">
        <v>21</v>
      </c>
      <c r="B1029" s="93">
        <v>95.25</v>
      </c>
      <c r="C1029" s="93">
        <v>0</v>
      </c>
      <c r="D1029" s="93">
        <v>0</v>
      </c>
      <c r="E1029" s="93">
        <v>295.57</v>
      </c>
      <c r="F1029" s="93">
        <f t="shared" si="32"/>
        <v>310.30971128608923</v>
      </c>
      <c r="G1029" s="93">
        <f t="shared" si="33"/>
        <v>0</v>
      </c>
    </row>
    <row r="1030" spans="1:7" s="91" customFormat="1" x14ac:dyDescent="0.2">
      <c r="A1030" s="92" t="s">
        <v>23</v>
      </c>
      <c r="B1030" s="93">
        <v>586.15</v>
      </c>
      <c r="C1030" s="93">
        <v>0</v>
      </c>
      <c r="D1030" s="93">
        <v>0</v>
      </c>
      <c r="E1030" s="93">
        <v>341.07</v>
      </c>
      <c r="F1030" s="93">
        <f t="shared" si="32"/>
        <v>58.188177087776168</v>
      </c>
      <c r="G1030" s="93">
        <f t="shared" si="33"/>
        <v>0</v>
      </c>
    </row>
    <row r="1031" spans="1:7" s="91" customFormat="1" x14ac:dyDescent="0.2">
      <c r="A1031" s="92" t="s">
        <v>24</v>
      </c>
      <c r="B1031" s="93">
        <v>213.77</v>
      </c>
      <c r="C1031" s="93">
        <v>0</v>
      </c>
      <c r="D1031" s="93">
        <v>0</v>
      </c>
      <c r="E1031" s="93">
        <v>58.38</v>
      </c>
      <c r="F1031" s="93">
        <f t="shared" si="32"/>
        <v>27.309725405809981</v>
      </c>
      <c r="G1031" s="93">
        <f t="shared" si="33"/>
        <v>0</v>
      </c>
    </row>
    <row r="1032" spans="1:7" s="91" customFormat="1" x14ac:dyDescent="0.2">
      <c r="A1032" s="92" t="s">
        <v>25</v>
      </c>
      <c r="B1032" s="93">
        <v>0</v>
      </c>
      <c r="C1032" s="93">
        <v>0</v>
      </c>
      <c r="D1032" s="93">
        <v>0</v>
      </c>
      <c r="E1032" s="93">
        <v>44.62</v>
      </c>
      <c r="F1032" s="93">
        <f t="shared" si="32"/>
        <v>0</v>
      </c>
      <c r="G1032" s="93">
        <f t="shared" si="33"/>
        <v>0</v>
      </c>
    </row>
    <row r="1033" spans="1:7" s="91" customFormat="1" x14ac:dyDescent="0.2">
      <c r="A1033" s="92" t="s">
        <v>26</v>
      </c>
      <c r="B1033" s="93">
        <v>0</v>
      </c>
      <c r="C1033" s="93">
        <v>0</v>
      </c>
      <c r="D1033" s="93">
        <v>0</v>
      </c>
      <c r="E1033" s="93">
        <v>100.26</v>
      </c>
      <c r="F1033" s="93">
        <f t="shared" si="32"/>
        <v>0</v>
      </c>
      <c r="G1033" s="93">
        <f t="shared" si="33"/>
        <v>0</v>
      </c>
    </row>
    <row r="1034" spans="1:7" s="91" customFormat="1" x14ac:dyDescent="0.2">
      <c r="A1034" s="92" t="s">
        <v>27</v>
      </c>
      <c r="B1034" s="93">
        <v>575.67999999999995</v>
      </c>
      <c r="C1034" s="93">
        <v>0</v>
      </c>
      <c r="D1034" s="93">
        <v>0</v>
      </c>
      <c r="E1034" s="93">
        <v>646.67999999999995</v>
      </c>
      <c r="F1034" s="93">
        <f t="shared" si="32"/>
        <v>112.33324068927182</v>
      </c>
      <c r="G1034" s="93">
        <f t="shared" si="33"/>
        <v>0</v>
      </c>
    </row>
    <row r="1035" spans="1:7" s="91" customFormat="1" x14ac:dyDescent="0.2">
      <c r="A1035" s="92" t="s">
        <v>28</v>
      </c>
      <c r="B1035" s="93">
        <v>394.32</v>
      </c>
      <c r="C1035" s="93">
        <v>0</v>
      </c>
      <c r="D1035" s="93">
        <v>0</v>
      </c>
      <c r="E1035" s="93">
        <v>265.27999999999997</v>
      </c>
      <c r="F1035" s="93">
        <f t="shared" si="32"/>
        <v>67.275309393386067</v>
      </c>
      <c r="G1035" s="93">
        <f t="shared" si="33"/>
        <v>0</v>
      </c>
    </row>
    <row r="1036" spans="1:7" s="91" customFormat="1" x14ac:dyDescent="0.2">
      <c r="A1036" s="92" t="s">
        <v>37</v>
      </c>
      <c r="B1036" s="93">
        <v>410.63</v>
      </c>
      <c r="C1036" s="93">
        <v>0</v>
      </c>
      <c r="D1036" s="93">
        <v>0</v>
      </c>
      <c r="E1036" s="93">
        <v>11.37</v>
      </c>
      <c r="F1036" s="93">
        <f t="shared" si="32"/>
        <v>2.7689160558166717</v>
      </c>
      <c r="G1036" s="93">
        <f t="shared" si="33"/>
        <v>0</v>
      </c>
    </row>
    <row r="1037" spans="1:7" s="91" customFormat="1" x14ac:dyDescent="0.2">
      <c r="A1037" s="92" t="s">
        <v>29</v>
      </c>
      <c r="B1037" s="93">
        <v>473.72</v>
      </c>
      <c r="C1037" s="93">
        <v>0</v>
      </c>
      <c r="D1037" s="93">
        <v>0</v>
      </c>
      <c r="E1037" s="93">
        <v>0</v>
      </c>
      <c r="F1037" s="93">
        <f t="shared" si="32"/>
        <v>0</v>
      </c>
      <c r="G1037" s="93">
        <f t="shared" si="33"/>
        <v>0</v>
      </c>
    </row>
    <row r="1038" spans="1:7" s="91" customFormat="1" x14ac:dyDescent="0.2">
      <c r="A1038" s="92" t="s">
        <v>30</v>
      </c>
      <c r="B1038" s="93">
        <v>107.21</v>
      </c>
      <c r="C1038" s="93">
        <v>0</v>
      </c>
      <c r="D1038" s="93">
        <v>0</v>
      </c>
      <c r="E1038" s="93">
        <v>40.57</v>
      </c>
      <c r="F1038" s="93">
        <f t="shared" si="32"/>
        <v>37.841619251935455</v>
      </c>
      <c r="G1038" s="93">
        <f t="shared" si="33"/>
        <v>0</v>
      </c>
    </row>
    <row r="1039" spans="1:7" s="91" customFormat="1" x14ac:dyDescent="0.2">
      <c r="A1039" s="92" t="s">
        <v>32</v>
      </c>
      <c r="B1039" s="93">
        <v>0</v>
      </c>
      <c r="C1039" s="93">
        <v>0</v>
      </c>
      <c r="D1039" s="93">
        <v>0</v>
      </c>
      <c r="E1039" s="93">
        <v>294</v>
      </c>
      <c r="F1039" s="93">
        <f t="shared" si="32"/>
        <v>0</v>
      </c>
      <c r="G1039" s="93">
        <f t="shared" si="33"/>
        <v>0</v>
      </c>
    </row>
    <row r="1040" spans="1:7" s="91" customFormat="1" x14ac:dyDescent="0.2">
      <c r="A1040" s="92" t="s">
        <v>33</v>
      </c>
      <c r="B1040" s="93">
        <v>782.65</v>
      </c>
      <c r="C1040" s="93">
        <v>0</v>
      </c>
      <c r="D1040" s="93">
        <v>0</v>
      </c>
      <c r="E1040" s="93">
        <v>850.4</v>
      </c>
      <c r="F1040" s="93">
        <f t="shared" si="32"/>
        <v>108.65648757426692</v>
      </c>
      <c r="G1040" s="93">
        <f t="shared" si="33"/>
        <v>0</v>
      </c>
    </row>
    <row r="1041" spans="1:7" s="91" customFormat="1" x14ac:dyDescent="0.2">
      <c r="A1041" s="92" t="s">
        <v>34</v>
      </c>
      <c r="B1041" s="93">
        <v>362.92</v>
      </c>
      <c r="C1041" s="93">
        <v>0</v>
      </c>
      <c r="D1041" s="93">
        <v>0</v>
      </c>
      <c r="E1041" s="93">
        <v>339.37</v>
      </c>
      <c r="F1041" s="93">
        <f t="shared" si="32"/>
        <v>93.510966604210282</v>
      </c>
      <c r="G1041" s="93">
        <f t="shared" si="33"/>
        <v>0</v>
      </c>
    </row>
    <row r="1042" spans="1:7" s="91" customFormat="1" x14ac:dyDescent="0.2">
      <c r="A1042" s="92" t="s">
        <v>38</v>
      </c>
      <c r="B1042" s="93">
        <v>99.59</v>
      </c>
      <c r="C1042" s="93">
        <v>0</v>
      </c>
      <c r="D1042" s="93">
        <v>0</v>
      </c>
      <c r="E1042" s="93">
        <v>112.26</v>
      </c>
      <c r="F1042" s="93">
        <f t="shared" si="32"/>
        <v>112.72216085952405</v>
      </c>
      <c r="G1042" s="93">
        <f t="shared" si="33"/>
        <v>0</v>
      </c>
    </row>
    <row r="1043" spans="1:7" s="91" customFormat="1" x14ac:dyDescent="0.2">
      <c r="A1043" s="92" t="s">
        <v>39</v>
      </c>
      <c r="B1043" s="93">
        <v>289.89999999999998</v>
      </c>
      <c r="C1043" s="93">
        <v>0</v>
      </c>
      <c r="D1043" s="93">
        <v>0</v>
      </c>
      <c r="E1043" s="93">
        <v>56.97</v>
      </c>
      <c r="F1043" s="93">
        <f t="shared" si="32"/>
        <v>19.651604001379788</v>
      </c>
      <c r="G1043" s="93">
        <f t="shared" si="33"/>
        <v>0</v>
      </c>
    </row>
    <row r="1044" spans="1:7" s="91" customFormat="1" x14ac:dyDescent="0.2">
      <c r="A1044" s="92" t="s">
        <v>13</v>
      </c>
      <c r="B1044" s="93">
        <v>0</v>
      </c>
      <c r="C1044" s="93">
        <v>0</v>
      </c>
      <c r="D1044" s="93">
        <v>0</v>
      </c>
      <c r="E1044" s="93">
        <v>14.16</v>
      </c>
      <c r="F1044" s="93">
        <f t="shared" si="32"/>
        <v>0</v>
      </c>
      <c r="G1044" s="93">
        <f t="shared" si="33"/>
        <v>0</v>
      </c>
    </row>
    <row r="1045" spans="1:7" s="91" customFormat="1" x14ac:dyDescent="0.2">
      <c r="A1045" s="92" t="s">
        <v>41</v>
      </c>
      <c r="B1045" s="93">
        <v>259.79000000000002</v>
      </c>
      <c r="C1045" s="93">
        <v>0</v>
      </c>
      <c r="D1045" s="93">
        <v>0</v>
      </c>
      <c r="E1045" s="93">
        <v>34.51</v>
      </c>
      <c r="F1045" s="93">
        <f t="shared" si="32"/>
        <v>13.283806151122057</v>
      </c>
      <c r="G1045" s="93">
        <f t="shared" si="33"/>
        <v>0</v>
      </c>
    </row>
    <row r="1046" spans="1:7" s="91" customFormat="1" x14ac:dyDescent="0.2">
      <c r="A1046" s="89" t="s">
        <v>48</v>
      </c>
      <c r="B1046" s="90">
        <v>491.81</v>
      </c>
      <c r="C1046" s="90">
        <v>3784</v>
      </c>
      <c r="D1046" s="90">
        <v>15000</v>
      </c>
      <c r="E1046" s="90">
        <v>656.89</v>
      </c>
      <c r="F1046" s="90">
        <f t="shared" si="32"/>
        <v>133.56580793395821</v>
      </c>
      <c r="G1046" s="90">
        <f t="shared" si="33"/>
        <v>4.3792666666666671</v>
      </c>
    </row>
    <row r="1047" spans="1:7" s="91" customFormat="1" x14ac:dyDescent="0.2">
      <c r="A1047" s="89" t="s">
        <v>49</v>
      </c>
      <c r="B1047" s="90">
        <v>86.26</v>
      </c>
      <c r="C1047" s="90">
        <v>1384</v>
      </c>
      <c r="D1047" s="90">
        <v>5000</v>
      </c>
      <c r="E1047" s="90">
        <v>95.63</v>
      </c>
      <c r="F1047" s="90">
        <f t="shared" si="32"/>
        <v>110.86250869464409</v>
      </c>
      <c r="G1047" s="90">
        <f t="shared" si="33"/>
        <v>1.9126000000000001</v>
      </c>
    </row>
    <row r="1048" spans="1:7" s="91" customFormat="1" x14ac:dyDescent="0.2">
      <c r="A1048" s="92" t="s">
        <v>50</v>
      </c>
      <c r="B1048" s="93">
        <v>86.26</v>
      </c>
      <c r="C1048" s="93">
        <v>0</v>
      </c>
      <c r="D1048" s="93">
        <v>0</v>
      </c>
      <c r="E1048" s="93">
        <v>95.63</v>
      </c>
      <c r="F1048" s="93">
        <f t="shared" si="32"/>
        <v>110.86250869464409</v>
      </c>
      <c r="G1048" s="93">
        <f t="shared" si="33"/>
        <v>0</v>
      </c>
    </row>
    <row r="1049" spans="1:7" s="91" customFormat="1" x14ac:dyDescent="0.2">
      <c r="A1049" s="89" t="s">
        <v>51</v>
      </c>
      <c r="B1049" s="90">
        <v>405.55</v>
      </c>
      <c r="C1049" s="90">
        <v>2400</v>
      </c>
      <c r="D1049" s="90">
        <v>10000</v>
      </c>
      <c r="E1049" s="90">
        <v>561.26</v>
      </c>
      <c r="F1049" s="90">
        <f t="shared" si="32"/>
        <v>138.39477253113054</v>
      </c>
      <c r="G1049" s="90">
        <f t="shared" si="33"/>
        <v>5.6126000000000005</v>
      </c>
    </row>
    <row r="1050" spans="1:7" s="91" customFormat="1" x14ac:dyDescent="0.2">
      <c r="A1050" s="92" t="s">
        <v>52</v>
      </c>
      <c r="B1050" s="93">
        <v>390.46</v>
      </c>
      <c r="C1050" s="93">
        <v>0</v>
      </c>
      <c r="D1050" s="93">
        <v>0</v>
      </c>
      <c r="E1050" s="93">
        <v>455.63</v>
      </c>
      <c r="F1050" s="93">
        <f t="shared" si="32"/>
        <v>116.6905700968089</v>
      </c>
      <c r="G1050" s="93">
        <f t="shared" si="33"/>
        <v>0</v>
      </c>
    </row>
    <row r="1051" spans="1:7" s="91" customFormat="1" x14ac:dyDescent="0.2">
      <c r="A1051" s="92" t="s">
        <v>54</v>
      </c>
      <c r="B1051" s="93">
        <v>0</v>
      </c>
      <c r="C1051" s="93">
        <v>0</v>
      </c>
      <c r="D1051" s="93">
        <v>0</v>
      </c>
      <c r="E1051" s="93">
        <v>99.5</v>
      </c>
      <c r="F1051" s="93">
        <f t="shared" si="32"/>
        <v>0</v>
      </c>
      <c r="G1051" s="93">
        <f t="shared" si="33"/>
        <v>0</v>
      </c>
    </row>
    <row r="1052" spans="1:7" s="91" customFormat="1" x14ac:dyDescent="0.2">
      <c r="A1052" s="92" t="s">
        <v>55</v>
      </c>
      <c r="B1052" s="93">
        <v>15.09</v>
      </c>
      <c r="C1052" s="93">
        <v>0</v>
      </c>
      <c r="D1052" s="93">
        <v>0</v>
      </c>
      <c r="E1052" s="93">
        <v>6.13</v>
      </c>
      <c r="F1052" s="93">
        <f t="shared" si="32"/>
        <v>40.622929092113985</v>
      </c>
      <c r="G1052" s="93">
        <f t="shared" si="33"/>
        <v>0</v>
      </c>
    </row>
    <row r="1053" spans="1:7" s="85" customFormat="1" x14ac:dyDescent="0.2">
      <c r="A1053" s="83" t="s">
        <v>199</v>
      </c>
      <c r="B1053" s="84">
        <v>326176.06</v>
      </c>
      <c r="C1053" s="84">
        <v>403333</v>
      </c>
      <c r="D1053" s="84">
        <v>353333</v>
      </c>
      <c r="E1053" s="84">
        <v>220039.19</v>
      </c>
      <c r="F1053" s="84">
        <f t="shared" si="32"/>
        <v>67.460251374671714</v>
      </c>
      <c r="G1053" s="84">
        <f t="shared" si="33"/>
        <v>62.275301203114338</v>
      </c>
    </row>
    <row r="1054" spans="1:7" s="91" customFormat="1" x14ac:dyDescent="0.2">
      <c r="A1054" s="89" t="s">
        <v>6</v>
      </c>
      <c r="B1054" s="90">
        <v>314334.73</v>
      </c>
      <c r="C1054" s="90">
        <v>373333</v>
      </c>
      <c r="D1054" s="90">
        <v>328333</v>
      </c>
      <c r="E1054" s="90">
        <v>212594.54</v>
      </c>
      <c r="F1054" s="90">
        <f t="shared" si="32"/>
        <v>67.63316926513339</v>
      </c>
      <c r="G1054" s="90">
        <f t="shared" si="33"/>
        <v>64.749671827078004</v>
      </c>
    </row>
    <row r="1055" spans="1:7" s="91" customFormat="1" x14ac:dyDescent="0.2">
      <c r="A1055" s="89" t="s">
        <v>7</v>
      </c>
      <c r="B1055" s="90">
        <v>239634.86</v>
      </c>
      <c r="C1055" s="90">
        <v>226333</v>
      </c>
      <c r="D1055" s="90">
        <v>219333</v>
      </c>
      <c r="E1055" s="90">
        <v>153014.17000000001</v>
      </c>
      <c r="F1055" s="90">
        <f t="shared" si="32"/>
        <v>63.853051263075841</v>
      </c>
      <c r="G1055" s="90">
        <f t="shared" si="33"/>
        <v>69.763405415509766</v>
      </c>
    </row>
    <row r="1056" spans="1:7" s="91" customFormat="1" x14ac:dyDescent="0.2">
      <c r="A1056" s="92" t="s">
        <v>8</v>
      </c>
      <c r="B1056" s="93">
        <v>208117.15</v>
      </c>
      <c r="C1056" s="93">
        <v>0</v>
      </c>
      <c r="D1056" s="93">
        <v>0</v>
      </c>
      <c r="E1056" s="93">
        <v>133146.63</v>
      </c>
      <c r="F1056" s="93">
        <f t="shared" si="32"/>
        <v>63.976769814501111</v>
      </c>
      <c r="G1056" s="93">
        <f t="shared" si="33"/>
        <v>0</v>
      </c>
    </row>
    <row r="1057" spans="1:7" s="91" customFormat="1" x14ac:dyDescent="0.2">
      <c r="A1057" s="92" t="s">
        <v>11</v>
      </c>
      <c r="B1057" s="93">
        <v>31517.71</v>
      </c>
      <c r="C1057" s="93">
        <v>0</v>
      </c>
      <c r="D1057" s="93">
        <v>0</v>
      </c>
      <c r="E1057" s="93">
        <v>19867.54</v>
      </c>
      <c r="F1057" s="93">
        <f t="shared" si="32"/>
        <v>63.036115250759018</v>
      </c>
      <c r="G1057" s="93">
        <f t="shared" si="33"/>
        <v>0</v>
      </c>
    </row>
    <row r="1058" spans="1:7" s="91" customFormat="1" x14ac:dyDescent="0.2">
      <c r="A1058" s="89" t="s">
        <v>12</v>
      </c>
      <c r="B1058" s="90">
        <v>74699.87</v>
      </c>
      <c r="C1058" s="90">
        <v>147000</v>
      </c>
      <c r="D1058" s="90">
        <v>109000</v>
      </c>
      <c r="E1058" s="90">
        <v>59580.37</v>
      </c>
      <c r="F1058" s="90">
        <f t="shared" si="32"/>
        <v>79.759670264486417</v>
      </c>
      <c r="G1058" s="90">
        <f t="shared" si="33"/>
        <v>54.660889908256884</v>
      </c>
    </row>
    <row r="1059" spans="1:7" s="91" customFormat="1" x14ac:dyDescent="0.2">
      <c r="A1059" s="92" t="s">
        <v>19</v>
      </c>
      <c r="B1059" s="93">
        <v>1299.8399999999999</v>
      </c>
      <c r="C1059" s="93">
        <v>0</v>
      </c>
      <c r="D1059" s="93">
        <v>0</v>
      </c>
      <c r="E1059" s="93">
        <v>4137.8500000000004</v>
      </c>
      <c r="F1059" s="93">
        <f t="shared" si="32"/>
        <v>318.33533357951751</v>
      </c>
      <c r="G1059" s="93">
        <f t="shared" si="33"/>
        <v>0</v>
      </c>
    </row>
    <row r="1060" spans="1:7" s="91" customFormat="1" x14ac:dyDescent="0.2">
      <c r="A1060" s="92" t="s">
        <v>21</v>
      </c>
      <c r="B1060" s="93">
        <v>1493.25</v>
      </c>
      <c r="C1060" s="93">
        <v>0</v>
      </c>
      <c r="D1060" s="93">
        <v>0</v>
      </c>
      <c r="E1060" s="93">
        <v>3471.41</v>
      </c>
      <c r="F1060" s="93">
        <f t="shared" ref="F1060:F1123" si="34">IFERROR(E1060/B1060*100,0)</f>
        <v>232.47346392097774</v>
      </c>
      <c r="G1060" s="93">
        <f t="shared" ref="G1060:G1123" si="35">IFERROR(E1060/D1060*100,0)</f>
        <v>0</v>
      </c>
    </row>
    <row r="1061" spans="1:7" s="91" customFormat="1" x14ac:dyDescent="0.2">
      <c r="A1061" s="92" t="s">
        <v>23</v>
      </c>
      <c r="B1061" s="93">
        <v>3665.3</v>
      </c>
      <c r="C1061" s="93">
        <v>0</v>
      </c>
      <c r="D1061" s="93">
        <v>0</v>
      </c>
      <c r="E1061" s="93">
        <v>4403.3900000000003</v>
      </c>
      <c r="F1061" s="93">
        <f t="shared" si="34"/>
        <v>120.13723296865196</v>
      </c>
      <c r="G1061" s="93">
        <f t="shared" si="35"/>
        <v>0</v>
      </c>
    </row>
    <row r="1062" spans="1:7" s="91" customFormat="1" x14ac:dyDescent="0.2">
      <c r="A1062" s="92" t="s">
        <v>24</v>
      </c>
      <c r="B1062" s="93">
        <v>9074.5</v>
      </c>
      <c r="C1062" s="93">
        <v>0</v>
      </c>
      <c r="D1062" s="93">
        <v>0</v>
      </c>
      <c r="E1062" s="93">
        <v>6913.5</v>
      </c>
      <c r="F1062" s="93">
        <f t="shared" si="34"/>
        <v>76.186015758443986</v>
      </c>
      <c r="G1062" s="93">
        <f t="shared" si="35"/>
        <v>0</v>
      </c>
    </row>
    <row r="1063" spans="1:7" s="91" customFormat="1" x14ac:dyDescent="0.2">
      <c r="A1063" s="92" t="s">
        <v>25</v>
      </c>
      <c r="B1063" s="93">
        <v>0</v>
      </c>
      <c r="C1063" s="93">
        <v>0</v>
      </c>
      <c r="D1063" s="93">
        <v>0</v>
      </c>
      <c r="E1063" s="93">
        <v>505.76</v>
      </c>
      <c r="F1063" s="93">
        <f t="shared" si="34"/>
        <v>0</v>
      </c>
      <c r="G1063" s="93">
        <f t="shared" si="35"/>
        <v>0</v>
      </c>
    </row>
    <row r="1064" spans="1:7" s="91" customFormat="1" x14ac:dyDescent="0.2">
      <c r="A1064" s="92" t="s">
        <v>26</v>
      </c>
      <c r="B1064" s="93">
        <v>1552.13</v>
      </c>
      <c r="C1064" s="93">
        <v>0</v>
      </c>
      <c r="D1064" s="93">
        <v>0</v>
      </c>
      <c r="E1064" s="93">
        <v>1136.33</v>
      </c>
      <c r="F1064" s="93">
        <f t="shared" si="34"/>
        <v>73.211006809996576</v>
      </c>
      <c r="G1064" s="93">
        <f t="shared" si="35"/>
        <v>0</v>
      </c>
    </row>
    <row r="1065" spans="1:7" s="91" customFormat="1" x14ac:dyDescent="0.2">
      <c r="A1065" s="92" t="s">
        <v>27</v>
      </c>
      <c r="B1065" s="93">
        <v>6973.2</v>
      </c>
      <c r="C1065" s="93">
        <v>0</v>
      </c>
      <c r="D1065" s="93">
        <v>0</v>
      </c>
      <c r="E1065" s="93">
        <v>7908.77</v>
      </c>
      <c r="F1065" s="93">
        <f t="shared" si="34"/>
        <v>113.41665232604832</v>
      </c>
      <c r="G1065" s="93">
        <f t="shared" si="35"/>
        <v>0</v>
      </c>
    </row>
    <row r="1066" spans="1:7" s="91" customFormat="1" x14ac:dyDescent="0.2">
      <c r="A1066" s="92" t="s">
        <v>28</v>
      </c>
      <c r="B1066" s="93">
        <v>2033.44</v>
      </c>
      <c r="C1066" s="93">
        <v>0</v>
      </c>
      <c r="D1066" s="93">
        <v>0</v>
      </c>
      <c r="E1066" s="93">
        <v>3111.95</v>
      </c>
      <c r="F1066" s="93">
        <f t="shared" si="34"/>
        <v>153.03869305216776</v>
      </c>
      <c r="G1066" s="93">
        <f t="shared" si="35"/>
        <v>0</v>
      </c>
    </row>
    <row r="1067" spans="1:7" s="91" customFormat="1" x14ac:dyDescent="0.2">
      <c r="A1067" s="92" t="s">
        <v>37</v>
      </c>
      <c r="B1067" s="93">
        <v>10875</v>
      </c>
      <c r="C1067" s="93">
        <v>0</v>
      </c>
      <c r="D1067" s="93">
        <v>0</v>
      </c>
      <c r="E1067" s="93">
        <v>128.96</v>
      </c>
      <c r="F1067" s="93">
        <f t="shared" si="34"/>
        <v>1.1858390804597703</v>
      </c>
      <c r="G1067" s="93">
        <f t="shared" si="35"/>
        <v>0</v>
      </c>
    </row>
    <row r="1068" spans="1:7" s="91" customFormat="1" x14ac:dyDescent="0.2">
      <c r="A1068" s="92" t="s">
        <v>29</v>
      </c>
      <c r="B1068" s="93">
        <v>1396.25</v>
      </c>
      <c r="C1068" s="93">
        <v>0</v>
      </c>
      <c r="D1068" s="93">
        <v>0</v>
      </c>
      <c r="E1068" s="93">
        <v>1482.3</v>
      </c>
      <c r="F1068" s="93">
        <f t="shared" si="34"/>
        <v>106.16293643688451</v>
      </c>
      <c r="G1068" s="93">
        <f t="shared" si="35"/>
        <v>0</v>
      </c>
    </row>
    <row r="1069" spans="1:7" s="91" customFormat="1" x14ac:dyDescent="0.2">
      <c r="A1069" s="92" t="s">
        <v>30</v>
      </c>
      <c r="B1069" s="93">
        <v>12264.5</v>
      </c>
      <c r="C1069" s="93">
        <v>0</v>
      </c>
      <c r="D1069" s="93">
        <v>0</v>
      </c>
      <c r="E1069" s="93">
        <v>5473.16</v>
      </c>
      <c r="F1069" s="93">
        <f t="shared" si="34"/>
        <v>44.6260344897876</v>
      </c>
      <c r="G1069" s="93">
        <f t="shared" si="35"/>
        <v>0</v>
      </c>
    </row>
    <row r="1070" spans="1:7" s="91" customFormat="1" x14ac:dyDescent="0.2">
      <c r="A1070" s="92" t="s">
        <v>32</v>
      </c>
      <c r="B1070" s="93">
        <v>3959.78</v>
      </c>
      <c r="C1070" s="93">
        <v>0</v>
      </c>
      <c r="D1070" s="93">
        <v>0</v>
      </c>
      <c r="E1070" s="93">
        <v>3332</v>
      </c>
      <c r="F1070" s="93">
        <f t="shared" si="34"/>
        <v>84.146088924132144</v>
      </c>
      <c r="G1070" s="93">
        <f t="shared" si="35"/>
        <v>0</v>
      </c>
    </row>
    <row r="1071" spans="1:7" s="91" customFormat="1" x14ac:dyDescent="0.2">
      <c r="A1071" s="92" t="s">
        <v>33</v>
      </c>
      <c r="B1071" s="93">
        <v>9469.0300000000007</v>
      </c>
      <c r="C1071" s="93">
        <v>0</v>
      </c>
      <c r="D1071" s="93">
        <v>0</v>
      </c>
      <c r="E1071" s="93">
        <v>9638.57</v>
      </c>
      <c r="F1071" s="93">
        <f t="shared" si="34"/>
        <v>101.79046850627782</v>
      </c>
      <c r="G1071" s="93">
        <f t="shared" si="35"/>
        <v>0</v>
      </c>
    </row>
    <row r="1072" spans="1:7" s="91" customFormat="1" x14ac:dyDescent="0.2">
      <c r="A1072" s="92" t="s">
        <v>34</v>
      </c>
      <c r="B1072" s="93">
        <v>4215.8500000000004</v>
      </c>
      <c r="C1072" s="93">
        <v>0</v>
      </c>
      <c r="D1072" s="93">
        <v>0</v>
      </c>
      <c r="E1072" s="93">
        <v>3846.06</v>
      </c>
      <c r="F1072" s="93">
        <f t="shared" si="34"/>
        <v>91.228577866859581</v>
      </c>
      <c r="G1072" s="93">
        <f t="shared" si="35"/>
        <v>0</v>
      </c>
    </row>
    <row r="1073" spans="1:7" s="91" customFormat="1" x14ac:dyDescent="0.2">
      <c r="A1073" s="92" t="s">
        <v>38</v>
      </c>
      <c r="B1073" s="93">
        <v>1180.8499999999999</v>
      </c>
      <c r="C1073" s="93">
        <v>0</v>
      </c>
      <c r="D1073" s="93">
        <v>0</v>
      </c>
      <c r="E1073" s="93">
        <v>1443.46</v>
      </c>
      <c r="F1073" s="93">
        <f t="shared" si="34"/>
        <v>122.23906508023883</v>
      </c>
      <c r="G1073" s="93">
        <f t="shared" si="35"/>
        <v>0</v>
      </c>
    </row>
    <row r="1074" spans="1:7" s="91" customFormat="1" x14ac:dyDescent="0.2">
      <c r="A1074" s="92" t="s">
        <v>39</v>
      </c>
      <c r="B1074" s="93">
        <v>3774.96</v>
      </c>
      <c r="C1074" s="93">
        <v>0</v>
      </c>
      <c r="D1074" s="93">
        <v>0</v>
      </c>
      <c r="E1074" s="93">
        <v>645.86</v>
      </c>
      <c r="F1074" s="93">
        <f t="shared" si="34"/>
        <v>17.109055460190305</v>
      </c>
      <c r="G1074" s="93">
        <f t="shared" si="35"/>
        <v>0</v>
      </c>
    </row>
    <row r="1075" spans="1:7" s="91" customFormat="1" x14ac:dyDescent="0.2">
      <c r="A1075" s="92" t="s">
        <v>13</v>
      </c>
      <c r="B1075" s="93">
        <v>0</v>
      </c>
      <c r="C1075" s="93">
        <v>0</v>
      </c>
      <c r="D1075" s="93">
        <v>0</v>
      </c>
      <c r="E1075" s="93">
        <v>475.32</v>
      </c>
      <c r="F1075" s="93">
        <f t="shared" si="34"/>
        <v>0</v>
      </c>
      <c r="G1075" s="93">
        <f t="shared" si="35"/>
        <v>0</v>
      </c>
    </row>
    <row r="1076" spans="1:7" s="91" customFormat="1" x14ac:dyDescent="0.2">
      <c r="A1076" s="92" t="s">
        <v>41</v>
      </c>
      <c r="B1076" s="93">
        <v>1471.99</v>
      </c>
      <c r="C1076" s="93">
        <v>0</v>
      </c>
      <c r="D1076" s="93">
        <v>0</v>
      </c>
      <c r="E1076" s="93">
        <v>1525.72</v>
      </c>
      <c r="F1076" s="93">
        <f t="shared" si="34"/>
        <v>103.65016066685236</v>
      </c>
      <c r="G1076" s="93">
        <f t="shared" si="35"/>
        <v>0</v>
      </c>
    </row>
    <row r="1077" spans="1:7" s="91" customFormat="1" x14ac:dyDescent="0.2">
      <c r="A1077" s="89" t="s">
        <v>48</v>
      </c>
      <c r="B1077" s="90">
        <v>11841.33</v>
      </c>
      <c r="C1077" s="90">
        <v>30000</v>
      </c>
      <c r="D1077" s="90">
        <v>25000</v>
      </c>
      <c r="E1077" s="90">
        <v>7444.65</v>
      </c>
      <c r="F1077" s="90">
        <f t="shared" si="34"/>
        <v>62.870049225889325</v>
      </c>
      <c r="G1077" s="90">
        <f t="shared" si="35"/>
        <v>29.778600000000001</v>
      </c>
    </row>
    <row r="1078" spans="1:7" s="91" customFormat="1" x14ac:dyDescent="0.2">
      <c r="A1078" s="89" t="s">
        <v>49</v>
      </c>
      <c r="B1078" s="90">
        <v>977.49</v>
      </c>
      <c r="C1078" s="90">
        <v>5000</v>
      </c>
      <c r="D1078" s="90">
        <v>4000</v>
      </c>
      <c r="E1078" s="90">
        <v>1083.74</v>
      </c>
      <c r="F1078" s="90">
        <f t="shared" si="34"/>
        <v>110.86967641612702</v>
      </c>
      <c r="G1078" s="90">
        <f t="shared" si="35"/>
        <v>27.093499999999999</v>
      </c>
    </row>
    <row r="1079" spans="1:7" s="91" customFormat="1" x14ac:dyDescent="0.2">
      <c r="A1079" s="92" t="s">
        <v>50</v>
      </c>
      <c r="B1079" s="93">
        <v>977.49</v>
      </c>
      <c r="C1079" s="93">
        <v>0</v>
      </c>
      <c r="D1079" s="93">
        <v>0</v>
      </c>
      <c r="E1079" s="93">
        <v>1083.74</v>
      </c>
      <c r="F1079" s="93">
        <f t="shared" si="34"/>
        <v>110.86967641612702</v>
      </c>
      <c r="G1079" s="93">
        <f t="shared" si="35"/>
        <v>0</v>
      </c>
    </row>
    <row r="1080" spans="1:7" s="91" customFormat="1" x14ac:dyDescent="0.2">
      <c r="A1080" s="89" t="s">
        <v>51</v>
      </c>
      <c r="B1080" s="90">
        <v>10863.84</v>
      </c>
      <c r="C1080" s="90">
        <v>25000</v>
      </c>
      <c r="D1080" s="90">
        <v>21000</v>
      </c>
      <c r="E1080" s="90">
        <v>6360.91</v>
      </c>
      <c r="F1080" s="90">
        <f t="shared" si="34"/>
        <v>58.551212094434376</v>
      </c>
      <c r="G1080" s="90">
        <f t="shared" si="35"/>
        <v>30.290047619047616</v>
      </c>
    </row>
    <row r="1081" spans="1:7" s="91" customFormat="1" x14ac:dyDescent="0.2">
      <c r="A1081" s="92" t="s">
        <v>52</v>
      </c>
      <c r="B1081" s="93">
        <v>9662.84</v>
      </c>
      <c r="C1081" s="93">
        <v>0</v>
      </c>
      <c r="D1081" s="93">
        <v>0</v>
      </c>
      <c r="E1081" s="93">
        <v>5163.74</v>
      </c>
      <c r="F1081" s="93">
        <f t="shared" si="34"/>
        <v>53.439154534277698</v>
      </c>
      <c r="G1081" s="93">
        <f t="shared" si="35"/>
        <v>0</v>
      </c>
    </row>
    <row r="1082" spans="1:7" s="91" customFormat="1" x14ac:dyDescent="0.2">
      <c r="A1082" s="92" t="s">
        <v>54</v>
      </c>
      <c r="B1082" s="93">
        <v>0</v>
      </c>
      <c r="C1082" s="93">
        <v>0</v>
      </c>
      <c r="D1082" s="93">
        <v>0</v>
      </c>
      <c r="E1082" s="93">
        <v>1127.74</v>
      </c>
      <c r="F1082" s="93">
        <f t="shared" si="34"/>
        <v>0</v>
      </c>
      <c r="G1082" s="93">
        <f t="shared" si="35"/>
        <v>0</v>
      </c>
    </row>
    <row r="1083" spans="1:7" s="91" customFormat="1" x14ac:dyDescent="0.2">
      <c r="A1083" s="92" t="s">
        <v>58</v>
      </c>
      <c r="B1083" s="93">
        <v>1115.55</v>
      </c>
      <c r="C1083" s="93">
        <v>0</v>
      </c>
      <c r="D1083" s="93">
        <v>0</v>
      </c>
      <c r="E1083" s="93">
        <v>0</v>
      </c>
      <c r="F1083" s="93">
        <f t="shared" si="34"/>
        <v>0</v>
      </c>
      <c r="G1083" s="93">
        <f t="shared" si="35"/>
        <v>0</v>
      </c>
    </row>
    <row r="1084" spans="1:7" s="91" customFormat="1" x14ac:dyDescent="0.2">
      <c r="A1084" s="92" t="s">
        <v>55</v>
      </c>
      <c r="B1084" s="93">
        <v>85.45</v>
      </c>
      <c r="C1084" s="93">
        <v>0</v>
      </c>
      <c r="D1084" s="93">
        <v>0</v>
      </c>
      <c r="E1084" s="93">
        <v>69.430000000000007</v>
      </c>
      <c r="F1084" s="93">
        <f t="shared" si="34"/>
        <v>81.252194265652435</v>
      </c>
      <c r="G1084" s="93">
        <f t="shared" si="35"/>
        <v>0</v>
      </c>
    </row>
    <row r="1085" spans="1:7" s="82" customFormat="1" x14ac:dyDescent="0.2">
      <c r="A1085" s="80" t="s">
        <v>544</v>
      </c>
      <c r="B1085" s="81">
        <v>18415.04</v>
      </c>
      <c r="C1085" s="81">
        <v>380823</v>
      </c>
      <c r="D1085" s="81">
        <v>411990.16</v>
      </c>
      <c r="E1085" s="81">
        <v>393430.3</v>
      </c>
      <c r="F1085" s="81">
        <f t="shared" si="34"/>
        <v>2136.461826854571</v>
      </c>
      <c r="G1085" s="81">
        <f t="shared" si="35"/>
        <v>95.495072018224903</v>
      </c>
    </row>
    <row r="1086" spans="1:7" s="85" customFormat="1" x14ac:dyDescent="0.2">
      <c r="A1086" s="83" t="s">
        <v>210</v>
      </c>
      <c r="B1086" s="84">
        <v>18415.04</v>
      </c>
      <c r="C1086" s="84">
        <v>380823</v>
      </c>
      <c r="D1086" s="84">
        <v>411990.16</v>
      </c>
      <c r="E1086" s="84">
        <v>393430.3</v>
      </c>
      <c r="F1086" s="84">
        <f t="shared" si="34"/>
        <v>2136.461826854571</v>
      </c>
      <c r="G1086" s="84">
        <f t="shared" si="35"/>
        <v>95.495072018224903</v>
      </c>
    </row>
    <row r="1087" spans="1:7" s="88" customFormat="1" x14ac:dyDescent="0.2">
      <c r="A1087" s="86" t="s">
        <v>211</v>
      </c>
      <c r="B1087" s="87">
        <v>17649.79</v>
      </c>
      <c r="C1087" s="87">
        <v>320823</v>
      </c>
      <c r="D1087" s="87">
        <v>327069.65999999997</v>
      </c>
      <c r="E1087" s="87">
        <v>326654.73</v>
      </c>
      <c r="F1087" s="87">
        <f t="shared" si="34"/>
        <v>1850.7570345029599</v>
      </c>
      <c r="G1087" s="87">
        <f t="shared" si="35"/>
        <v>99.873137117028833</v>
      </c>
    </row>
    <row r="1088" spans="1:7" s="91" customFormat="1" x14ac:dyDescent="0.2">
      <c r="A1088" s="89" t="s">
        <v>159</v>
      </c>
      <c r="B1088" s="90">
        <v>17649.79</v>
      </c>
      <c r="C1088" s="90">
        <v>320823</v>
      </c>
      <c r="D1088" s="90">
        <v>327069.65999999997</v>
      </c>
      <c r="E1088" s="90">
        <v>326654.73</v>
      </c>
      <c r="F1088" s="90">
        <f t="shared" si="34"/>
        <v>1850.7570345029599</v>
      </c>
      <c r="G1088" s="90">
        <f t="shared" si="35"/>
        <v>99.873137117028833</v>
      </c>
    </row>
    <row r="1089" spans="1:7" s="85" customFormat="1" x14ac:dyDescent="0.2">
      <c r="A1089" s="83" t="s">
        <v>5</v>
      </c>
      <c r="B1089" s="84">
        <v>17649.79</v>
      </c>
      <c r="C1089" s="84">
        <v>320823</v>
      </c>
      <c r="D1089" s="84">
        <v>327069.65999999997</v>
      </c>
      <c r="E1089" s="84">
        <v>326654.73</v>
      </c>
      <c r="F1089" s="84">
        <f t="shared" si="34"/>
        <v>1850.7570345029599</v>
      </c>
      <c r="G1089" s="84">
        <f t="shared" si="35"/>
        <v>99.873137117028833</v>
      </c>
    </row>
    <row r="1090" spans="1:7" s="91" customFormat="1" x14ac:dyDescent="0.2">
      <c r="A1090" s="89" t="s">
        <v>6</v>
      </c>
      <c r="B1090" s="90">
        <v>15802.29</v>
      </c>
      <c r="C1090" s="90">
        <v>320323</v>
      </c>
      <c r="D1090" s="90">
        <v>326569.65999999997</v>
      </c>
      <c r="E1090" s="90">
        <v>326154.73</v>
      </c>
      <c r="F1090" s="90">
        <f t="shared" si="34"/>
        <v>2063.9712978308835</v>
      </c>
      <c r="G1090" s="90">
        <f t="shared" si="35"/>
        <v>99.872942881466699</v>
      </c>
    </row>
    <row r="1091" spans="1:7" s="91" customFormat="1" x14ac:dyDescent="0.2">
      <c r="A1091" s="89" t="s">
        <v>7</v>
      </c>
      <c r="B1091" s="90">
        <v>1800</v>
      </c>
      <c r="C1091" s="90">
        <v>199599</v>
      </c>
      <c r="D1091" s="90">
        <v>183569.06</v>
      </c>
      <c r="E1091" s="90">
        <v>183154.13</v>
      </c>
      <c r="F1091" s="90">
        <f t="shared" si="34"/>
        <v>10175.229444444445</v>
      </c>
      <c r="G1091" s="90">
        <f t="shared" si="35"/>
        <v>99.773965176920342</v>
      </c>
    </row>
    <row r="1092" spans="1:7" s="91" customFormat="1" x14ac:dyDescent="0.2">
      <c r="A1092" s="92" t="s">
        <v>8</v>
      </c>
      <c r="B1092" s="93">
        <v>0</v>
      </c>
      <c r="C1092" s="93">
        <v>0</v>
      </c>
      <c r="D1092" s="93">
        <v>0</v>
      </c>
      <c r="E1092" s="93">
        <v>150643.75</v>
      </c>
      <c r="F1092" s="93">
        <f t="shared" si="34"/>
        <v>0</v>
      </c>
      <c r="G1092" s="93">
        <f t="shared" si="35"/>
        <v>0</v>
      </c>
    </row>
    <row r="1093" spans="1:7" s="91" customFormat="1" x14ac:dyDescent="0.2">
      <c r="A1093" s="92" t="s">
        <v>10</v>
      </c>
      <c r="B1093" s="93">
        <v>1800</v>
      </c>
      <c r="C1093" s="93">
        <v>0</v>
      </c>
      <c r="D1093" s="93">
        <v>0</v>
      </c>
      <c r="E1093" s="93">
        <v>7654.06</v>
      </c>
      <c r="F1093" s="93">
        <f t="shared" si="34"/>
        <v>425.22555555555562</v>
      </c>
      <c r="G1093" s="93">
        <f t="shared" si="35"/>
        <v>0</v>
      </c>
    </row>
    <row r="1094" spans="1:7" s="91" customFormat="1" x14ac:dyDescent="0.2">
      <c r="A1094" s="92" t="s">
        <v>11</v>
      </c>
      <c r="B1094" s="93">
        <v>0</v>
      </c>
      <c r="C1094" s="93">
        <v>0</v>
      </c>
      <c r="D1094" s="93">
        <v>0</v>
      </c>
      <c r="E1094" s="93">
        <v>24856.32</v>
      </c>
      <c r="F1094" s="93">
        <f t="shared" si="34"/>
        <v>0</v>
      </c>
      <c r="G1094" s="93">
        <f t="shared" si="35"/>
        <v>0</v>
      </c>
    </row>
    <row r="1095" spans="1:7" s="91" customFormat="1" x14ac:dyDescent="0.2">
      <c r="A1095" s="89" t="s">
        <v>12</v>
      </c>
      <c r="B1095" s="90">
        <v>14002.29</v>
      </c>
      <c r="C1095" s="90">
        <v>119724</v>
      </c>
      <c r="D1095" s="90">
        <v>142200.6</v>
      </c>
      <c r="E1095" s="90">
        <v>142200.6</v>
      </c>
      <c r="F1095" s="90">
        <f t="shared" si="34"/>
        <v>1015.5524560625441</v>
      </c>
      <c r="G1095" s="90">
        <f t="shared" si="35"/>
        <v>100</v>
      </c>
    </row>
    <row r="1096" spans="1:7" s="91" customFormat="1" x14ac:dyDescent="0.2">
      <c r="A1096" s="92" t="s">
        <v>19</v>
      </c>
      <c r="B1096" s="93">
        <v>728.24</v>
      </c>
      <c r="C1096" s="93">
        <v>0</v>
      </c>
      <c r="D1096" s="93">
        <v>0</v>
      </c>
      <c r="E1096" s="93">
        <v>2360.1999999999998</v>
      </c>
      <c r="F1096" s="93">
        <f t="shared" si="34"/>
        <v>324.09645171921341</v>
      </c>
      <c r="G1096" s="93">
        <f t="shared" si="35"/>
        <v>0</v>
      </c>
    </row>
    <row r="1097" spans="1:7" s="91" customFormat="1" x14ac:dyDescent="0.2">
      <c r="A1097" s="92" t="s">
        <v>20</v>
      </c>
      <c r="B1097" s="93">
        <v>626.05999999999995</v>
      </c>
      <c r="C1097" s="93">
        <v>0</v>
      </c>
      <c r="D1097" s="93">
        <v>0</v>
      </c>
      <c r="E1097" s="93">
        <v>6240.18</v>
      </c>
      <c r="F1097" s="93">
        <f t="shared" si="34"/>
        <v>996.73833178928555</v>
      </c>
      <c r="G1097" s="93">
        <f t="shared" si="35"/>
        <v>0</v>
      </c>
    </row>
    <row r="1098" spans="1:7" s="91" customFormat="1" x14ac:dyDescent="0.2">
      <c r="A1098" s="92" t="s">
        <v>21</v>
      </c>
      <c r="B1098" s="93">
        <v>0</v>
      </c>
      <c r="C1098" s="93">
        <v>0</v>
      </c>
      <c r="D1098" s="93">
        <v>0</v>
      </c>
      <c r="E1098" s="93">
        <v>5056.12</v>
      </c>
      <c r="F1098" s="93">
        <f t="shared" si="34"/>
        <v>0</v>
      </c>
      <c r="G1098" s="93">
        <f t="shared" si="35"/>
        <v>0</v>
      </c>
    </row>
    <row r="1099" spans="1:7" s="91" customFormat="1" x14ac:dyDescent="0.2">
      <c r="A1099" s="92" t="s">
        <v>22</v>
      </c>
      <c r="B1099" s="93">
        <v>398.16</v>
      </c>
      <c r="C1099" s="93">
        <v>0</v>
      </c>
      <c r="D1099" s="93">
        <v>0</v>
      </c>
      <c r="E1099" s="93">
        <v>7339.64</v>
      </c>
      <c r="F1099" s="93">
        <f t="shared" si="34"/>
        <v>1843.3895921237693</v>
      </c>
      <c r="G1099" s="93">
        <f t="shared" si="35"/>
        <v>0</v>
      </c>
    </row>
    <row r="1100" spans="1:7" s="91" customFormat="1" x14ac:dyDescent="0.2">
      <c r="A1100" s="92" t="s">
        <v>23</v>
      </c>
      <c r="B1100" s="93">
        <v>422.86</v>
      </c>
      <c r="C1100" s="93">
        <v>0</v>
      </c>
      <c r="D1100" s="93">
        <v>0</v>
      </c>
      <c r="E1100" s="93">
        <v>1582.87</v>
      </c>
      <c r="F1100" s="93">
        <f t="shared" si="34"/>
        <v>374.32483564300236</v>
      </c>
      <c r="G1100" s="93">
        <f t="shared" si="35"/>
        <v>0</v>
      </c>
    </row>
    <row r="1101" spans="1:7" s="91" customFormat="1" x14ac:dyDescent="0.2">
      <c r="A1101" s="92" t="s">
        <v>86</v>
      </c>
      <c r="B1101" s="93">
        <v>0</v>
      </c>
      <c r="C1101" s="93">
        <v>0</v>
      </c>
      <c r="D1101" s="93">
        <v>0</v>
      </c>
      <c r="E1101" s="93">
        <v>12.49</v>
      </c>
      <c r="F1101" s="93">
        <f t="shared" si="34"/>
        <v>0</v>
      </c>
      <c r="G1101" s="93">
        <f t="shared" si="35"/>
        <v>0</v>
      </c>
    </row>
    <row r="1102" spans="1:7" s="91" customFormat="1" x14ac:dyDescent="0.2">
      <c r="A1102" s="92" t="s">
        <v>24</v>
      </c>
      <c r="B1102" s="93">
        <v>0</v>
      </c>
      <c r="C1102" s="93">
        <v>0</v>
      </c>
      <c r="D1102" s="93">
        <v>0</v>
      </c>
      <c r="E1102" s="93">
        <v>6180.79</v>
      </c>
      <c r="F1102" s="93">
        <f t="shared" si="34"/>
        <v>0</v>
      </c>
      <c r="G1102" s="93">
        <f t="shared" si="35"/>
        <v>0</v>
      </c>
    </row>
    <row r="1103" spans="1:7" s="91" customFormat="1" x14ac:dyDescent="0.2">
      <c r="A1103" s="92" t="s">
        <v>25</v>
      </c>
      <c r="B1103" s="93">
        <v>0</v>
      </c>
      <c r="C1103" s="93">
        <v>0</v>
      </c>
      <c r="D1103" s="93">
        <v>0</v>
      </c>
      <c r="E1103" s="93">
        <v>440.1</v>
      </c>
      <c r="F1103" s="93">
        <f t="shared" si="34"/>
        <v>0</v>
      </c>
      <c r="G1103" s="93">
        <f t="shared" si="35"/>
        <v>0</v>
      </c>
    </row>
    <row r="1104" spans="1:7" s="91" customFormat="1" x14ac:dyDescent="0.2">
      <c r="A1104" s="92" t="s">
        <v>26</v>
      </c>
      <c r="B1104" s="93">
        <v>0</v>
      </c>
      <c r="C1104" s="93">
        <v>0</v>
      </c>
      <c r="D1104" s="93">
        <v>0</v>
      </c>
      <c r="E1104" s="93">
        <v>363.75</v>
      </c>
      <c r="F1104" s="93">
        <f t="shared" si="34"/>
        <v>0</v>
      </c>
      <c r="G1104" s="93">
        <f t="shared" si="35"/>
        <v>0</v>
      </c>
    </row>
    <row r="1105" spans="1:7" s="91" customFormat="1" x14ac:dyDescent="0.2">
      <c r="A1105" s="92" t="s">
        <v>27</v>
      </c>
      <c r="B1105" s="93">
        <v>0</v>
      </c>
      <c r="C1105" s="93">
        <v>0</v>
      </c>
      <c r="D1105" s="93">
        <v>0</v>
      </c>
      <c r="E1105" s="93">
        <v>2201</v>
      </c>
      <c r="F1105" s="93">
        <f t="shared" si="34"/>
        <v>0</v>
      </c>
      <c r="G1105" s="93">
        <f t="shared" si="35"/>
        <v>0</v>
      </c>
    </row>
    <row r="1106" spans="1:7" s="91" customFormat="1" x14ac:dyDescent="0.2">
      <c r="A1106" s="92" t="s">
        <v>28</v>
      </c>
      <c r="B1106" s="93">
        <v>182.5</v>
      </c>
      <c r="C1106" s="93">
        <v>0</v>
      </c>
      <c r="D1106" s="93">
        <v>0</v>
      </c>
      <c r="E1106" s="93">
        <v>8029.91</v>
      </c>
      <c r="F1106" s="93">
        <f t="shared" si="34"/>
        <v>4399.9506849315067</v>
      </c>
      <c r="G1106" s="93">
        <f t="shared" si="35"/>
        <v>0</v>
      </c>
    </row>
    <row r="1107" spans="1:7" s="91" customFormat="1" x14ac:dyDescent="0.2">
      <c r="A1107" s="92" t="s">
        <v>37</v>
      </c>
      <c r="B1107" s="93">
        <v>625</v>
      </c>
      <c r="C1107" s="93">
        <v>0</v>
      </c>
      <c r="D1107" s="93">
        <v>0</v>
      </c>
      <c r="E1107" s="93">
        <v>11882.38</v>
      </c>
      <c r="F1107" s="93">
        <f t="shared" si="34"/>
        <v>1901.1807999999999</v>
      </c>
      <c r="G1107" s="93">
        <f t="shared" si="35"/>
        <v>0</v>
      </c>
    </row>
    <row r="1108" spans="1:7" s="91" customFormat="1" x14ac:dyDescent="0.2">
      <c r="A1108" s="92" t="s">
        <v>29</v>
      </c>
      <c r="B1108" s="93">
        <v>0</v>
      </c>
      <c r="C1108" s="93">
        <v>0</v>
      </c>
      <c r="D1108" s="93">
        <v>0</v>
      </c>
      <c r="E1108" s="93">
        <v>1746.14</v>
      </c>
      <c r="F1108" s="93">
        <f t="shared" si="34"/>
        <v>0</v>
      </c>
      <c r="G1108" s="93">
        <f t="shared" si="35"/>
        <v>0</v>
      </c>
    </row>
    <row r="1109" spans="1:7" s="91" customFormat="1" x14ac:dyDescent="0.2">
      <c r="A1109" s="92" t="s">
        <v>30</v>
      </c>
      <c r="B1109" s="93">
        <v>0</v>
      </c>
      <c r="C1109" s="93">
        <v>0</v>
      </c>
      <c r="D1109" s="93">
        <v>0</v>
      </c>
      <c r="E1109" s="93">
        <v>111.28</v>
      </c>
      <c r="F1109" s="93">
        <f t="shared" si="34"/>
        <v>0</v>
      </c>
      <c r="G1109" s="93">
        <f t="shared" si="35"/>
        <v>0</v>
      </c>
    </row>
    <row r="1110" spans="1:7" s="91" customFormat="1" x14ac:dyDescent="0.2">
      <c r="A1110" s="92" t="s">
        <v>31</v>
      </c>
      <c r="B1110" s="93">
        <v>0</v>
      </c>
      <c r="C1110" s="93">
        <v>0</v>
      </c>
      <c r="D1110" s="93">
        <v>0</v>
      </c>
      <c r="E1110" s="93">
        <v>984.5</v>
      </c>
      <c r="F1110" s="93">
        <f t="shared" si="34"/>
        <v>0</v>
      </c>
      <c r="G1110" s="93">
        <f t="shared" si="35"/>
        <v>0</v>
      </c>
    </row>
    <row r="1111" spans="1:7" s="91" customFormat="1" x14ac:dyDescent="0.2">
      <c r="A1111" s="92" t="s">
        <v>32</v>
      </c>
      <c r="B1111" s="93">
        <v>3114.42</v>
      </c>
      <c r="C1111" s="93">
        <v>0</v>
      </c>
      <c r="D1111" s="93">
        <v>0</v>
      </c>
      <c r="E1111" s="93">
        <v>43188.63</v>
      </c>
      <c r="F1111" s="93">
        <f t="shared" si="34"/>
        <v>1386.7310767333886</v>
      </c>
      <c r="G1111" s="93">
        <f t="shared" si="35"/>
        <v>0</v>
      </c>
    </row>
    <row r="1112" spans="1:7" s="91" customFormat="1" x14ac:dyDescent="0.2">
      <c r="A1112" s="92" t="s">
        <v>33</v>
      </c>
      <c r="B1112" s="93">
        <v>4856.92</v>
      </c>
      <c r="C1112" s="93">
        <v>0</v>
      </c>
      <c r="D1112" s="93">
        <v>0</v>
      </c>
      <c r="E1112" s="93">
        <v>20520.64</v>
      </c>
      <c r="F1112" s="93">
        <f t="shared" si="34"/>
        <v>422.50315014453605</v>
      </c>
      <c r="G1112" s="93">
        <f t="shared" si="35"/>
        <v>0</v>
      </c>
    </row>
    <row r="1113" spans="1:7" s="91" customFormat="1" x14ac:dyDescent="0.2">
      <c r="A1113" s="92" t="s">
        <v>34</v>
      </c>
      <c r="B1113" s="93">
        <v>1150</v>
      </c>
      <c r="C1113" s="93">
        <v>0</v>
      </c>
      <c r="D1113" s="93">
        <v>0</v>
      </c>
      <c r="E1113" s="93">
        <v>12733.15</v>
      </c>
      <c r="F1113" s="93">
        <f t="shared" si="34"/>
        <v>1107.2304347826087</v>
      </c>
      <c r="G1113" s="93">
        <f t="shared" si="35"/>
        <v>0</v>
      </c>
    </row>
    <row r="1114" spans="1:7" s="91" customFormat="1" x14ac:dyDescent="0.2">
      <c r="A1114" s="92" t="s">
        <v>88</v>
      </c>
      <c r="B1114" s="93">
        <v>1898.13</v>
      </c>
      <c r="C1114" s="93">
        <v>0</v>
      </c>
      <c r="D1114" s="93">
        <v>0</v>
      </c>
      <c r="E1114" s="93">
        <v>8556.4</v>
      </c>
      <c r="F1114" s="93">
        <f t="shared" si="34"/>
        <v>450.78050502336504</v>
      </c>
      <c r="G1114" s="93">
        <f t="shared" si="35"/>
        <v>0</v>
      </c>
    </row>
    <row r="1115" spans="1:7" s="91" customFormat="1" x14ac:dyDescent="0.2">
      <c r="A1115" s="92" t="s">
        <v>38</v>
      </c>
      <c r="B1115" s="93">
        <v>0</v>
      </c>
      <c r="C1115" s="93">
        <v>0</v>
      </c>
      <c r="D1115" s="93">
        <v>0</v>
      </c>
      <c r="E1115" s="93">
        <v>1448.92</v>
      </c>
      <c r="F1115" s="93">
        <f t="shared" si="34"/>
        <v>0</v>
      </c>
      <c r="G1115" s="93">
        <f t="shared" si="35"/>
        <v>0</v>
      </c>
    </row>
    <row r="1116" spans="1:7" s="91" customFormat="1" x14ac:dyDescent="0.2">
      <c r="A1116" s="92" t="s">
        <v>39</v>
      </c>
      <c r="B1116" s="93">
        <v>0</v>
      </c>
      <c r="C1116" s="93">
        <v>0</v>
      </c>
      <c r="D1116" s="93">
        <v>0</v>
      </c>
      <c r="E1116" s="93">
        <v>1112.5999999999999</v>
      </c>
      <c r="F1116" s="93">
        <f t="shared" si="34"/>
        <v>0</v>
      </c>
      <c r="G1116" s="93">
        <f t="shared" si="35"/>
        <v>0</v>
      </c>
    </row>
    <row r="1117" spans="1:7" s="91" customFormat="1" x14ac:dyDescent="0.2">
      <c r="A1117" s="92" t="s">
        <v>13</v>
      </c>
      <c r="B1117" s="93">
        <v>0</v>
      </c>
      <c r="C1117" s="93">
        <v>0</v>
      </c>
      <c r="D1117" s="93">
        <v>0</v>
      </c>
      <c r="E1117" s="93">
        <v>108.91</v>
      </c>
      <c r="F1117" s="93">
        <f t="shared" si="34"/>
        <v>0</v>
      </c>
      <c r="G1117" s="93">
        <f t="shared" si="35"/>
        <v>0</v>
      </c>
    </row>
    <row r="1118" spans="1:7" s="91" customFormat="1" x14ac:dyDescent="0.2">
      <c r="A1118" s="89" t="s">
        <v>42</v>
      </c>
      <c r="B1118" s="90">
        <v>0</v>
      </c>
      <c r="C1118" s="90">
        <v>1000</v>
      </c>
      <c r="D1118" s="90">
        <v>800</v>
      </c>
      <c r="E1118" s="90">
        <v>800</v>
      </c>
      <c r="F1118" s="90">
        <f t="shared" si="34"/>
        <v>0</v>
      </c>
      <c r="G1118" s="90">
        <f t="shared" si="35"/>
        <v>100</v>
      </c>
    </row>
    <row r="1119" spans="1:7" s="91" customFormat="1" x14ac:dyDescent="0.2">
      <c r="A1119" s="92" t="s">
        <v>43</v>
      </c>
      <c r="B1119" s="93">
        <v>0</v>
      </c>
      <c r="C1119" s="93">
        <v>0</v>
      </c>
      <c r="D1119" s="93">
        <v>0</v>
      </c>
      <c r="E1119" s="93">
        <v>800</v>
      </c>
      <c r="F1119" s="93">
        <f t="shared" si="34"/>
        <v>0</v>
      </c>
      <c r="G1119" s="93">
        <f t="shared" si="35"/>
        <v>0</v>
      </c>
    </row>
    <row r="1120" spans="1:7" s="91" customFormat="1" x14ac:dyDescent="0.2">
      <c r="A1120" s="89" t="s">
        <v>48</v>
      </c>
      <c r="B1120" s="90">
        <v>1847.5</v>
      </c>
      <c r="C1120" s="90">
        <v>500</v>
      </c>
      <c r="D1120" s="90">
        <v>500</v>
      </c>
      <c r="E1120" s="90">
        <v>500</v>
      </c>
      <c r="F1120" s="90">
        <f t="shared" si="34"/>
        <v>27.06359945872801</v>
      </c>
      <c r="G1120" s="90">
        <f t="shared" si="35"/>
        <v>100</v>
      </c>
    </row>
    <row r="1121" spans="1:7" s="91" customFormat="1" x14ac:dyDescent="0.2">
      <c r="A1121" s="89" t="s">
        <v>49</v>
      </c>
      <c r="B1121" s="90">
        <v>1847.5</v>
      </c>
      <c r="C1121" s="90">
        <v>0</v>
      </c>
      <c r="D1121" s="90">
        <v>0</v>
      </c>
      <c r="E1121" s="90">
        <v>0</v>
      </c>
      <c r="F1121" s="90">
        <f t="shared" si="34"/>
        <v>0</v>
      </c>
      <c r="G1121" s="90">
        <f t="shared" si="35"/>
        <v>0</v>
      </c>
    </row>
    <row r="1122" spans="1:7" s="91" customFormat="1" x14ac:dyDescent="0.2">
      <c r="A1122" s="92" t="s">
        <v>50</v>
      </c>
      <c r="B1122" s="93">
        <v>1847.5</v>
      </c>
      <c r="C1122" s="93">
        <v>0</v>
      </c>
      <c r="D1122" s="93">
        <v>0</v>
      </c>
      <c r="E1122" s="93">
        <v>0</v>
      </c>
      <c r="F1122" s="93">
        <f t="shared" si="34"/>
        <v>0</v>
      </c>
      <c r="G1122" s="93">
        <f t="shared" si="35"/>
        <v>0</v>
      </c>
    </row>
    <row r="1123" spans="1:7" s="91" customFormat="1" x14ac:dyDescent="0.2">
      <c r="A1123" s="89" t="s">
        <v>51</v>
      </c>
      <c r="B1123" s="90">
        <v>0</v>
      </c>
      <c r="C1123" s="90">
        <v>500</v>
      </c>
      <c r="D1123" s="90">
        <v>500</v>
      </c>
      <c r="E1123" s="90">
        <v>500</v>
      </c>
      <c r="F1123" s="90">
        <f t="shared" si="34"/>
        <v>0</v>
      </c>
      <c r="G1123" s="90">
        <f t="shared" si="35"/>
        <v>100</v>
      </c>
    </row>
    <row r="1124" spans="1:7" s="91" customFormat="1" x14ac:dyDescent="0.2">
      <c r="A1124" s="92" t="s">
        <v>52</v>
      </c>
      <c r="B1124" s="93">
        <v>0</v>
      </c>
      <c r="C1124" s="93">
        <v>0</v>
      </c>
      <c r="D1124" s="93">
        <v>0</v>
      </c>
      <c r="E1124" s="93">
        <v>500</v>
      </c>
      <c r="F1124" s="93">
        <f t="shared" ref="F1124:F1187" si="36">IFERROR(E1124/B1124*100,0)</f>
        <v>0</v>
      </c>
      <c r="G1124" s="93">
        <f t="shared" ref="G1124:G1187" si="37">IFERROR(E1124/D1124*100,0)</f>
        <v>0</v>
      </c>
    </row>
    <row r="1125" spans="1:7" s="88" customFormat="1" x14ac:dyDescent="0.2">
      <c r="A1125" s="86" t="s">
        <v>212</v>
      </c>
      <c r="B1125" s="87">
        <v>765.25</v>
      </c>
      <c r="C1125" s="87">
        <v>60000</v>
      </c>
      <c r="D1125" s="87">
        <v>72432.5</v>
      </c>
      <c r="E1125" s="87">
        <v>54287.57</v>
      </c>
      <c r="F1125" s="87">
        <f t="shared" si="36"/>
        <v>7094.0960470434502</v>
      </c>
      <c r="G1125" s="87">
        <f t="shared" si="37"/>
        <v>74.949187174265703</v>
      </c>
    </row>
    <row r="1126" spans="1:7" s="91" customFormat="1" x14ac:dyDescent="0.2">
      <c r="A1126" s="89" t="s">
        <v>143</v>
      </c>
      <c r="B1126" s="90">
        <v>765.25</v>
      </c>
      <c r="C1126" s="90">
        <v>60000</v>
      </c>
      <c r="D1126" s="90">
        <v>72432.5</v>
      </c>
      <c r="E1126" s="90">
        <v>54287.57</v>
      </c>
      <c r="F1126" s="90">
        <f t="shared" si="36"/>
        <v>7094.0960470434502</v>
      </c>
      <c r="G1126" s="90">
        <f t="shared" si="37"/>
        <v>74.949187174265703</v>
      </c>
    </row>
    <row r="1127" spans="1:7" s="85" customFormat="1" x14ac:dyDescent="0.2">
      <c r="A1127" s="83" t="s">
        <v>45</v>
      </c>
      <c r="B1127" s="84">
        <v>765.25</v>
      </c>
      <c r="C1127" s="84">
        <v>60000</v>
      </c>
      <c r="D1127" s="84">
        <v>72432.5</v>
      </c>
      <c r="E1127" s="84">
        <v>54287.57</v>
      </c>
      <c r="F1127" s="84">
        <f t="shared" si="36"/>
        <v>7094.0960470434502</v>
      </c>
      <c r="G1127" s="84">
        <f t="shared" si="37"/>
        <v>74.949187174265703</v>
      </c>
    </row>
    <row r="1128" spans="1:7" s="91" customFormat="1" x14ac:dyDescent="0.2">
      <c r="A1128" s="89" t="s">
        <v>6</v>
      </c>
      <c r="B1128" s="90">
        <v>765.25</v>
      </c>
      <c r="C1128" s="90">
        <v>58000</v>
      </c>
      <c r="D1128" s="90">
        <v>70412.5</v>
      </c>
      <c r="E1128" s="90">
        <v>52738.57</v>
      </c>
      <c r="F1128" s="90">
        <f t="shared" si="36"/>
        <v>6891.6785364260049</v>
      </c>
      <c r="G1128" s="90">
        <f t="shared" si="37"/>
        <v>74.899442570566308</v>
      </c>
    </row>
    <row r="1129" spans="1:7" s="91" customFormat="1" x14ac:dyDescent="0.2">
      <c r="A1129" s="89" t="s">
        <v>7</v>
      </c>
      <c r="B1129" s="90">
        <v>0</v>
      </c>
      <c r="C1129" s="90">
        <v>5970</v>
      </c>
      <c r="D1129" s="90">
        <v>8912.5</v>
      </c>
      <c r="E1129" s="90">
        <v>3160.55</v>
      </c>
      <c r="F1129" s="90">
        <f t="shared" si="36"/>
        <v>0</v>
      </c>
      <c r="G1129" s="90">
        <f t="shared" si="37"/>
        <v>35.46199158485274</v>
      </c>
    </row>
    <row r="1130" spans="1:7" s="91" customFormat="1" x14ac:dyDescent="0.2">
      <c r="A1130" s="92" t="s">
        <v>10</v>
      </c>
      <c r="B1130" s="93">
        <v>0</v>
      </c>
      <c r="C1130" s="93">
        <v>0</v>
      </c>
      <c r="D1130" s="93">
        <v>0</v>
      </c>
      <c r="E1130" s="93">
        <v>3160.55</v>
      </c>
      <c r="F1130" s="93">
        <f t="shared" si="36"/>
        <v>0</v>
      </c>
      <c r="G1130" s="93">
        <f t="shared" si="37"/>
        <v>0</v>
      </c>
    </row>
    <row r="1131" spans="1:7" s="91" customFormat="1" x14ac:dyDescent="0.2">
      <c r="A1131" s="89" t="s">
        <v>12</v>
      </c>
      <c r="B1131" s="90">
        <v>708.18</v>
      </c>
      <c r="C1131" s="90">
        <v>52030</v>
      </c>
      <c r="D1131" s="90">
        <v>61400</v>
      </c>
      <c r="E1131" s="90">
        <v>49502.78</v>
      </c>
      <c r="F1131" s="90">
        <f t="shared" si="36"/>
        <v>6990.1409246236835</v>
      </c>
      <c r="G1131" s="90">
        <f t="shared" si="37"/>
        <v>80.623420195439735</v>
      </c>
    </row>
    <row r="1132" spans="1:7" s="91" customFormat="1" x14ac:dyDescent="0.2">
      <c r="A1132" s="92" t="s">
        <v>19</v>
      </c>
      <c r="B1132" s="93">
        <v>0</v>
      </c>
      <c r="C1132" s="93">
        <v>0</v>
      </c>
      <c r="D1132" s="93">
        <v>0</v>
      </c>
      <c r="E1132" s="93">
        <v>1059.98</v>
      </c>
      <c r="F1132" s="93">
        <f t="shared" si="36"/>
        <v>0</v>
      </c>
      <c r="G1132" s="93">
        <f t="shared" si="37"/>
        <v>0</v>
      </c>
    </row>
    <row r="1133" spans="1:7" s="91" customFormat="1" x14ac:dyDescent="0.2">
      <c r="A1133" s="92" t="s">
        <v>21</v>
      </c>
      <c r="B1133" s="93">
        <v>0</v>
      </c>
      <c r="C1133" s="93">
        <v>0</v>
      </c>
      <c r="D1133" s="93">
        <v>0</v>
      </c>
      <c r="E1133" s="93">
        <v>2322.63</v>
      </c>
      <c r="F1133" s="93">
        <f t="shared" si="36"/>
        <v>0</v>
      </c>
      <c r="G1133" s="93">
        <f t="shared" si="37"/>
        <v>0</v>
      </c>
    </row>
    <row r="1134" spans="1:7" s="91" customFormat="1" x14ac:dyDescent="0.2">
      <c r="A1134" s="92" t="s">
        <v>23</v>
      </c>
      <c r="B1134" s="93">
        <v>219.87</v>
      </c>
      <c r="C1134" s="93">
        <v>0</v>
      </c>
      <c r="D1134" s="93">
        <v>0</v>
      </c>
      <c r="E1134" s="93">
        <v>13781.11</v>
      </c>
      <c r="F1134" s="93">
        <f t="shared" si="36"/>
        <v>6267.844635466412</v>
      </c>
      <c r="G1134" s="93">
        <f t="shared" si="37"/>
        <v>0</v>
      </c>
    </row>
    <row r="1135" spans="1:7" s="91" customFormat="1" x14ac:dyDescent="0.2">
      <c r="A1135" s="92" t="s">
        <v>86</v>
      </c>
      <c r="B1135" s="93">
        <v>0</v>
      </c>
      <c r="C1135" s="93">
        <v>0</v>
      </c>
      <c r="D1135" s="93">
        <v>0</v>
      </c>
      <c r="E1135" s="93">
        <v>66.180000000000007</v>
      </c>
      <c r="F1135" s="93">
        <f t="shared" si="36"/>
        <v>0</v>
      </c>
      <c r="G1135" s="93">
        <f t="shared" si="37"/>
        <v>0</v>
      </c>
    </row>
    <row r="1136" spans="1:7" s="91" customFormat="1" x14ac:dyDescent="0.2">
      <c r="A1136" s="92" t="s">
        <v>24</v>
      </c>
      <c r="B1136" s="93">
        <v>280.13</v>
      </c>
      <c r="C1136" s="93">
        <v>0</v>
      </c>
      <c r="D1136" s="93">
        <v>0</v>
      </c>
      <c r="E1136" s="93">
        <v>15724.92</v>
      </c>
      <c r="F1136" s="93">
        <f t="shared" si="36"/>
        <v>5613.4366187127407</v>
      </c>
      <c r="G1136" s="93">
        <f t="shared" si="37"/>
        <v>0</v>
      </c>
    </row>
    <row r="1137" spans="1:7" s="91" customFormat="1" x14ac:dyDescent="0.2">
      <c r="A1137" s="92" t="s">
        <v>25</v>
      </c>
      <c r="B1137" s="93">
        <v>0</v>
      </c>
      <c r="C1137" s="93">
        <v>0</v>
      </c>
      <c r="D1137" s="93">
        <v>0</v>
      </c>
      <c r="E1137" s="93">
        <v>194.9</v>
      </c>
      <c r="F1137" s="93">
        <f t="shared" si="36"/>
        <v>0</v>
      </c>
      <c r="G1137" s="93">
        <f t="shared" si="37"/>
        <v>0</v>
      </c>
    </row>
    <row r="1138" spans="1:7" s="91" customFormat="1" x14ac:dyDescent="0.2">
      <c r="A1138" s="92" t="s">
        <v>27</v>
      </c>
      <c r="B1138" s="93">
        <v>0</v>
      </c>
      <c r="C1138" s="93">
        <v>0</v>
      </c>
      <c r="D1138" s="93">
        <v>0</v>
      </c>
      <c r="E1138" s="93">
        <v>4615.91</v>
      </c>
      <c r="F1138" s="93">
        <f t="shared" si="36"/>
        <v>0</v>
      </c>
      <c r="G1138" s="93">
        <f t="shared" si="37"/>
        <v>0</v>
      </c>
    </row>
    <row r="1139" spans="1:7" s="91" customFormat="1" x14ac:dyDescent="0.2">
      <c r="A1139" s="92" t="s">
        <v>37</v>
      </c>
      <c r="B1139" s="93">
        <v>0</v>
      </c>
      <c r="C1139" s="93">
        <v>0</v>
      </c>
      <c r="D1139" s="93">
        <v>0</v>
      </c>
      <c r="E1139" s="93">
        <v>1508.25</v>
      </c>
      <c r="F1139" s="93">
        <f t="shared" si="36"/>
        <v>0</v>
      </c>
      <c r="G1139" s="93">
        <f t="shared" si="37"/>
        <v>0</v>
      </c>
    </row>
    <row r="1140" spans="1:7" s="91" customFormat="1" x14ac:dyDescent="0.2">
      <c r="A1140" s="92" t="s">
        <v>29</v>
      </c>
      <c r="B1140" s="93">
        <v>208.18</v>
      </c>
      <c r="C1140" s="93">
        <v>0</v>
      </c>
      <c r="D1140" s="93">
        <v>0</v>
      </c>
      <c r="E1140" s="93">
        <v>0</v>
      </c>
      <c r="F1140" s="93">
        <f t="shared" si="36"/>
        <v>0</v>
      </c>
      <c r="G1140" s="93">
        <f t="shared" si="37"/>
        <v>0</v>
      </c>
    </row>
    <row r="1141" spans="1:7" s="91" customFormat="1" x14ac:dyDescent="0.2">
      <c r="A1141" s="92" t="s">
        <v>30</v>
      </c>
      <c r="B1141" s="93">
        <v>0</v>
      </c>
      <c r="C1141" s="93">
        <v>0</v>
      </c>
      <c r="D1141" s="93">
        <v>0</v>
      </c>
      <c r="E1141" s="93">
        <v>2977.98</v>
      </c>
      <c r="F1141" s="93">
        <f t="shared" si="36"/>
        <v>0</v>
      </c>
      <c r="G1141" s="93">
        <f t="shared" si="37"/>
        <v>0</v>
      </c>
    </row>
    <row r="1142" spans="1:7" s="91" customFormat="1" x14ac:dyDescent="0.2">
      <c r="A1142" s="92" t="s">
        <v>32</v>
      </c>
      <c r="B1142" s="93">
        <v>0</v>
      </c>
      <c r="C1142" s="93">
        <v>0</v>
      </c>
      <c r="D1142" s="93">
        <v>0</v>
      </c>
      <c r="E1142" s="93">
        <v>3656.48</v>
      </c>
      <c r="F1142" s="93">
        <f t="shared" si="36"/>
        <v>0</v>
      </c>
      <c r="G1142" s="93">
        <f t="shared" si="37"/>
        <v>0</v>
      </c>
    </row>
    <row r="1143" spans="1:7" s="91" customFormat="1" x14ac:dyDescent="0.2">
      <c r="A1143" s="92" t="s">
        <v>33</v>
      </c>
      <c r="B1143" s="93">
        <v>0</v>
      </c>
      <c r="C1143" s="93">
        <v>0</v>
      </c>
      <c r="D1143" s="93">
        <v>0</v>
      </c>
      <c r="E1143" s="93">
        <v>50.84</v>
      </c>
      <c r="F1143" s="93">
        <f t="shared" si="36"/>
        <v>0</v>
      </c>
      <c r="G1143" s="93">
        <f t="shared" si="37"/>
        <v>0</v>
      </c>
    </row>
    <row r="1144" spans="1:7" s="91" customFormat="1" x14ac:dyDescent="0.2">
      <c r="A1144" s="92" t="s">
        <v>34</v>
      </c>
      <c r="B1144" s="93">
        <v>0</v>
      </c>
      <c r="C1144" s="93">
        <v>0</v>
      </c>
      <c r="D1144" s="93">
        <v>0</v>
      </c>
      <c r="E1144" s="93">
        <v>2487.5</v>
      </c>
      <c r="F1144" s="93">
        <f t="shared" si="36"/>
        <v>0</v>
      </c>
      <c r="G1144" s="93">
        <f t="shared" si="37"/>
        <v>0</v>
      </c>
    </row>
    <row r="1145" spans="1:7" s="91" customFormat="1" x14ac:dyDescent="0.2">
      <c r="A1145" s="92" t="s">
        <v>38</v>
      </c>
      <c r="B1145" s="93">
        <v>0</v>
      </c>
      <c r="C1145" s="93">
        <v>0</v>
      </c>
      <c r="D1145" s="93">
        <v>0</v>
      </c>
      <c r="E1145" s="93">
        <v>182.54</v>
      </c>
      <c r="F1145" s="93">
        <f t="shared" si="36"/>
        <v>0</v>
      </c>
      <c r="G1145" s="93">
        <f t="shared" si="37"/>
        <v>0</v>
      </c>
    </row>
    <row r="1146" spans="1:7" s="91" customFormat="1" x14ac:dyDescent="0.2">
      <c r="A1146" s="92" t="s">
        <v>39</v>
      </c>
      <c r="B1146" s="93">
        <v>0</v>
      </c>
      <c r="C1146" s="93">
        <v>0</v>
      </c>
      <c r="D1146" s="93">
        <v>0</v>
      </c>
      <c r="E1146" s="93">
        <v>216.8</v>
      </c>
      <c r="F1146" s="93">
        <f t="shared" si="36"/>
        <v>0</v>
      </c>
      <c r="G1146" s="93">
        <f t="shared" si="37"/>
        <v>0</v>
      </c>
    </row>
    <row r="1147" spans="1:7" s="91" customFormat="1" x14ac:dyDescent="0.2">
      <c r="A1147" s="92" t="s">
        <v>13</v>
      </c>
      <c r="B1147" s="93">
        <v>0</v>
      </c>
      <c r="C1147" s="93">
        <v>0</v>
      </c>
      <c r="D1147" s="93">
        <v>0</v>
      </c>
      <c r="E1147" s="93">
        <v>298.18</v>
      </c>
      <c r="F1147" s="93">
        <f t="shared" si="36"/>
        <v>0</v>
      </c>
      <c r="G1147" s="93">
        <f t="shared" si="37"/>
        <v>0</v>
      </c>
    </row>
    <row r="1148" spans="1:7" s="91" customFormat="1" x14ac:dyDescent="0.2">
      <c r="A1148" s="92" t="s">
        <v>41</v>
      </c>
      <c r="B1148" s="93">
        <v>0</v>
      </c>
      <c r="C1148" s="93">
        <v>0</v>
      </c>
      <c r="D1148" s="93">
        <v>0</v>
      </c>
      <c r="E1148" s="93">
        <v>358.58</v>
      </c>
      <c r="F1148" s="93">
        <f t="shared" si="36"/>
        <v>0</v>
      </c>
      <c r="G1148" s="93">
        <f t="shared" si="37"/>
        <v>0</v>
      </c>
    </row>
    <row r="1149" spans="1:7" s="91" customFormat="1" x14ac:dyDescent="0.2">
      <c r="A1149" s="89" t="s">
        <v>42</v>
      </c>
      <c r="B1149" s="90">
        <v>57.07</v>
      </c>
      <c r="C1149" s="90">
        <v>0</v>
      </c>
      <c r="D1149" s="90">
        <v>100</v>
      </c>
      <c r="E1149" s="90">
        <v>75.239999999999995</v>
      </c>
      <c r="F1149" s="90">
        <f t="shared" si="36"/>
        <v>131.83809356930084</v>
      </c>
      <c r="G1149" s="90">
        <f t="shared" si="37"/>
        <v>75.239999999999995</v>
      </c>
    </row>
    <row r="1150" spans="1:7" s="91" customFormat="1" x14ac:dyDescent="0.2">
      <c r="A1150" s="92" t="s">
        <v>43</v>
      </c>
      <c r="B1150" s="93">
        <v>57.07</v>
      </c>
      <c r="C1150" s="93">
        <v>0</v>
      </c>
      <c r="D1150" s="93">
        <v>0</v>
      </c>
      <c r="E1150" s="93">
        <v>75.239999999999995</v>
      </c>
      <c r="F1150" s="93">
        <f t="shared" si="36"/>
        <v>131.83809356930084</v>
      </c>
      <c r="G1150" s="93">
        <f t="shared" si="37"/>
        <v>0</v>
      </c>
    </row>
    <row r="1151" spans="1:7" s="91" customFormat="1" x14ac:dyDescent="0.2">
      <c r="A1151" s="89" t="s">
        <v>48</v>
      </c>
      <c r="B1151" s="90">
        <v>0</v>
      </c>
      <c r="C1151" s="90">
        <v>2000</v>
      </c>
      <c r="D1151" s="90">
        <v>2020</v>
      </c>
      <c r="E1151" s="90">
        <v>1549</v>
      </c>
      <c r="F1151" s="90">
        <f t="shared" si="36"/>
        <v>0</v>
      </c>
      <c r="G1151" s="90">
        <f t="shared" si="37"/>
        <v>76.683168316831683</v>
      </c>
    </row>
    <row r="1152" spans="1:7" s="91" customFormat="1" x14ac:dyDescent="0.2">
      <c r="A1152" s="89" t="s">
        <v>51</v>
      </c>
      <c r="B1152" s="90">
        <v>0</v>
      </c>
      <c r="C1152" s="90">
        <v>2000</v>
      </c>
      <c r="D1152" s="90">
        <v>2020</v>
      </c>
      <c r="E1152" s="90">
        <v>1549</v>
      </c>
      <c r="F1152" s="90">
        <f t="shared" si="36"/>
        <v>0</v>
      </c>
      <c r="G1152" s="90">
        <f t="shared" si="37"/>
        <v>76.683168316831683</v>
      </c>
    </row>
    <row r="1153" spans="1:7" s="91" customFormat="1" x14ac:dyDescent="0.2">
      <c r="A1153" s="92" t="s">
        <v>52</v>
      </c>
      <c r="B1153" s="93">
        <v>0</v>
      </c>
      <c r="C1153" s="93">
        <v>0</v>
      </c>
      <c r="D1153" s="93">
        <v>0</v>
      </c>
      <c r="E1153" s="93">
        <v>319.5</v>
      </c>
      <c r="F1153" s="93">
        <f t="shared" si="36"/>
        <v>0</v>
      </c>
      <c r="G1153" s="93">
        <f t="shared" si="37"/>
        <v>0</v>
      </c>
    </row>
    <row r="1154" spans="1:7" s="91" customFormat="1" x14ac:dyDescent="0.2">
      <c r="A1154" s="92" t="s">
        <v>53</v>
      </c>
      <c r="B1154" s="93">
        <v>0</v>
      </c>
      <c r="C1154" s="93">
        <v>0</v>
      </c>
      <c r="D1154" s="93">
        <v>0</v>
      </c>
      <c r="E1154" s="93">
        <v>1229.5</v>
      </c>
      <c r="F1154" s="93">
        <f t="shared" si="36"/>
        <v>0</v>
      </c>
      <c r="G1154" s="93">
        <f t="shared" si="37"/>
        <v>0</v>
      </c>
    </row>
    <row r="1155" spans="1:7" s="88" customFormat="1" x14ac:dyDescent="0.2">
      <c r="A1155" s="86" t="s">
        <v>213</v>
      </c>
      <c r="B1155" s="87">
        <v>0</v>
      </c>
      <c r="C1155" s="87">
        <v>0</v>
      </c>
      <c r="D1155" s="87">
        <v>8078</v>
      </c>
      <c r="E1155" s="87">
        <v>8078</v>
      </c>
      <c r="F1155" s="87">
        <f t="shared" si="36"/>
        <v>0</v>
      </c>
      <c r="G1155" s="87">
        <f t="shared" si="37"/>
        <v>100</v>
      </c>
    </row>
    <row r="1156" spans="1:7" s="91" customFormat="1" x14ac:dyDescent="0.2">
      <c r="A1156" s="89" t="s">
        <v>143</v>
      </c>
      <c r="B1156" s="90">
        <v>0</v>
      </c>
      <c r="C1156" s="90">
        <v>0</v>
      </c>
      <c r="D1156" s="90">
        <v>8078</v>
      </c>
      <c r="E1156" s="90">
        <v>8078</v>
      </c>
      <c r="F1156" s="90">
        <f t="shared" si="36"/>
        <v>0</v>
      </c>
      <c r="G1156" s="90">
        <f t="shared" si="37"/>
        <v>100</v>
      </c>
    </row>
    <row r="1157" spans="1:7" s="85" customFormat="1" x14ac:dyDescent="0.2">
      <c r="A1157" s="83" t="s">
        <v>45</v>
      </c>
      <c r="B1157" s="84">
        <v>0</v>
      </c>
      <c r="C1157" s="84">
        <v>0</v>
      </c>
      <c r="D1157" s="84">
        <v>50</v>
      </c>
      <c r="E1157" s="84">
        <v>50</v>
      </c>
      <c r="F1157" s="84">
        <f t="shared" si="36"/>
        <v>0</v>
      </c>
      <c r="G1157" s="84">
        <f t="shared" si="37"/>
        <v>100</v>
      </c>
    </row>
    <row r="1158" spans="1:7" s="91" customFormat="1" x14ac:dyDescent="0.2">
      <c r="A1158" s="89" t="s">
        <v>6</v>
      </c>
      <c r="B1158" s="90">
        <v>0</v>
      </c>
      <c r="C1158" s="90">
        <v>0</v>
      </c>
      <c r="D1158" s="90">
        <v>50</v>
      </c>
      <c r="E1158" s="90">
        <v>50</v>
      </c>
      <c r="F1158" s="90">
        <f t="shared" si="36"/>
        <v>0</v>
      </c>
      <c r="G1158" s="90">
        <f t="shared" si="37"/>
        <v>100</v>
      </c>
    </row>
    <row r="1159" spans="1:7" s="91" customFormat="1" x14ac:dyDescent="0.2">
      <c r="A1159" s="89" t="s">
        <v>12</v>
      </c>
      <c r="B1159" s="90">
        <v>0</v>
      </c>
      <c r="C1159" s="90">
        <v>0</v>
      </c>
      <c r="D1159" s="90">
        <v>50</v>
      </c>
      <c r="E1159" s="90">
        <v>50</v>
      </c>
      <c r="F1159" s="90">
        <f t="shared" si="36"/>
        <v>0</v>
      </c>
      <c r="G1159" s="90">
        <f t="shared" si="37"/>
        <v>100</v>
      </c>
    </row>
    <row r="1160" spans="1:7" s="91" customFormat="1" x14ac:dyDescent="0.2">
      <c r="A1160" s="92" t="s">
        <v>32</v>
      </c>
      <c r="B1160" s="93">
        <v>0</v>
      </c>
      <c r="C1160" s="93">
        <v>0</v>
      </c>
      <c r="D1160" s="93">
        <v>0</v>
      </c>
      <c r="E1160" s="93">
        <v>50</v>
      </c>
      <c r="F1160" s="93">
        <f t="shared" si="36"/>
        <v>0</v>
      </c>
      <c r="G1160" s="93">
        <f t="shared" si="37"/>
        <v>0</v>
      </c>
    </row>
    <row r="1161" spans="1:7" s="85" customFormat="1" x14ac:dyDescent="0.2">
      <c r="A1161" s="83" t="s">
        <v>199</v>
      </c>
      <c r="B1161" s="84">
        <v>0</v>
      </c>
      <c r="C1161" s="84">
        <v>0</v>
      </c>
      <c r="D1161" s="84">
        <v>8028</v>
      </c>
      <c r="E1161" s="84">
        <v>8028</v>
      </c>
      <c r="F1161" s="84">
        <f t="shared" si="36"/>
        <v>0</v>
      </c>
      <c r="G1161" s="84">
        <f t="shared" si="37"/>
        <v>100</v>
      </c>
    </row>
    <row r="1162" spans="1:7" s="91" customFormat="1" x14ac:dyDescent="0.2">
      <c r="A1162" s="89" t="s">
        <v>6</v>
      </c>
      <c r="B1162" s="90">
        <v>0</v>
      </c>
      <c r="C1162" s="90">
        <v>0</v>
      </c>
      <c r="D1162" s="90">
        <v>8028</v>
      </c>
      <c r="E1162" s="90">
        <v>8028</v>
      </c>
      <c r="F1162" s="90">
        <f t="shared" si="36"/>
        <v>0</v>
      </c>
      <c r="G1162" s="90">
        <f t="shared" si="37"/>
        <v>100</v>
      </c>
    </row>
    <row r="1163" spans="1:7" s="91" customFormat="1" x14ac:dyDescent="0.2">
      <c r="A1163" s="89" t="s">
        <v>7</v>
      </c>
      <c r="B1163" s="90">
        <v>0</v>
      </c>
      <c r="C1163" s="90">
        <v>0</v>
      </c>
      <c r="D1163" s="90">
        <v>888</v>
      </c>
      <c r="E1163" s="90">
        <v>888</v>
      </c>
      <c r="F1163" s="90">
        <f t="shared" si="36"/>
        <v>0</v>
      </c>
      <c r="G1163" s="90">
        <f t="shared" si="37"/>
        <v>100</v>
      </c>
    </row>
    <row r="1164" spans="1:7" s="91" customFormat="1" x14ac:dyDescent="0.2">
      <c r="A1164" s="92" t="s">
        <v>8</v>
      </c>
      <c r="B1164" s="93">
        <v>0</v>
      </c>
      <c r="C1164" s="93">
        <v>0</v>
      </c>
      <c r="D1164" s="93">
        <v>0</v>
      </c>
      <c r="E1164" s="93">
        <v>762.23</v>
      </c>
      <c r="F1164" s="93">
        <f t="shared" si="36"/>
        <v>0</v>
      </c>
      <c r="G1164" s="93">
        <f t="shared" si="37"/>
        <v>0</v>
      </c>
    </row>
    <row r="1165" spans="1:7" s="91" customFormat="1" x14ac:dyDescent="0.2">
      <c r="A1165" s="92" t="s">
        <v>11</v>
      </c>
      <c r="B1165" s="93">
        <v>0</v>
      </c>
      <c r="C1165" s="93">
        <v>0</v>
      </c>
      <c r="D1165" s="93">
        <v>0</v>
      </c>
      <c r="E1165" s="93">
        <v>125.77</v>
      </c>
      <c r="F1165" s="93">
        <f t="shared" si="36"/>
        <v>0</v>
      </c>
      <c r="G1165" s="93">
        <f t="shared" si="37"/>
        <v>0</v>
      </c>
    </row>
    <row r="1166" spans="1:7" s="91" customFormat="1" x14ac:dyDescent="0.2">
      <c r="A1166" s="89" t="s">
        <v>12</v>
      </c>
      <c r="B1166" s="90">
        <v>0</v>
      </c>
      <c r="C1166" s="90">
        <v>0</v>
      </c>
      <c r="D1166" s="90">
        <v>7140</v>
      </c>
      <c r="E1166" s="90">
        <v>7140</v>
      </c>
      <c r="F1166" s="90">
        <f t="shared" si="36"/>
        <v>0</v>
      </c>
      <c r="G1166" s="90">
        <f t="shared" si="37"/>
        <v>100</v>
      </c>
    </row>
    <row r="1167" spans="1:7" s="91" customFormat="1" x14ac:dyDescent="0.2">
      <c r="A1167" s="92" t="s">
        <v>23</v>
      </c>
      <c r="B1167" s="93">
        <v>0</v>
      </c>
      <c r="C1167" s="93">
        <v>0</v>
      </c>
      <c r="D1167" s="93">
        <v>0</v>
      </c>
      <c r="E1167" s="93">
        <v>954.61</v>
      </c>
      <c r="F1167" s="93">
        <f t="shared" si="36"/>
        <v>0</v>
      </c>
      <c r="G1167" s="93">
        <f t="shared" si="37"/>
        <v>0</v>
      </c>
    </row>
    <row r="1168" spans="1:7" s="91" customFormat="1" x14ac:dyDescent="0.2">
      <c r="A1168" s="92" t="s">
        <v>86</v>
      </c>
      <c r="B1168" s="93">
        <v>0</v>
      </c>
      <c r="C1168" s="93">
        <v>0</v>
      </c>
      <c r="D1168" s="93">
        <v>0</v>
      </c>
      <c r="E1168" s="93">
        <v>0</v>
      </c>
      <c r="F1168" s="93">
        <f t="shared" si="36"/>
        <v>0</v>
      </c>
      <c r="G1168" s="93">
        <f t="shared" si="37"/>
        <v>0</v>
      </c>
    </row>
    <row r="1169" spans="1:7" s="91" customFormat="1" x14ac:dyDescent="0.2">
      <c r="A1169" s="92" t="s">
        <v>27</v>
      </c>
      <c r="B1169" s="93">
        <v>0</v>
      </c>
      <c r="C1169" s="93">
        <v>0</v>
      </c>
      <c r="D1169" s="93">
        <v>0</v>
      </c>
      <c r="E1169" s="93">
        <v>0</v>
      </c>
      <c r="F1169" s="93">
        <f t="shared" si="36"/>
        <v>0</v>
      </c>
      <c r="G1169" s="93">
        <f t="shared" si="37"/>
        <v>0</v>
      </c>
    </row>
    <row r="1170" spans="1:7" s="91" customFormat="1" x14ac:dyDescent="0.2">
      <c r="A1170" s="92" t="s">
        <v>37</v>
      </c>
      <c r="B1170" s="93">
        <v>0</v>
      </c>
      <c r="C1170" s="93">
        <v>0</v>
      </c>
      <c r="D1170" s="93">
        <v>0</v>
      </c>
      <c r="E1170" s="93">
        <v>2540.5</v>
      </c>
      <c r="F1170" s="93">
        <f t="shared" si="36"/>
        <v>0</v>
      </c>
      <c r="G1170" s="93">
        <f t="shared" si="37"/>
        <v>0</v>
      </c>
    </row>
    <row r="1171" spans="1:7" s="91" customFormat="1" x14ac:dyDescent="0.2">
      <c r="A1171" s="92" t="s">
        <v>32</v>
      </c>
      <c r="B1171" s="93">
        <v>0</v>
      </c>
      <c r="C1171" s="93">
        <v>0</v>
      </c>
      <c r="D1171" s="93">
        <v>0</v>
      </c>
      <c r="E1171" s="93">
        <v>2267.14</v>
      </c>
      <c r="F1171" s="93">
        <f t="shared" si="36"/>
        <v>0</v>
      </c>
      <c r="G1171" s="93">
        <f t="shared" si="37"/>
        <v>0</v>
      </c>
    </row>
    <row r="1172" spans="1:7" s="91" customFormat="1" x14ac:dyDescent="0.2">
      <c r="A1172" s="92" t="s">
        <v>33</v>
      </c>
      <c r="B1172" s="93">
        <v>0</v>
      </c>
      <c r="C1172" s="93">
        <v>0</v>
      </c>
      <c r="D1172" s="93">
        <v>0</v>
      </c>
      <c r="E1172" s="93">
        <v>30.7</v>
      </c>
      <c r="F1172" s="93">
        <f t="shared" si="36"/>
        <v>0</v>
      </c>
      <c r="G1172" s="93">
        <f t="shared" si="37"/>
        <v>0</v>
      </c>
    </row>
    <row r="1173" spans="1:7" s="91" customFormat="1" x14ac:dyDescent="0.2">
      <c r="A1173" s="92" t="s">
        <v>34</v>
      </c>
      <c r="B1173" s="93">
        <v>0</v>
      </c>
      <c r="C1173" s="93">
        <v>0</v>
      </c>
      <c r="D1173" s="93">
        <v>0</v>
      </c>
      <c r="E1173" s="93">
        <v>101.66</v>
      </c>
      <c r="F1173" s="93">
        <f t="shared" si="36"/>
        <v>0</v>
      </c>
      <c r="G1173" s="93">
        <f t="shared" si="37"/>
        <v>0</v>
      </c>
    </row>
    <row r="1174" spans="1:7" s="91" customFormat="1" x14ac:dyDescent="0.2">
      <c r="A1174" s="92" t="s">
        <v>39</v>
      </c>
      <c r="B1174" s="93">
        <v>0</v>
      </c>
      <c r="C1174" s="93">
        <v>0</v>
      </c>
      <c r="D1174" s="93">
        <v>0</v>
      </c>
      <c r="E1174" s="93">
        <v>1245.3900000000001</v>
      </c>
      <c r="F1174" s="93">
        <f t="shared" si="36"/>
        <v>0</v>
      </c>
      <c r="G1174" s="93">
        <f t="shared" si="37"/>
        <v>0</v>
      </c>
    </row>
    <row r="1175" spans="1:7" s="88" customFormat="1" x14ac:dyDescent="0.2">
      <c r="A1175" s="86" t="s">
        <v>214</v>
      </c>
      <c r="B1175" s="87">
        <v>0</v>
      </c>
      <c r="C1175" s="87">
        <v>0</v>
      </c>
      <c r="D1175" s="87">
        <v>4410</v>
      </c>
      <c r="E1175" s="87">
        <v>4410</v>
      </c>
      <c r="F1175" s="87">
        <f t="shared" si="36"/>
        <v>0</v>
      </c>
      <c r="G1175" s="87">
        <f t="shared" si="37"/>
        <v>100</v>
      </c>
    </row>
    <row r="1176" spans="1:7" s="91" customFormat="1" x14ac:dyDescent="0.2">
      <c r="A1176" s="89" t="s">
        <v>143</v>
      </c>
      <c r="B1176" s="90">
        <v>0</v>
      </c>
      <c r="C1176" s="90">
        <v>0</v>
      </c>
      <c r="D1176" s="90">
        <v>4410</v>
      </c>
      <c r="E1176" s="90">
        <v>4410</v>
      </c>
      <c r="F1176" s="90">
        <f t="shared" si="36"/>
        <v>0</v>
      </c>
      <c r="G1176" s="90">
        <f t="shared" si="37"/>
        <v>100</v>
      </c>
    </row>
    <row r="1177" spans="1:7" s="85" customFormat="1" x14ac:dyDescent="0.2">
      <c r="A1177" s="83" t="s">
        <v>199</v>
      </c>
      <c r="B1177" s="84">
        <v>0</v>
      </c>
      <c r="C1177" s="84">
        <v>0</v>
      </c>
      <c r="D1177" s="84">
        <v>4410</v>
      </c>
      <c r="E1177" s="84">
        <v>4410</v>
      </c>
      <c r="F1177" s="84">
        <f t="shared" si="36"/>
        <v>0</v>
      </c>
      <c r="G1177" s="84">
        <f t="shared" si="37"/>
        <v>100</v>
      </c>
    </row>
    <row r="1178" spans="1:7" s="91" customFormat="1" x14ac:dyDescent="0.2">
      <c r="A1178" s="89" t="s">
        <v>6</v>
      </c>
      <c r="B1178" s="90">
        <v>0</v>
      </c>
      <c r="C1178" s="90">
        <v>0</v>
      </c>
      <c r="D1178" s="90">
        <v>3961.96</v>
      </c>
      <c r="E1178" s="90">
        <v>3961.96</v>
      </c>
      <c r="F1178" s="90">
        <f t="shared" si="36"/>
        <v>0</v>
      </c>
      <c r="G1178" s="90">
        <f t="shared" si="37"/>
        <v>100</v>
      </c>
    </row>
    <row r="1179" spans="1:7" s="91" customFormat="1" x14ac:dyDescent="0.2">
      <c r="A1179" s="89" t="s">
        <v>12</v>
      </c>
      <c r="B1179" s="90">
        <v>0</v>
      </c>
      <c r="C1179" s="90">
        <v>0</v>
      </c>
      <c r="D1179" s="90">
        <v>3961.96</v>
      </c>
      <c r="E1179" s="90">
        <v>3961.96</v>
      </c>
      <c r="F1179" s="90">
        <f t="shared" si="36"/>
        <v>0</v>
      </c>
      <c r="G1179" s="90">
        <f t="shared" si="37"/>
        <v>100</v>
      </c>
    </row>
    <row r="1180" spans="1:7" s="91" customFormat="1" x14ac:dyDescent="0.2">
      <c r="A1180" s="92" t="s">
        <v>23</v>
      </c>
      <c r="B1180" s="93">
        <v>0</v>
      </c>
      <c r="C1180" s="93">
        <v>0</v>
      </c>
      <c r="D1180" s="93">
        <v>0</v>
      </c>
      <c r="E1180" s="93">
        <v>501.89</v>
      </c>
      <c r="F1180" s="93">
        <f t="shared" si="36"/>
        <v>0</v>
      </c>
      <c r="G1180" s="93">
        <f t="shared" si="37"/>
        <v>0</v>
      </c>
    </row>
    <row r="1181" spans="1:7" s="91" customFormat="1" x14ac:dyDescent="0.2">
      <c r="A1181" s="92" t="s">
        <v>86</v>
      </c>
      <c r="B1181" s="93">
        <v>0</v>
      </c>
      <c r="C1181" s="93">
        <v>0</v>
      </c>
      <c r="D1181" s="93">
        <v>0</v>
      </c>
      <c r="E1181" s="93">
        <v>81.31</v>
      </c>
      <c r="F1181" s="93">
        <f t="shared" si="36"/>
        <v>0</v>
      </c>
      <c r="G1181" s="93">
        <f t="shared" si="37"/>
        <v>0</v>
      </c>
    </row>
    <row r="1182" spans="1:7" s="91" customFormat="1" x14ac:dyDescent="0.2">
      <c r="A1182" s="92" t="s">
        <v>27</v>
      </c>
      <c r="B1182" s="93">
        <v>0</v>
      </c>
      <c r="C1182" s="93">
        <v>0</v>
      </c>
      <c r="D1182" s="93">
        <v>0</v>
      </c>
      <c r="E1182" s="93">
        <v>4.99</v>
      </c>
      <c r="F1182" s="93">
        <f t="shared" si="36"/>
        <v>0</v>
      </c>
      <c r="G1182" s="93">
        <f t="shared" si="37"/>
        <v>0</v>
      </c>
    </row>
    <row r="1183" spans="1:7" s="91" customFormat="1" x14ac:dyDescent="0.2">
      <c r="A1183" s="92" t="s">
        <v>37</v>
      </c>
      <c r="B1183" s="93">
        <v>0</v>
      </c>
      <c r="C1183" s="93">
        <v>0</v>
      </c>
      <c r="D1183" s="93">
        <v>0</v>
      </c>
      <c r="E1183" s="93">
        <v>189.63</v>
      </c>
      <c r="F1183" s="93">
        <f t="shared" si="36"/>
        <v>0</v>
      </c>
      <c r="G1183" s="93">
        <f t="shared" si="37"/>
        <v>0</v>
      </c>
    </row>
    <row r="1184" spans="1:7" s="91" customFormat="1" x14ac:dyDescent="0.2">
      <c r="A1184" s="92" t="s">
        <v>32</v>
      </c>
      <c r="B1184" s="93">
        <v>0</v>
      </c>
      <c r="C1184" s="93">
        <v>0</v>
      </c>
      <c r="D1184" s="93">
        <v>0</v>
      </c>
      <c r="E1184" s="93">
        <v>1577.26</v>
      </c>
      <c r="F1184" s="93">
        <f t="shared" si="36"/>
        <v>0</v>
      </c>
      <c r="G1184" s="93">
        <f t="shared" si="37"/>
        <v>0</v>
      </c>
    </row>
    <row r="1185" spans="1:7" s="91" customFormat="1" x14ac:dyDescent="0.2">
      <c r="A1185" s="92" t="s">
        <v>34</v>
      </c>
      <c r="B1185" s="93">
        <v>0</v>
      </c>
      <c r="C1185" s="93">
        <v>0</v>
      </c>
      <c r="D1185" s="93">
        <v>0</v>
      </c>
      <c r="E1185" s="93">
        <v>124.57</v>
      </c>
      <c r="F1185" s="93">
        <f t="shared" si="36"/>
        <v>0</v>
      </c>
      <c r="G1185" s="93">
        <f t="shared" si="37"/>
        <v>0</v>
      </c>
    </row>
    <row r="1186" spans="1:7" s="91" customFormat="1" x14ac:dyDescent="0.2">
      <c r="A1186" s="92" t="s">
        <v>87</v>
      </c>
      <c r="B1186" s="93">
        <v>0</v>
      </c>
      <c r="C1186" s="93">
        <v>0</v>
      </c>
      <c r="D1186" s="93">
        <v>0</v>
      </c>
      <c r="E1186" s="93">
        <v>755.2</v>
      </c>
      <c r="F1186" s="93">
        <f t="shared" si="36"/>
        <v>0</v>
      </c>
      <c r="G1186" s="93">
        <f t="shared" si="37"/>
        <v>0</v>
      </c>
    </row>
    <row r="1187" spans="1:7" s="91" customFormat="1" x14ac:dyDescent="0.2">
      <c r="A1187" s="92" t="s">
        <v>39</v>
      </c>
      <c r="B1187" s="93">
        <v>0</v>
      </c>
      <c r="C1187" s="93">
        <v>0</v>
      </c>
      <c r="D1187" s="93">
        <v>0</v>
      </c>
      <c r="E1187" s="93">
        <v>727.11</v>
      </c>
      <c r="F1187" s="93">
        <f t="shared" si="36"/>
        <v>0</v>
      </c>
      <c r="G1187" s="93">
        <f t="shared" si="37"/>
        <v>0</v>
      </c>
    </row>
    <row r="1188" spans="1:7" s="91" customFormat="1" x14ac:dyDescent="0.2">
      <c r="A1188" s="89" t="s">
        <v>48</v>
      </c>
      <c r="B1188" s="90">
        <v>0</v>
      </c>
      <c r="C1188" s="90">
        <v>0</v>
      </c>
      <c r="D1188" s="90">
        <v>448.04</v>
      </c>
      <c r="E1188" s="90">
        <v>448.04</v>
      </c>
      <c r="F1188" s="90">
        <f t="shared" ref="F1188:F1190" si="38">IFERROR(E1188/B1188*100,0)</f>
        <v>0</v>
      </c>
      <c r="G1188" s="90">
        <f t="shared" ref="G1188:G1190" si="39">IFERROR(E1188/D1188*100,0)</f>
        <v>100</v>
      </c>
    </row>
    <row r="1189" spans="1:7" s="91" customFormat="1" x14ac:dyDescent="0.2">
      <c r="A1189" s="89" t="s">
        <v>51</v>
      </c>
      <c r="B1189" s="90">
        <v>0</v>
      </c>
      <c r="C1189" s="90">
        <v>0</v>
      </c>
      <c r="D1189" s="90">
        <v>448.04</v>
      </c>
      <c r="E1189" s="90">
        <v>448.04</v>
      </c>
      <c r="F1189" s="90">
        <f t="shared" si="38"/>
        <v>0</v>
      </c>
      <c r="G1189" s="90">
        <f t="shared" si="39"/>
        <v>100</v>
      </c>
    </row>
    <row r="1190" spans="1:7" s="91" customFormat="1" x14ac:dyDescent="0.2">
      <c r="A1190" s="92" t="s">
        <v>52</v>
      </c>
      <c r="B1190" s="93">
        <v>0</v>
      </c>
      <c r="C1190" s="93">
        <v>0</v>
      </c>
      <c r="D1190" s="93">
        <v>0</v>
      </c>
      <c r="E1190" s="93">
        <v>448.04</v>
      </c>
      <c r="F1190" s="93">
        <f t="shared" si="38"/>
        <v>0</v>
      </c>
      <c r="G1190" s="93">
        <f t="shared" si="39"/>
        <v>0</v>
      </c>
    </row>
    <row r="1191" spans="1:7" s="79" customFormat="1" x14ac:dyDescent="0.2">
      <c r="A1191" s="77" t="s">
        <v>245</v>
      </c>
      <c r="B1191" s="78">
        <v>57566172.560000002</v>
      </c>
      <c r="C1191" s="78">
        <v>75770794</v>
      </c>
      <c r="D1191" s="78">
        <v>80873995.540000007</v>
      </c>
      <c r="E1191" s="78">
        <v>70111117.25</v>
      </c>
      <c r="F1191" s="78">
        <f t="shared" ref="F1191:F1235" si="40">IFERROR(E1191/B1191*100,0)</f>
        <v>121.7922160395928</v>
      </c>
      <c r="G1191" s="78">
        <f t="shared" ref="G1191:G1235" si="41">IFERROR(E1191/D1191*100,0)</f>
        <v>86.69179355102257</v>
      </c>
    </row>
    <row r="1192" spans="1:7" s="82" customFormat="1" x14ac:dyDescent="0.2">
      <c r="A1192" s="80" t="s">
        <v>488</v>
      </c>
      <c r="B1192" s="81">
        <v>1532428.18</v>
      </c>
      <c r="C1192" s="81">
        <v>1650601</v>
      </c>
      <c r="D1192" s="81">
        <v>1946707.08</v>
      </c>
      <c r="E1192" s="81">
        <v>1896347.47</v>
      </c>
      <c r="F1192" s="81">
        <f t="shared" si="40"/>
        <v>123.7478855289649</v>
      </c>
      <c r="G1192" s="81">
        <f t="shared" si="41"/>
        <v>97.41308743789024</v>
      </c>
    </row>
    <row r="1193" spans="1:7" s="85" customFormat="1" x14ac:dyDescent="0.2">
      <c r="A1193" s="83" t="s">
        <v>246</v>
      </c>
      <c r="B1193" s="84">
        <v>146619.89000000001</v>
      </c>
      <c r="C1193" s="84">
        <v>163936</v>
      </c>
      <c r="D1193" s="84">
        <v>162993.57999999999</v>
      </c>
      <c r="E1193" s="84">
        <v>162993.57999999999</v>
      </c>
      <c r="F1193" s="84">
        <f t="shared" si="40"/>
        <v>111.16744119778016</v>
      </c>
      <c r="G1193" s="84">
        <f t="shared" si="41"/>
        <v>100</v>
      </c>
    </row>
    <row r="1194" spans="1:7" s="88" customFormat="1" x14ac:dyDescent="0.2">
      <c r="A1194" s="86" t="s">
        <v>247</v>
      </c>
      <c r="B1194" s="87">
        <v>32016</v>
      </c>
      <c r="C1194" s="87">
        <v>33216</v>
      </c>
      <c r="D1194" s="87">
        <v>33684</v>
      </c>
      <c r="E1194" s="87">
        <v>33684</v>
      </c>
      <c r="F1194" s="87">
        <f t="shared" si="40"/>
        <v>105.20989505247375</v>
      </c>
      <c r="G1194" s="87">
        <f t="shared" si="41"/>
        <v>100</v>
      </c>
    </row>
    <row r="1195" spans="1:7" s="91" customFormat="1" x14ac:dyDescent="0.2">
      <c r="A1195" s="89" t="s">
        <v>248</v>
      </c>
      <c r="B1195" s="90">
        <v>32016</v>
      </c>
      <c r="C1195" s="90">
        <v>33216</v>
      </c>
      <c r="D1195" s="90">
        <v>33684</v>
      </c>
      <c r="E1195" s="90">
        <v>33684</v>
      </c>
      <c r="F1195" s="90">
        <f t="shared" si="40"/>
        <v>105.20989505247375</v>
      </c>
      <c r="G1195" s="90">
        <f t="shared" si="41"/>
        <v>100</v>
      </c>
    </row>
    <row r="1196" spans="1:7" s="85" customFormat="1" x14ac:dyDescent="0.2">
      <c r="A1196" s="83" t="s">
        <v>15</v>
      </c>
      <c r="B1196" s="84">
        <v>32016</v>
      </c>
      <c r="C1196" s="84">
        <v>33216</v>
      </c>
      <c r="D1196" s="84">
        <v>33684</v>
      </c>
      <c r="E1196" s="84">
        <v>33684</v>
      </c>
      <c r="F1196" s="84">
        <f t="shared" si="40"/>
        <v>105.20989505247375</v>
      </c>
      <c r="G1196" s="84">
        <f t="shared" si="41"/>
        <v>100</v>
      </c>
    </row>
    <row r="1197" spans="1:7" s="91" customFormat="1" x14ac:dyDescent="0.2">
      <c r="A1197" s="89" t="s">
        <v>6</v>
      </c>
      <c r="B1197" s="90">
        <v>32016</v>
      </c>
      <c r="C1197" s="90">
        <v>33216</v>
      </c>
      <c r="D1197" s="90">
        <v>33684</v>
      </c>
      <c r="E1197" s="90">
        <v>33684</v>
      </c>
      <c r="F1197" s="90">
        <f t="shared" si="40"/>
        <v>105.20989505247375</v>
      </c>
      <c r="G1197" s="90">
        <f t="shared" si="41"/>
        <v>100</v>
      </c>
    </row>
    <row r="1198" spans="1:7" s="91" customFormat="1" x14ac:dyDescent="0.2">
      <c r="A1198" s="89" t="s">
        <v>12</v>
      </c>
      <c r="B1198" s="90">
        <v>31056</v>
      </c>
      <c r="C1198" s="90">
        <v>32000</v>
      </c>
      <c r="D1198" s="90">
        <v>32884</v>
      </c>
      <c r="E1198" s="90">
        <v>32884</v>
      </c>
      <c r="F1198" s="90">
        <f t="shared" si="40"/>
        <v>105.88614116434827</v>
      </c>
      <c r="G1198" s="90">
        <f t="shared" si="41"/>
        <v>100</v>
      </c>
    </row>
    <row r="1199" spans="1:7" s="91" customFormat="1" x14ac:dyDescent="0.2">
      <c r="A1199" s="92" t="s">
        <v>19</v>
      </c>
      <c r="B1199" s="93">
        <v>2333.85</v>
      </c>
      <c r="C1199" s="93">
        <v>0</v>
      </c>
      <c r="D1199" s="93">
        <v>0</v>
      </c>
      <c r="E1199" s="93">
        <v>2469.2800000000002</v>
      </c>
      <c r="F1199" s="93">
        <f t="shared" si="40"/>
        <v>105.80285793859932</v>
      </c>
      <c r="G1199" s="93">
        <f t="shared" si="41"/>
        <v>0</v>
      </c>
    </row>
    <row r="1200" spans="1:7" s="91" customFormat="1" x14ac:dyDescent="0.2">
      <c r="A1200" s="92" t="s">
        <v>21</v>
      </c>
      <c r="B1200" s="93">
        <v>95</v>
      </c>
      <c r="C1200" s="93">
        <v>0</v>
      </c>
      <c r="D1200" s="93">
        <v>0</v>
      </c>
      <c r="E1200" s="93">
        <v>101</v>
      </c>
      <c r="F1200" s="93">
        <f t="shared" si="40"/>
        <v>106.31578947368421</v>
      </c>
      <c r="G1200" s="93">
        <f t="shared" si="41"/>
        <v>0</v>
      </c>
    </row>
    <row r="1201" spans="1:7" s="91" customFormat="1" x14ac:dyDescent="0.2">
      <c r="A1201" s="92" t="s">
        <v>22</v>
      </c>
      <c r="B1201" s="93">
        <v>171.15</v>
      </c>
      <c r="C1201" s="93">
        <v>0</v>
      </c>
      <c r="D1201" s="93">
        <v>0</v>
      </c>
      <c r="E1201" s="93">
        <v>417.4</v>
      </c>
      <c r="F1201" s="93">
        <f t="shared" si="40"/>
        <v>243.8796377446684</v>
      </c>
      <c r="G1201" s="93">
        <f t="shared" si="41"/>
        <v>0</v>
      </c>
    </row>
    <row r="1202" spans="1:7" s="91" customFormat="1" x14ac:dyDescent="0.2">
      <c r="A1202" s="92" t="s">
        <v>23</v>
      </c>
      <c r="B1202" s="93">
        <v>6045.81</v>
      </c>
      <c r="C1202" s="93">
        <v>0</v>
      </c>
      <c r="D1202" s="93">
        <v>0</v>
      </c>
      <c r="E1202" s="93">
        <v>7781.57</v>
      </c>
      <c r="F1202" s="93">
        <f t="shared" si="40"/>
        <v>128.71013147948744</v>
      </c>
      <c r="G1202" s="93">
        <f t="shared" si="41"/>
        <v>0</v>
      </c>
    </row>
    <row r="1203" spans="1:7" s="91" customFormat="1" x14ac:dyDescent="0.2">
      <c r="A1203" s="92" t="s">
        <v>24</v>
      </c>
      <c r="B1203" s="93">
        <v>313.69</v>
      </c>
      <c r="C1203" s="93">
        <v>0</v>
      </c>
      <c r="D1203" s="93">
        <v>0</v>
      </c>
      <c r="E1203" s="93">
        <v>8.36</v>
      </c>
      <c r="F1203" s="93">
        <f t="shared" si="40"/>
        <v>2.6650514839491217</v>
      </c>
      <c r="G1203" s="93">
        <f t="shared" si="41"/>
        <v>0</v>
      </c>
    </row>
    <row r="1204" spans="1:7" s="91" customFormat="1" x14ac:dyDescent="0.2">
      <c r="A1204" s="92" t="s">
        <v>25</v>
      </c>
      <c r="B1204" s="93">
        <v>3206.16</v>
      </c>
      <c r="C1204" s="93">
        <v>0</v>
      </c>
      <c r="D1204" s="93">
        <v>0</v>
      </c>
      <c r="E1204" s="93">
        <v>2706.39</v>
      </c>
      <c r="F1204" s="93">
        <f t="shared" si="40"/>
        <v>84.412194026498995</v>
      </c>
      <c r="G1204" s="93">
        <f t="shared" si="41"/>
        <v>0</v>
      </c>
    </row>
    <row r="1205" spans="1:7" s="91" customFormat="1" x14ac:dyDescent="0.2">
      <c r="A1205" s="92" t="s">
        <v>26</v>
      </c>
      <c r="B1205" s="93">
        <v>53.99</v>
      </c>
      <c r="C1205" s="93">
        <v>0</v>
      </c>
      <c r="D1205" s="93">
        <v>0</v>
      </c>
      <c r="E1205" s="93">
        <v>0</v>
      </c>
      <c r="F1205" s="93">
        <f t="shared" si="40"/>
        <v>0</v>
      </c>
      <c r="G1205" s="93">
        <f t="shared" si="41"/>
        <v>0</v>
      </c>
    </row>
    <row r="1206" spans="1:7" s="91" customFormat="1" x14ac:dyDescent="0.2">
      <c r="A1206" s="92" t="s">
        <v>36</v>
      </c>
      <c r="B1206" s="93">
        <v>380.35</v>
      </c>
      <c r="C1206" s="93">
        <v>0</v>
      </c>
      <c r="D1206" s="93">
        <v>0</v>
      </c>
      <c r="E1206" s="93">
        <v>0</v>
      </c>
      <c r="F1206" s="93">
        <f t="shared" si="40"/>
        <v>0</v>
      </c>
      <c r="G1206" s="93">
        <f t="shared" si="41"/>
        <v>0</v>
      </c>
    </row>
    <row r="1207" spans="1:7" s="91" customFormat="1" x14ac:dyDescent="0.2">
      <c r="A1207" s="92" t="s">
        <v>27</v>
      </c>
      <c r="B1207" s="93">
        <v>1578.09</v>
      </c>
      <c r="C1207" s="93">
        <v>0</v>
      </c>
      <c r="D1207" s="93">
        <v>0</v>
      </c>
      <c r="E1207" s="93">
        <v>1706.03</v>
      </c>
      <c r="F1207" s="93">
        <f t="shared" si="40"/>
        <v>108.10726891368681</v>
      </c>
      <c r="G1207" s="93">
        <f t="shared" si="41"/>
        <v>0</v>
      </c>
    </row>
    <row r="1208" spans="1:7" s="91" customFormat="1" x14ac:dyDescent="0.2">
      <c r="A1208" s="92" t="s">
        <v>28</v>
      </c>
      <c r="B1208" s="93">
        <v>1864.43</v>
      </c>
      <c r="C1208" s="93">
        <v>0</v>
      </c>
      <c r="D1208" s="93">
        <v>0</v>
      </c>
      <c r="E1208" s="93">
        <v>2230.34</v>
      </c>
      <c r="F1208" s="93">
        <f t="shared" si="40"/>
        <v>119.62583738729799</v>
      </c>
      <c r="G1208" s="93">
        <f t="shared" si="41"/>
        <v>0</v>
      </c>
    </row>
    <row r="1209" spans="1:7" s="91" customFormat="1" x14ac:dyDescent="0.2">
      <c r="A1209" s="92" t="s">
        <v>37</v>
      </c>
      <c r="B1209" s="93">
        <v>674.95</v>
      </c>
      <c r="C1209" s="93">
        <v>0</v>
      </c>
      <c r="D1209" s="93">
        <v>0</v>
      </c>
      <c r="E1209" s="93">
        <v>355.07</v>
      </c>
      <c r="F1209" s="93">
        <f t="shared" si="40"/>
        <v>52.606859767390169</v>
      </c>
      <c r="G1209" s="93">
        <f t="shared" si="41"/>
        <v>0</v>
      </c>
    </row>
    <row r="1210" spans="1:7" s="91" customFormat="1" x14ac:dyDescent="0.2">
      <c r="A1210" s="92" t="s">
        <v>29</v>
      </c>
      <c r="B1210" s="93">
        <v>9880.6299999999992</v>
      </c>
      <c r="C1210" s="93">
        <v>0</v>
      </c>
      <c r="D1210" s="93">
        <v>0</v>
      </c>
      <c r="E1210" s="93">
        <v>9696.08</v>
      </c>
      <c r="F1210" s="93">
        <f t="shared" si="40"/>
        <v>98.13220412058746</v>
      </c>
      <c r="G1210" s="93">
        <f t="shared" si="41"/>
        <v>0</v>
      </c>
    </row>
    <row r="1211" spans="1:7" s="91" customFormat="1" x14ac:dyDescent="0.2">
      <c r="A1211" s="92" t="s">
        <v>31</v>
      </c>
      <c r="B1211" s="93">
        <v>240.98</v>
      </c>
      <c r="C1211" s="93">
        <v>0</v>
      </c>
      <c r="D1211" s="93">
        <v>0</v>
      </c>
      <c r="E1211" s="93">
        <v>151.30000000000001</v>
      </c>
      <c r="F1211" s="93">
        <f t="shared" si="40"/>
        <v>62.785293385343188</v>
      </c>
      <c r="G1211" s="93">
        <f t="shared" si="41"/>
        <v>0</v>
      </c>
    </row>
    <row r="1212" spans="1:7" s="91" customFormat="1" x14ac:dyDescent="0.2">
      <c r="A1212" s="92" t="s">
        <v>32</v>
      </c>
      <c r="B1212" s="93">
        <v>1346.81</v>
      </c>
      <c r="C1212" s="93">
        <v>0</v>
      </c>
      <c r="D1212" s="93">
        <v>0</v>
      </c>
      <c r="E1212" s="93">
        <v>1251.4100000000001</v>
      </c>
      <c r="F1212" s="93">
        <f t="shared" si="40"/>
        <v>92.916595510873861</v>
      </c>
      <c r="G1212" s="93">
        <f t="shared" si="41"/>
        <v>0</v>
      </c>
    </row>
    <row r="1213" spans="1:7" s="91" customFormat="1" x14ac:dyDescent="0.2">
      <c r="A1213" s="92" t="s">
        <v>33</v>
      </c>
      <c r="B1213" s="93">
        <v>1356.4</v>
      </c>
      <c r="C1213" s="93">
        <v>0</v>
      </c>
      <c r="D1213" s="93">
        <v>0</v>
      </c>
      <c r="E1213" s="93">
        <v>1782.16</v>
      </c>
      <c r="F1213" s="93">
        <f t="shared" si="40"/>
        <v>131.38897080507226</v>
      </c>
      <c r="G1213" s="93">
        <f t="shared" si="41"/>
        <v>0</v>
      </c>
    </row>
    <row r="1214" spans="1:7" s="91" customFormat="1" x14ac:dyDescent="0.2">
      <c r="A1214" s="92" t="s">
        <v>34</v>
      </c>
      <c r="B1214" s="93">
        <v>589.53</v>
      </c>
      <c r="C1214" s="93">
        <v>0</v>
      </c>
      <c r="D1214" s="93">
        <v>0</v>
      </c>
      <c r="E1214" s="93">
        <v>1127.6099999999999</v>
      </c>
      <c r="F1214" s="93">
        <f t="shared" si="40"/>
        <v>191.27270876800162</v>
      </c>
      <c r="G1214" s="93">
        <f t="shared" si="41"/>
        <v>0</v>
      </c>
    </row>
    <row r="1215" spans="1:7" s="91" customFormat="1" x14ac:dyDescent="0.2">
      <c r="A1215" s="92" t="s">
        <v>38</v>
      </c>
      <c r="B1215" s="93">
        <v>500.34</v>
      </c>
      <c r="C1215" s="93">
        <v>0</v>
      </c>
      <c r="D1215" s="93">
        <v>0</v>
      </c>
      <c r="E1215" s="93">
        <v>444.78</v>
      </c>
      <c r="F1215" s="93">
        <f t="shared" si="40"/>
        <v>88.895551025302794</v>
      </c>
      <c r="G1215" s="93">
        <f t="shared" si="41"/>
        <v>0</v>
      </c>
    </row>
    <row r="1216" spans="1:7" s="91" customFormat="1" x14ac:dyDescent="0.2">
      <c r="A1216" s="92" t="s">
        <v>39</v>
      </c>
      <c r="B1216" s="93">
        <v>10.72</v>
      </c>
      <c r="C1216" s="93">
        <v>0</v>
      </c>
      <c r="D1216" s="93">
        <v>0</v>
      </c>
      <c r="E1216" s="93">
        <v>21.65</v>
      </c>
      <c r="F1216" s="93">
        <f t="shared" si="40"/>
        <v>201.95895522388057</v>
      </c>
      <c r="G1216" s="93">
        <f t="shared" si="41"/>
        <v>0</v>
      </c>
    </row>
    <row r="1217" spans="1:7" s="91" customFormat="1" x14ac:dyDescent="0.2">
      <c r="A1217" s="92" t="s">
        <v>40</v>
      </c>
      <c r="B1217" s="93">
        <v>66.36</v>
      </c>
      <c r="C1217" s="93">
        <v>0</v>
      </c>
      <c r="D1217" s="93">
        <v>0</v>
      </c>
      <c r="E1217" s="93">
        <v>83.09</v>
      </c>
      <c r="F1217" s="93">
        <f t="shared" si="40"/>
        <v>125.21097046413503</v>
      </c>
      <c r="G1217" s="93">
        <f t="shared" si="41"/>
        <v>0</v>
      </c>
    </row>
    <row r="1218" spans="1:7" s="91" customFormat="1" x14ac:dyDescent="0.2">
      <c r="A1218" s="92" t="s">
        <v>13</v>
      </c>
      <c r="B1218" s="93">
        <v>74.33</v>
      </c>
      <c r="C1218" s="93">
        <v>0</v>
      </c>
      <c r="D1218" s="93">
        <v>0</v>
      </c>
      <c r="E1218" s="93">
        <v>118.26</v>
      </c>
      <c r="F1218" s="93">
        <f t="shared" si="40"/>
        <v>159.10130499125523</v>
      </c>
      <c r="G1218" s="93">
        <f t="shared" si="41"/>
        <v>0</v>
      </c>
    </row>
    <row r="1219" spans="1:7" s="91" customFormat="1" x14ac:dyDescent="0.2">
      <c r="A1219" s="92" t="s">
        <v>41</v>
      </c>
      <c r="B1219" s="93">
        <v>272.43</v>
      </c>
      <c r="C1219" s="93">
        <v>0</v>
      </c>
      <c r="D1219" s="93">
        <v>0</v>
      </c>
      <c r="E1219" s="93">
        <v>432.22</v>
      </c>
      <c r="F1219" s="93">
        <f t="shared" si="40"/>
        <v>158.65359908967443</v>
      </c>
      <c r="G1219" s="93">
        <f t="shared" si="41"/>
        <v>0</v>
      </c>
    </row>
    <row r="1220" spans="1:7" s="91" customFormat="1" x14ac:dyDescent="0.2">
      <c r="A1220" s="89" t="s">
        <v>42</v>
      </c>
      <c r="B1220" s="90">
        <v>960</v>
      </c>
      <c r="C1220" s="90">
        <v>1216</v>
      </c>
      <c r="D1220" s="90">
        <v>800</v>
      </c>
      <c r="E1220" s="90">
        <v>800</v>
      </c>
      <c r="F1220" s="90">
        <f t="shared" si="40"/>
        <v>83.333333333333343</v>
      </c>
      <c r="G1220" s="90">
        <f t="shared" si="41"/>
        <v>100</v>
      </c>
    </row>
    <row r="1221" spans="1:7" s="91" customFormat="1" x14ac:dyDescent="0.2">
      <c r="A1221" s="92" t="s">
        <v>43</v>
      </c>
      <c r="B1221" s="93">
        <v>960</v>
      </c>
      <c r="C1221" s="93">
        <v>0</v>
      </c>
      <c r="D1221" s="93">
        <v>0</v>
      </c>
      <c r="E1221" s="93">
        <v>783.82</v>
      </c>
      <c r="F1221" s="93">
        <f t="shared" si="40"/>
        <v>81.647916666666674</v>
      </c>
      <c r="G1221" s="93">
        <f t="shared" si="41"/>
        <v>0</v>
      </c>
    </row>
    <row r="1222" spans="1:7" s="91" customFormat="1" x14ac:dyDescent="0.2">
      <c r="A1222" s="92" t="s">
        <v>249</v>
      </c>
      <c r="B1222" s="93">
        <v>0</v>
      </c>
      <c r="C1222" s="93">
        <v>0</v>
      </c>
      <c r="D1222" s="93">
        <v>0</v>
      </c>
      <c r="E1222" s="93">
        <v>16.18</v>
      </c>
      <c r="F1222" s="93">
        <f t="shared" si="40"/>
        <v>0</v>
      </c>
      <c r="G1222" s="93">
        <f t="shared" si="41"/>
        <v>0</v>
      </c>
    </row>
    <row r="1223" spans="1:7" s="88" customFormat="1" x14ac:dyDescent="0.2">
      <c r="A1223" s="86" t="s">
        <v>250</v>
      </c>
      <c r="B1223" s="87">
        <v>45000</v>
      </c>
      <c r="C1223" s="87">
        <v>50000</v>
      </c>
      <c r="D1223" s="87">
        <v>40000</v>
      </c>
      <c r="E1223" s="87">
        <v>40000</v>
      </c>
      <c r="F1223" s="87">
        <f t="shared" si="40"/>
        <v>88.888888888888886</v>
      </c>
      <c r="G1223" s="87">
        <f t="shared" si="41"/>
        <v>100</v>
      </c>
    </row>
    <row r="1224" spans="1:7" s="91" customFormat="1" x14ac:dyDescent="0.2">
      <c r="A1224" s="89" t="s">
        <v>248</v>
      </c>
      <c r="B1224" s="90">
        <v>45000</v>
      </c>
      <c r="C1224" s="90">
        <v>50000</v>
      </c>
      <c r="D1224" s="90">
        <v>40000</v>
      </c>
      <c r="E1224" s="90">
        <v>40000</v>
      </c>
      <c r="F1224" s="90">
        <f t="shared" si="40"/>
        <v>88.888888888888886</v>
      </c>
      <c r="G1224" s="90">
        <f t="shared" si="41"/>
        <v>100</v>
      </c>
    </row>
    <row r="1225" spans="1:7" s="85" customFormat="1" x14ac:dyDescent="0.2">
      <c r="A1225" s="83" t="s">
        <v>15</v>
      </c>
      <c r="B1225" s="84">
        <v>45000</v>
      </c>
      <c r="C1225" s="84">
        <v>50000</v>
      </c>
      <c r="D1225" s="84">
        <v>40000</v>
      </c>
      <c r="E1225" s="84">
        <v>40000</v>
      </c>
      <c r="F1225" s="84">
        <f t="shared" si="40"/>
        <v>88.888888888888886</v>
      </c>
      <c r="G1225" s="84">
        <f t="shared" si="41"/>
        <v>100</v>
      </c>
    </row>
    <row r="1226" spans="1:7" s="91" customFormat="1" x14ac:dyDescent="0.2">
      <c r="A1226" s="89" t="s">
        <v>6</v>
      </c>
      <c r="B1226" s="90">
        <v>45000</v>
      </c>
      <c r="C1226" s="90">
        <v>50000</v>
      </c>
      <c r="D1226" s="90">
        <v>40000</v>
      </c>
      <c r="E1226" s="90">
        <v>40000</v>
      </c>
      <c r="F1226" s="90">
        <f t="shared" si="40"/>
        <v>88.888888888888886</v>
      </c>
      <c r="G1226" s="90">
        <f t="shared" si="41"/>
        <v>100</v>
      </c>
    </row>
    <row r="1227" spans="1:7" s="91" customFormat="1" x14ac:dyDescent="0.2">
      <c r="A1227" s="89" t="s">
        <v>12</v>
      </c>
      <c r="B1227" s="90">
        <v>45000</v>
      </c>
      <c r="C1227" s="90">
        <v>50000</v>
      </c>
      <c r="D1227" s="90">
        <v>40000</v>
      </c>
      <c r="E1227" s="90">
        <v>40000</v>
      </c>
      <c r="F1227" s="90">
        <f t="shared" si="40"/>
        <v>88.888888888888886</v>
      </c>
      <c r="G1227" s="90">
        <f t="shared" si="41"/>
        <v>100</v>
      </c>
    </row>
    <row r="1228" spans="1:7" s="91" customFormat="1" x14ac:dyDescent="0.2">
      <c r="A1228" s="92" t="s">
        <v>23</v>
      </c>
      <c r="B1228" s="93">
        <v>1029.92</v>
      </c>
      <c r="C1228" s="93">
        <v>0</v>
      </c>
      <c r="D1228" s="93">
        <v>0</v>
      </c>
      <c r="E1228" s="93">
        <v>264.5</v>
      </c>
      <c r="F1228" s="93">
        <f t="shared" si="40"/>
        <v>25.681606338356378</v>
      </c>
      <c r="G1228" s="93">
        <f t="shared" si="41"/>
        <v>0</v>
      </c>
    </row>
    <row r="1229" spans="1:7" s="91" customFormat="1" x14ac:dyDescent="0.2">
      <c r="A1229" s="92" t="s">
        <v>24</v>
      </c>
      <c r="B1229" s="93">
        <v>22974.28</v>
      </c>
      <c r="C1229" s="93">
        <v>0</v>
      </c>
      <c r="D1229" s="93">
        <v>0</v>
      </c>
      <c r="E1229" s="93">
        <v>23995.02</v>
      </c>
      <c r="F1229" s="93">
        <f t="shared" si="40"/>
        <v>104.44296839770388</v>
      </c>
      <c r="G1229" s="93">
        <f t="shared" si="41"/>
        <v>0</v>
      </c>
    </row>
    <row r="1230" spans="1:7" s="91" customFormat="1" x14ac:dyDescent="0.2">
      <c r="A1230" s="92" t="s">
        <v>26</v>
      </c>
      <c r="B1230" s="93">
        <v>4995.8</v>
      </c>
      <c r="C1230" s="93">
        <v>0</v>
      </c>
      <c r="D1230" s="93">
        <v>0</v>
      </c>
      <c r="E1230" s="93">
        <v>740.48</v>
      </c>
      <c r="F1230" s="93">
        <f t="shared" si="40"/>
        <v>14.822050522438849</v>
      </c>
      <c r="G1230" s="93">
        <f t="shared" si="41"/>
        <v>0</v>
      </c>
    </row>
    <row r="1231" spans="1:7" s="91" customFormat="1" x14ac:dyDescent="0.2">
      <c r="A1231" s="92" t="s">
        <v>27</v>
      </c>
      <c r="B1231" s="93">
        <v>0</v>
      </c>
      <c r="C1231" s="93">
        <v>0</v>
      </c>
      <c r="D1231" s="93">
        <v>0</v>
      </c>
      <c r="E1231" s="93">
        <v>139.97</v>
      </c>
      <c r="F1231" s="93">
        <f t="shared" si="40"/>
        <v>0</v>
      </c>
      <c r="G1231" s="93">
        <f t="shared" si="41"/>
        <v>0</v>
      </c>
    </row>
    <row r="1232" spans="1:7" s="91" customFormat="1" x14ac:dyDescent="0.2">
      <c r="A1232" s="92" t="s">
        <v>28</v>
      </c>
      <c r="B1232" s="93">
        <v>6887.97</v>
      </c>
      <c r="C1232" s="93">
        <v>0</v>
      </c>
      <c r="D1232" s="93">
        <v>0</v>
      </c>
      <c r="E1232" s="93">
        <v>4734.09</v>
      </c>
      <c r="F1232" s="93">
        <f t="shared" si="40"/>
        <v>68.729828962669686</v>
      </c>
      <c r="G1232" s="93">
        <f t="shared" si="41"/>
        <v>0</v>
      </c>
    </row>
    <row r="1233" spans="1:7" s="91" customFormat="1" x14ac:dyDescent="0.2">
      <c r="A1233" s="92" t="s">
        <v>29</v>
      </c>
      <c r="B1233" s="93">
        <v>712.8</v>
      </c>
      <c r="C1233" s="93">
        <v>0</v>
      </c>
      <c r="D1233" s="93">
        <v>0</v>
      </c>
      <c r="E1233" s="93">
        <v>1662.42</v>
      </c>
      <c r="F1233" s="93">
        <f t="shared" si="40"/>
        <v>233.22390572390574</v>
      </c>
      <c r="G1233" s="93">
        <f t="shared" si="41"/>
        <v>0</v>
      </c>
    </row>
    <row r="1234" spans="1:7" s="91" customFormat="1" x14ac:dyDescent="0.2">
      <c r="A1234" s="92" t="s">
        <v>31</v>
      </c>
      <c r="B1234" s="93">
        <v>4283.4399999999996</v>
      </c>
      <c r="C1234" s="93">
        <v>0</v>
      </c>
      <c r="D1234" s="93">
        <v>0</v>
      </c>
      <c r="E1234" s="93">
        <v>553.66999999999996</v>
      </c>
      <c r="F1234" s="93">
        <f t="shared" si="40"/>
        <v>12.925825971648955</v>
      </c>
      <c r="G1234" s="93">
        <f t="shared" si="41"/>
        <v>0</v>
      </c>
    </row>
    <row r="1235" spans="1:7" s="91" customFormat="1" x14ac:dyDescent="0.2">
      <c r="A1235" s="92" t="s">
        <v>32</v>
      </c>
      <c r="B1235" s="93">
        <v>3923.6</v>
      </c>
      <c r="C1235" s="93">
        <v>0</v>
      </c>
      <c r="D1235" s="93">
        <v>0</v>
      </c>
      <c r="E1235" s="93">
        <v>7909.85</v>
      </c>
      <c r="F1235" s="93">
        <f t="shared" si="40"/>
        <v>201.59674788459577</v>
      </c>
      <c r="G1235" s="93">
        <f t="shared" si="41"/>
        <v>0</v>
      </c>
    </row>
    <row r="1236" spans="1:7" s="91" customFormat="1" x14ac:dyDescent="0.2">
      <c r="A1236" s="92" t="s">
        <v>33</v>
      </c>
      <c r="B1236" s="93">
        <v>192.19</v>
      </c>
      <c r="C1236" s="93">
        <v>0</v>
      </c>
      <c r="D1236" s="93">
        <v>0</v>
      </c>
      <c r="E1236" s="93">
        <v>0</v>
      </c>
      <c r="F1236" s="93">
        <f t="shared" ref="F1236:F1299" si="42">IFERROR(E1236/B1236*100,0)</f>
        <v>0</v>
      </c>
      <c r="G1236" s="93">
        <f t="shared" ref="G1236:G1299" si="43">IFERROR(E1236/D1236*100,0)</f>
        <v>0</v>
      </c>
    </row>
    <row r="1237" spans="1:7" s="88" customFormat="1" x14ac:dyDescent="0.2">
      <c r="A1237" s="86" t="s">
        <v>251</v>
      </c>
      <c r="B1237" s="87">
        <v>1736.25</v>
      </c>
      <c r="C1237" s="87">
        <v>3000</v>
      </c>
      <c r="D1237" s="87">
        <v>3000</v>
      </c>
      <c r="E1237" s="87">
        <v>3000</v>
      </c>
      <c r="F1237" s="87">
        <f t="shared" si="42"/>
        <v>172.78617710583154</v>
      </c>
      <c r="G1237" s="87">
        <f t="shared" si="43"/>
        <v>100</v>
      </c>
    </row>
    <row r="1238" spans="1:7" s="91" customFormat="1" x14ac:dyDescent="0.2">
      <c r="A1238" s="89" t="s">
        <v>248</v>
      </c>
      <c r="B1238" s="90">
        <v>1736.25</v>
      </c>
      <c r="C1238" s="90">
        <v>3000</v>
      </c>
      <c r="D1238" s="90">
        <v>3000</v>
      </c>
      <c r="E1238" s="90">
        <v>3000</v>
      </c>
      <c r="F1238" s="90">
        <f t="shared" si="42"/>
        <v>172.78617710583154</v>
      </c>
      <c r="G1238" s="90">
        <f t="shared" si="43"/>
        <v>100</v>
      </c>
    </row>
    <row r="1239" spans="1:7" s="85" customFormat="1" x14ac:dyDescent="0.2">
      <c r="A1239" s="83" t="s">
        <v>15</v>
      </c>
      <c r="B1239" s="84">
        <v>1736.25</v>
      </c>
      <c r="C1239" s="84">
        <v>3000</v>
      </c>
      <c r="D1239" s="84">
        <v>3000</v>
      </c>
      <c r="E1239" s="84">
        <v>3000</v>
      </c>
      <c r="F1239" s="84">
        <f t="shared" si="42"/>
        <v>172.78617710583154</v>
      </c>
      <c r="G1239" s="84">
        <f t="shared" si="43"/>
        <v>100</v>
      </c>
    </row>
    <row r="1240" spans="1:7" s="91" customFormat="1" x14ac:dyDescent="0.2">
      <c r="A1240" s="89" t="s">
        <v>6</v>
      </c>
      <c r="B1240" s="90">
        <v>1736.25</v>
      </c>
      <c r="C1240" s="90">
        <v>3000</v>
      </c>
      <c r="D1240" s="90">
        <v>3000</v>
      </c>
      <c r="E1240" s="90">
        <v>3000</v>
      </c>
      <c r="F1240" s="90">
        <f t="shared" si="42"/>
        <v>172.78617710583154</v>
      </c>
      <c r="G1240" s="90">
        <f t="shared" si="43"/>
        <v>100</v>
      </c>
    </row>
    <row r="1241" spans="1:7" s="91" customFormat="1" x14ac:dyDescent="0.2">
      <c r="A1241" s="89" t="s">
        <v>12</v>
      </c>
      <c r="B1241" s="90">
        <v>1736.25</v>
      </c>
      <c r="C1241" s="90">
        <v>3000</v>
      </c>
      <c r="D1241" s="90">
        <v>3000</v>
      </c>
      <c r="E1241" s="90">
        <v>3000</v>
      </c>
      <c r="F1241" s="90">
        <f t="shared" si="42"/>
        <v>172.78617710583154</v>
      </c>
      <c r="G1241" s="90">
        <f t="shared" si="43"/>
        <v>100</v>
      </c>
    </row>
    <row r="1242" spans="1:7" s="91" customFormat="1" x14ac:dyDescent="0.2">
      <c r="A1242" s="92" t="s">
        <v>28</v>
      </c>
      <c r="B1242" s="93">
        <v>1736.25</v>
      </c>
      <c r="C1242" s="93">
        <v>0</v>
      </c>
      <c r="D1242" s="93">
        <v>0</v>
      </c>
      <c r="E1242" s="93">
        <v>3000</v>
      </c>
      <c r="F1242" s="93">
        <f t="shared" si="42"/>
        <v>172.78617710583154</v>
      </c>
      <c r="G1242" s="93">
        <f t="shared" si="43"/>
        <v>0</v>
      </c>
    </row>
    <row r="1243" spans="1:7" s="88" customFormat="1" x14ac:dyDescent="0.2">
      <c r="A1243" s="86" t="s">
        <v>252</v>
      </c>
      <c r="B1243" s="87">
        <v>63867.64</v>
      </c>
      <c r="C1243" s="87">
        <v>77720</v>
      </c>
      <c r="D1243" s="87">
        <v>83314.679999999993</v>
      </c>
      <c r="E1243" s="87">
        <v>83314.679999999993</v>
      </c>
      <c r="F1243" s="87">
        <f t="shared" si="42"/>
        <v>130.44897228079822</v>
      </c>
      <c r="G1243" s="87">
        <f t="shared" si="43"/>
        <v>100</v>
      </c>
    </row>
    <row r="1244" spans="1:7" s="91" customFormat="1" x14ac:dyDescent="0.2">
      <c r="A1244" s="89" t="s">
        <v>248</v>
      </c>
      <c r="B1244" s="90">
        <v>63867.64</v>
      </c>
      <c r="C1244" s="90">
        <v>77720</v>
      </c>
      <c r="D1244" s="90">
        <v>83314.679999999993</v>
      </c>
      <c r="E1244" s="90">
        <v>83314.679999999993</v>
      </c>
      <c r="F1244" s="90">
        <f t="shared" si="42"/>
        <v>130.44897228079822</v>
      </c>
      <c r="G1244" s="90">
        <f t="shared" si="43"/>
        <v>100</v>
      </c>
    </row>
    <row r="1245" spans="1:7" s="85" customFormat="1" x14ac:dyDescent="0.2">
      <c r="A1245" s="83" t="s">
        <v>15</v>
      </c>
      <c r="B1245" s="84">
        <v>63867.64</v>
      </c>
      <c r="C1245" s="84">
        <v>77720</v>
      </c>
      <c r="D1245" s="84">
        <v>83314.679999999993</v>
      </c>
      <c r="E1245" s="84">
        <v>83314.679999999993</v>
      </c>
      <c r="F1245" s="84">
        <f t="shared" si="42"/>
        <v>130.44897228079822</v>
      </c>
      <c r="G1245" s="84">
        <f t="shared" si="43"/>
        <v>100</v>
      </c>
    </row>
    <row r="1246" spans="1:7" s="91" customFormat="1" x14ac:dyDescent="0.2">
      <c r="A1246" s="89" t="s">
        <v>6</v>
      </c>
      <c r="B1246" s="90">
        <v>63867.64</v>
      </c>
      <c r="C1246" s="90">
        <v>77720</v>
      </c>
      <c r="D1246" s="90">
        <v>83314.679999999993</v>
      </c>
      <c r="E1246" s="90">
        <v>83314.679999999993</v>
      </c>
      <c r="F1246" s="90">
        <f t="shared" si="42"/>
        <v>130.44897228079822</v>
      </c>
      <c r="G1246" s="90">
        <f t="shared" si="43"/>
        <v>100</v>
      </c>
    </row>
    <row r="1247" spans="1:7" s="91" customFormat="1" x14ac:dyDescent="0.2">
      <c r="A1247" s="89" t="s">
        <v>12</v>
      </c>
      <c r="B1247" s="90">
        <v>63867.64</v>
      </c>
      <c r="C1247" s="90">
        <v>77720</v>
      </c>
      <c r="D1247" s="90">
        <v>83314.679999999993</v>
      </c>
      <c r="E1247" s="90">
        <v>83314.679999999993</v>
      </c>
      <c r="F1247" s="90">
        <f t="shared" si="42"/>
        <v>130.44897228079822</v>
      </c>
      <c r="G1247" s="90">
        <f t="shared" si="43"/>
        <v>100</v>
      </c>
    </row>
    <row r="1248" spans="1:7" s="91" customFormat="1" x14ac:dyDescent="0.2">
      <c r="A1248" s="92" t="s">
        <v>27</v>
      </c>
      <c r="B1248" s="93">
        <v>63867.64</v>
      </c>
      <c r="C1248" s="93">
        <v>0</v>
      </c>
      <c r="D1248" s="93">
        <v>0</v>
      </c>
      <c r="E1248" s="93">
        <v>83314.679999999993</v>
      </c>
      <c r="F1248" s="93">
        <f t="shared" si="42"/>
        <v>130.44897228079822</v>
      </c>
      <c r="G1248" s="93">
        <f t="shared" si="43"/>
        <v>0</v>
      </c>
    </row>
    <row r="1249" spans="1:7" s="88" customFormat="1" x14ac:dyDescent="0.2">
      <c r="A1249" s="86" t="s">
        <v>253</v>
      </c>
      <c r="B1249" s="87">
        <v>4000</v>
      </c>
      <c r="C1249" s="87">
        <v>0</v>
      </c>
      <c r="D1249" s="87">
        <v>2994.9</v>
      </c>
      <c r="E1249" s="87">
        <v>2994.9</v>
      </c>
      <c r="F1249" s="87">
        <f t="shared" si="42"/>
        <v>74.872500000000002</v>
      </c>
      <c r="G1249" s="87">
        <f t="shared" si="43"/>
        <v>100</v>
      </c>
    </row>
    <row r="1250" spans="1:7" s="91" customFormat="1" x14ac:dyDescent="0.2">
      <c r="A1250" s="89" t="s">
        <v>248</v>
      </c>
      <c r="B1250" s="90">
        <v>4000</v>
      </c>
      <c r="C1250" s="90">
        <v>0</v>
      </c>
      <c r="D1250" s="90">
        <v>2994.9</v>
      </c>
      <c r="E1250" s="90">
        <v>2994.9</v>
      </c>
      <c r="F1250" s="90">
        <f t="shared" si="42"/>
        <v>74.872500000000002</v>
      </c>
      <c r="G1250" s="90">
        <f t="shared" si="43"/>
        <v>100</v>
      </c>
    </row>
    <row r="1251" spans="1:7" s="85" customFormat="1" x14ac:dyDescent="0.2">
      <c r="A1251" s="83" t="s">
        <v>15</v>
      </c>
      <c r="B1251" s="84">
        <v>4000</v>
      </c>
      <c r="C1251" s="84">
        <v>0</v>
      </c>
      <c r="D1251" s="84">
        <v>2994.9</v>
      </c>
      <c r="E1251" s="84">
        <v>2994.9</v>
      </c>
      <c r="F1251" s="84">
        <f t="shared" si="42"/>
        <v>74.872500000000002</v>
      </c>
      <c r="G1251" s="84">
        <f t="shared" si="43"/>
        <v>100</v>
      </c>
    </row>
    <row r="1252" spans="1:7" s="91" customFormat="1" x14ac:dyDescent="0.2">
      <c r="A1252" s="89" t="s">
        <v>48</v>
      </c>
      <c r="B1252" s="90">
        <v>4000</v>
      </c>
      <c r="C1252" s="90">
        <v>0</v>
      </c>
      <c r="D1252" s="90">
        <v>2994.9</v>
      </c>
      <c r="E1252" s="90">
        <v>2994.9</v>
      </c>
      <c r="F1252" s="90">
        <f t="shared" si="42"/>
        <v>74.872500000000002</v>
      </c>
      <c r="G1252" s="90">
        <f t="shared" si="43"/>
        <v>100</v>
      </c>
    </row>
    <row r="1253" spans="1:7" s="91" customFormat="1" x14ac:dyDescent="0.2">
      <c r="A1253" s="89" t="s">
        <v>51</v>
      </c>
      <c r="B1253" s="90">
        <v>4000</v>
      </c>
      <c r="C1253" s="90">
        <v>0</v>
      </c>
      <c r="D1253" s="90">
        <v>2994.9</v>
      </c>
      <c r="E1253" s="90">
        <v>2994.9</v>
      </c>
      <c r="F1253" s="90">
        <f t="shared" si="42"/>
        <v>74.872500000000002</v>
      </c>
      <c r="G1253" s="90">
        <f t="shared" si="43"/>
        <v>100</v>
      </c>
    </row>
    <row r="1254" spans="1:7" s="91" customFormat="1" x14ac:dyDescent="0.2">
      <c r="A1254" s="92" t="s">
        <v>52</v>
      </c>
      <c r="B1254" s="93">
        <v>202.87</v>
      </c>
      <c r="C1254" s="93">
        <v>0</v>
      </c>
      <c r="D1254" s="93">
        <v>0</v>
      </c>
      <c r="E1254" s="93">
        <v>0</v>
      </c>
      <c r="F1254" s="93">
        <f t="shared" si="42"/>
        <v>0</v>
      </c>
      <c r="G1254" s="93">
        <f t="shared" si="43"/>
        <v>0</v>
      </c>
    </row>
    <row r="1255" spans="1:7" s="91" customFormat="1" x14ac:dyDescent="0.2">
      <c r="A1255" s="92" t="s">
        <v>55</v>
      </c>
      <c r="B1255" s="93">
        <v>3797.13</v>
      </c>
      <c r="C1255" s="93">
        <v>0</v>
      </c>
      <c r="D1255" s="93">
        <v>0</v>
      </c>
      <c r="E1255" s="93">
        <v>2994.9</v>
      </c>
      <c r="F1255" s="93">
        <f t="shared" si="42"/>
        <v>78.872727560025595</v>
      </c>
      <c r="G1255" s="93">
        <f t="shared" si="43"/>
        <v>0</v>
      </c>
    </row>
    <row r="1256" spans="1:7" s="85" customFormat="1" x14ac:dyDescent="0.2">
      <c r="A1256" s="83" t="s">
        <v>254</v>
      </c>
      <c r="B1256" s="84">
        <v>4572.32</v>
      </c>
      <c r="C1256" s="84">
        <v>9900</v>
      </c>
      <c r="D1256" s="84">
        <v>12750</v>
      </c>
      <c r="E1256" s="84">
        <v>10828.89</v>
      </c>
      <c r="F1256" s="84">
        <f t="shared" si="42"/>
        <v>236.83578577177448</v>
      </c>
      <c r="G1256" s="84">
        <f t="shared" si="43"/>
        <v>84.93247058823529</v>
      </c>
    </row>
    <row r="1257" spans="1:7" s="88" customFormat="1" x14ac:dyDescent="0.2">
      <c r="A1257" s="86" t="s">
        <v>255</v>
      </c>
      <c r="B1257" s="87">
        <v>4572.32</v>
      </c>
      <c r="C1257" s="87">
        <v>9900</v>
      </c>
      <c r="D1257" s="87">
        <v>12750</v>
      </c>
      <c r="E1257" s="87">
        <v>10828.89</v>
      </c>
      <c r="F1257" s="87">
        <f t="shared" si="42"/>
        <v>236.83578577177448</v>
      </c>
      <c r="G1257" s="87">
        <f t="shared" si="43"/>
        <v>84.93247058823529</v>
      </c>
    </row>
    <row r="1258" spans="1:7" s="91" customFormat="1" x14ac:dyDescent="0.2">
      <c r="A1258" s="89" t="s">
        <v>72</v>
      </c>
      <c r="B1258" s="90">
        <v>4572.32</v>
      </c>
      <c r="C1258" s="90">
        <v>9900</v>
      </c>
      <c r="D1258" s="90">
        <v>12750</v>
      </c>
      <c r="E1258" s="90">
        <v>10828.89</v>
      </c>
      <c r="F1258" s="90">
        <f t="shared" si="42"/>
        <v>236.83578577177448</v>
      </c>
      <c r="G1258" s="90">
        <f t="shared" si="43"/>
        <v>84.93247058823529</v>
      </c>
    </row>
    <row r="1259" spans="1:7" s="85" customFormat="1" x14ac:dyDescent="0.2">
      <c r="A1259" s="83" t="s">
        <v>45</v>
      </c>
      <c r="B1259" s="84">
        <v>4572.32</v>
      </c>
      <c r="C1259" s="84">
        <v>9900</v>
      </c>
      <c r="D1259" s="84">
        <v>12750</v>
      </c>
      <c r="E1259" s="84">
        <v>10828.89</v>
      </c>
      <c r="F1259" s="84">
        <f t="shared" si="42"/>
        <v>236.83578577177448</v>
      </c>
      <c r="G1259" s="84">
        <f t="shared" si="43"/>
        <v>84.93247058823529</v>
      </c>
    </row>
    <row r="1260" spans="1:7" s="91" customFormat="1" x14ac:dyDescent="0.2">
      <c r="A1260" s="89" t="s">
        <v>6</v>
      </c>
      <c r="B1260" s="90">
        <v>4120.4399999999996</v>
      </c>
      <c r="C1260" s="90">
        <v>5700</v>
      </c>
      <c r="D1260" s="90">
        <v>4450</v>
      </c>
      <c r="E1260" s="90">
        <v>3599.92</v>
      </c>
      <c r="F1260" s="90">
        <f t="shared" si="42"/>
        <v>87.367368533457608</v>
      </c>
      <c r="G1260" s="90">
        <f t="shared" si="43"/>
        <v>80.897078651685391</v>
      </c>
    </row>
    <row r="1261" spans="1:7" s="91" customFormat="1" x14ac:dyDescent="0.2">
      <c r="A1261" s="89" t="s">
        <v>7</v>
      </c>
      <c r="B1261" s="90">
        <v>0</v>
      </c>
      <c r="C1261" s="90">
        <v>400</v>
      </c>
      <c r="D1261" s="90">
        <v>0</v>
      </c>
      <c r="E1261" s="90">
        <v>0</v>
      </c>
      <c r="F1261" s="90">
        <f t="shared" si="42"/>
        <v>0</v>
      </c>
      <c r="G1261" s="90">
        <f t="shared" si="43"/>
        <v>0</v>
      </c>
    </row>
    <row r="1262" spans="1:7" s="91" customFormat="1" x14ac:dyDescent="0.2">
      <c r="A1262" s="89" t="s">
        <v>12</v>
      </c>
      <c r="B1262" s="90">
        <v>4102.18</v>
      </c>
      <c r="C1262" s="90">
        <v>5050</v>
      </c>
      <c r="D1262" s="90">
        <v>4350</v>
      </c>
      <c r="E1262" s="90">
        <v>3499.92</v>
      </c>
      <c r="F1262" s="90">
        <f t="shared" si="42"/>
        <v>85.318537948115392</v>
      </c>
      <c r="G1262" s="90">
        <f t="shared" si="43"/>
        <v>80.457931034482755</v>
      </c>
    </row>
    <row r="1263" spans="1:7" s="91" customFormat="1" x14ac:dyDescent="0.2">
      <c r="A1263" s="92" t="s">
        <v>19</v>
      </c>
      <c r="B1263" s="93">
        <v>136.53</v>
      </c>
      <c r="C1263" s="93">
        <v>0</v>
      </c>
      <c r="D1263" s="93">
        <v>0</v>
      </c>
      <c r="E1263" s="93">
        <v>651.32000000000005</v>
      </c>
      <c r="F1263" s="93">
        <f t="shared" si="42"/>
        <v>477.05266241851609</v>
      </c>
      <c r="G1263" s="93">
        <f t="shared" si="43"/>
        <v>0</v>
      </c>
    </row>
    <row r="1264" spans="1:7" s="91" customFormat="1" x14ac:dyDescent="0.2">
      <c r="A1264" s="92" t="s">
        <v>21</v>
      </c>
      <c r="B1264" s="93">
        <v>0</v>
      </c>
      <c r="C1264" s="93">
        <v>0</v>
      </c>
      <c r="D1264" s="93">
        <v>0</v>
      </c>
      <c r="E1264" s="93">
        <v>100</v>
      </c>
      <c r="F1264" s="93">
        <f t="shared" si="42"/>
        <v>0</v>
      </c>
      <c r="G1264" s="93">
        <f t="shared" si="43"/>
        <v>0</v>
      </c>
    </row>
    <row r="1265" spans="1:7" s="91" customFormat="1" x14ac:dyDescent="0.2">
      <c r="A1265" s="92" t="s">
        <v>22</v>
      </c>
      <c r="B1265" s="93">
        <v>15.65</v>
      </c>
      <c r="C1265" s="93">
        <v>0</v>
      </c>
      <c r="D1265" s="93">
        <v>0</v>
      </c>
      <c r="E1265" s="93">
        <v>29</v>
      </c>
      <c r="F1265" s="93">
        <f t="shared" si="42"/>
        <v>185.30351437699679</v>
      </c>
      <c r="G1265" s="93">
        <f t="shared" si="43"/>
        <v>0</v>
      </c>
    </row>
    <row r="1266" spans="1:7" s="91" customFormat="1" x14ac:dyDescent="0.2">
      <c r="A1266" s="92" t="s">
        <v>23</v>
      </c>
      <c r="B1266" s="93">
        <v>28.7</v>
      </c>
      <c r="C1266" s="93">
        <v>0</v>
      </c>
      <c r="D1266" s="93">
        <v>0</v>
      </c>
      <c r="E1266" s="93">
        <v>14.9</v>
      </c>
      <c r="F1266" s="93">
        <f t="shared" si="42"/>
        <v>51.916376306620215</v>
      </c>
      <c r="G1266" s="93">
        <f t="shared" si="43"/>
        <v>0</v>
      </c>
    </row>
    <row r="1267" spans="1:7" s="91" customFormat="1" x14ac:dyDescent="0.2">
      <c r="A1267" s="92" t="s">
        <v>86</v>
      </c>
      <c r="B1267" s="93">
        <v>44.81</v>
      </c>
      <c r="C1267" s="93">
        <v>0</v>
      </c>
      <c r="D1267" s="93">
        <v>0</v>
      </c>
      <c r="E1267" s="93">
        <v>91.19</v>
      </c>
      <c r="F1267" s="93">
        <f t="shared" si="42"/>
        <v>203.50368221379154</v>
      </c>
      <c r="G1267" s="93">
        <f t="shared" si="43"/>
        <v>0</v>
      </c>
    </row>
    <row r="1268" spans="1:7" s="91" customFormat="1" x14ac:dyDescent="0.2">
      <c r="A1268" s="92" t="s">
        <v>24</v>
      </c>
      <c r="B1268" s="93">
        <v>0</v>
      </c>
      <c r="C1268" s="93">
        <v>0</v>
      </c>
      <c r="D1268" s="93">
        <v>0</v>
      </c>
      <c r="E1268" s="93">
        <v>5.7</v>
      </c>
      <c r="F1268" s="93">
        <f t="shared" si="42"/>
        <v>0</v>
      </c>
      <c r="G1268" s="93">
        <f t="shared" si="43"/>
        <v>0</v>
      </c>
    </row>
    <row r="1269" spans="1:7" s="91" customFormat="1" x14ac:dyDescent="0.2">
      <c r="A1269" s="92" t="s">
        <v>25</v>
      </c>
      <c r="B1269" s="93">
        <v>98.77</v>
      </c>
      <c r="C1269" s="93">
        <v>0</v>
      </c>
      <c r="D1269" s="93">
        <v>0</v>
      </c>
      <c r="E1269" s="93">
        <v>161.6</v>
      </c>
      <c r="F1269" s="93">
        <f t="shared" si="42"/>
        <v>163.61243292497721</v>
      </c>
      <c r="G1269" s="93">
        <f t="shared" si="43"/>
        <v>0</v>
      </c>
    </row>
    <row r="1270" spans="1:7" s="91" customFormat="1" x14ac:dyDescent="0.2">
      <c r="A1270" s="92" t="s">
        <v>36</v>
      </c>
      <c r="B1270" s="93">
        <v>27.72</v>
      </c>
      <c r="C1270" s="93">
        <v>0</v>
      </c>
      <c r="D1270" s="93">
        <v>0</v>
      </c>
      <c r="E1270" s="93">
        <v>0</v>
      </c>
      <c r="F1270" s="93">
        <f t="shared" si="42"/>
        <v>0</v>
      </c>
      <c r="G1270" s="93">
        <f t="shared" si="43"/>
        <v>0</v>
      </c>
    </row>
    <row r="1271" spans="1:7" s="91" customFormat="1" x14ac:dyDescent="0.2">
      <c r="A1271" s="92" t="s">
        <v>27</v>
      </c>
      <c r="B1271" s="93">
        <v>0</v>
      </c>
      <c r="C1271" s="93">
        <v>0</v>
      </c>
      <c r="D1271" s="93">
        <v>0</v>
      </c>
      <c r="E1271" s="93">
        <v>560.20000000000005</v>
      </c>
      <c r="F1271" s="93">
        <f t="shared" si="42"/>
        <v>0</v>
      </c>
      <c r="G1271" s="93">
        <f t="shared" si="43"/>
        <v>0</v>
      </c>
    </row>
    <row r="1272" spans="1:7" s="91" customFormat="1" x14ac:dyDescent="0.2">
      <c r="A1272" s="92" t="s">
        <v>28</v>
      </c>
      <c r="B1272" s="93">
        <v>2677.04</v>
      </c>
      <c r="C1272" s="93">
        <v>0</v>
      </c>
      <c r="D1272" s="93">
        <v>0</v>
      </c>
      <c r="E1272" s="93">
        <v>124.03</v>
      </c>
      <c r="F1272" s="93">
        <f t="shared" si="42"/>
        <v>4.6331022323162898</v>
      </c>
      <c r="G1272" s="93">
        <f t="shared" si="43"/>
        <v>0</v>
      </c>
    </row>
    <row r="1273" spans="1:7" s="91" customFormat="1" x14ac:dyDescent="0.2">
      <c r="A1273" s="92" t="s">
        <v>29</v>
      </c>
      <c r="B1273" s="93">
        <v>0</v>
      </c>
      <c r="C1273" s="93">
        <v>0</v>
      </c>
      <c r="D1273" s="93">
        <v>0</v>
      </c>
      <c r="E1273" s="93">
        <v>79.63</v>
      </c>
      <c r="F1273" s="93">
        <f t="shared" si="42"/>
        <v>0</v>
      </c>
      <c r="G1273" s="93">
        <f t="shared" si="43"/>
        <v>0</v>
      </c>
    </row>
    <row r="1274" spans="1:7" s="91" customFormat="1" x14ac:dyDescent="0.2">
      <c r="A1274" s="92" t="s">
        <v>31</v>
      </c>
      <c r="B1274" s="93">
        <v>0</v>
      </c>
      <c r="C1274" s="93">
        <v>0</v>
      </c>
      <c r="D1274" s="93">
        <v>0</v>
      </c>
      <c r="E1274" s="93">
        <v>8.52</v>
      </c>
      <c r="F1274" s="93">
        <f t="shared" si="42"/>
        <v>0</v>
      </c>
      <c r="G1274" s="93">
        <f t="shared" si="43"/>
        <v>0</v>
      </c>
    </row>
    <row r="1275" spans="1:7" s="91" customFormat="1" x14ac:dyDescent="0.2">
      <c r="A1275" s="92" t="s">
        <v>32</v>
      </c>
      <c r="B1275" s="93">
        <v>435.46</v>
      </c>
      <c r="C1275" s="93">
        <v>0</v>
      </c>
      <c r="D1275" s="93">
        <v>0</v>
      </c>
      <c r="E1275" s="93">
        <v>1236.1400000000001</v>
      </c>
      <c r="F1275" s="93">
        <f t="shared" si="42"/>
        <v>283.8699306480504</v>
      </c>
      <c r="G1275" s="93">
        <f t="shared" si="43"/>
        <v>0</v>
      </c>
    </row>
    <row r="1276" spans="1:7" s="91" customFormat="1" x14ac:dyDescent="0.2">
      <c r="A1276" s="92" t="s">
        <v>33</v>
      </c>
      <c r="B1276" s="93">
        <v>12.5</v>
      </c>
      <c r="C1276" s="93">
        <v>0</v>
      </c>
      <c r="D1276" s="93">
        <v>0</v>
      </c>
      <c r="E1276" s="93">
        <v>0</v>
      </c>
      <c r="F1276" s="93">
        <f t="shared" si="42"/>
        <v>0</v>
      </c>
      <c r="G1276" s="93">
        <f t="shared" si="43"/>
        <v>0</v>
      </c>
    </row>
    <row r="1277" spans="1:7" s="91" customFormat="1" x14ac:dyDescent="0.2">
      <c r="A1277" s="92" t="s">
        <v>34</v>
      </c>
      <c r="B1277" s="93">
        <v>375</v>
      </c>
      <c r="C1277" s="93">
        <v>0</v>
      </c>
      <c r="D1277" s="93">
        <v>0</v>
      </c>
      <c r="E1277" s="93">
        <v>0</v>
      </c>
      <c r="F1277" s="93">
        <f t="shared" si="42"/>
        <v>0</v>
      </c>
      <c r="G1277" s="93">
        <f t="shared" si="43"/>
        <v>0</v>
      </c>
    </row>
    <row r="1278" spans="1:7" s="91" customFormat="1" x14ac:dyDescent="0.2">
      <c r="A1278" s="92" t="s">
        <v>38</v>
      </c>
      <c r="B1278" s="93">
        <v>211.55</v>
      </c>
      <c r="C1278" s="93">
        <v>0</v>
      </c>
      <c r="D1278" s="93">
        <v>0</v>
      </c>
      <c r="E1278" s="93">
        <v>313.52</v>
      </c>
      <c r="F1278" s="93">
        <f t="shared" si="42"/>
        <v>148.20137083431811</v>
      </c>
      <c r="G1278" s="93">
        <f t="shared" si="43"/>
        <v>0</v>
      </c>
    </row>
    <row r="1279" spans="1:7" s="91" customFormat="1" x14ac:dyDescent="0.2">
      <c r="A1279" s="92" t="s">
        <v>39</v>
      </c>
      <c r="B1279" s="93">
        <v>0</v>
      </c>
      <c r="C1279" s="93">
        <v>0</v>
      </c>
      <c r="D1279" s="93">
        <v>0</v>
      </c>
      <c r="E1279" s="93">
        <v>30.17</v>
      </c>
      <c r="F1279" s="93">
        <f t="shared" si="42"/>
        <v>0</v>
      </c>
      <c r="G1279" s="93">
        <f t="shared" si="43"/>
        <v>0</v>
      </c>
    </row>
    <row r="1280" spans="1:7" s="91" customFormat="1" x14ac:dyDescent="0.2">
      <c r="A1280" s="92" t="s">
        <v>13</v>
      </c>
      <c r="B1280" s="93">
        <v>0</v>
      </c>
      <c r="C1280" s="93">
        <v>0</v>
      </c>
      <c r="D1280" s="93">
        <v>0</v>
      </c>
      <c r="E1280" s="93">
        <v>13.86</v>
      </c>
      <c r="F1280" s="93">
        <f t="shared" si="42"/>
        <v>0</v>
      </c>
      <c r="G1280" s="93">
        <f t="shared" si="43"/>
        <v>0</v>
      </c>
    </row>
    <row r="1281" spans="1:7" s="91" customFormat="1" x14ac:dyDescent="0.2">
      <c r="A1281" s="92" t="s">
        <v>41</v>
      </c>
      <c r="B1281" s="93">
        <v>38.450000000000003</v>
      </c>
      <c r="C1281" s="93">
        <v>0</v>
      </c>
      <c r="D1281" s="93">
        <v>0</v>
      </c>
      <c r="E1281" s="93">
        <v>80.14</v>
      </c>
      <c r="F1281" s="93">
        <f t="shared" si="42"/>
        <v>208.42652795838751</v>
      </c>
      <c r="G1281" s="93">
        <f t="shared" si="43"/>
        <v>0</v>
      </c>
    </row>
    <row r="1282" spans="1:7" s="91" customFormat="1" x14ac:dyDescent="0.2">
      <c r="A1282" s="89" t="s">
        <v>42</v>
      </c>
      <c r="B1282" s="90">
        <v>18.260000000000002</v>
      </c>
      <c r="C1282" s="90">
        <v>250</v>
      </c>
      <c r="D1282" s="90">
        <v>100</v>
      </c>
      <c r="E1282" s="90">
        <v>100</v>
      </c>
      <c r="F1282" s="90">
        <f t="shared" si="42"/>
        <v>547.64512595837891</v>
      </c>
      <c r="G1282" s="90">
        <f t="shared" si="43"/>
        <v>100</v>
      </c>
    </row>
    <row r="1283" spans="1:7" s="91" customFormat="1" x14ac:dyDescent="0.2">
      <c r="A1283" s="92" t="s">
        <v>43</v>
      </c>
      <c r="B1283" s="93">
        <v>18.260000000000002</v>
      </c>
      <c r="C1283" s="93">
        <v>0</v>
      </c>
      <c r="D1283" s="93">
        <v>0</v>
      </c>
      <c r="E1283" s="93">
        <v>100</v>
      </c>
      <c r="F1283" s="93">
        <f t="shared" si="42"/>
        <v>547.64512595837891</v>
      </c>
      <c r="G1283" s="93">
        <f t="shared" si="43"/>
        <v>0</v>
      </c>
    </row>
    <row r="1284" spans="1:7" s="91" customFormat="1" x14ac:dyDescent="0.2">
      <c r="A1284" s="89" t="s">
        <v>48</v>
      </c>
      <c r="B1284" s="90">
        <v>451.88</v>
      </c>
      <c r="C1284" s="90">
        <v>4200</v>
      </c>
      <c r="D1284" s="90">
        <v>8300</v>
      </c>
      <c r="E1284" s="90">
        <v>7228.97</v>
      </c>
      <c r="F1284" s="90">
        <f t="shared" si="42"/>
        <v>1599.7543595644861</v>
      </c>
      <c r="G1284" s="90">
        <f t="shared" si="43"/>
        <v>87.096024096385548</v>
      </c>
    </row>
    <row r="1285" spans="1:7" s="91" customFormat="1" x14ac:dyDescent="0.2">
      <c r="A1285" s="89" t="s">
        <v>51</v>
      </c>
      <c r="B1285" s="90">
        <v>451.88</v>
      </c>
      <c r="C1285" s="90">
        <v>3500</v>
      </c>
      <c r="D1285" s="90">
        <v>3000</v>
      </c>
      <c r="E1285" s="90">
        <v>1982.34</v>
      </c>
      <c r="F1285" s="90">
        <f t="shared" si="42"/>
        <v>438.68726210498357</v>
      </c>
      <c r="G1285" s="90">
        <f t="shared" si="43"/>
        <v>66.077999999999989</v>
      </c>
    </row>
    <row r="1286" spans="1:7" s="91" customFormat="1" x14ac:dyDescent="0.2">
      <c r="A1286" s="92" t="s">
        <v>52</v>
      </c>
      <c r="B1286" s="93">
        <v>437.26</v>
      </c>
      <c r="C1286" s="93">
        <v>0</v>
      </c>
      <c r="D1286" s="93">
        <v>0</v>
      </c>
      <c r="E1286" s="93">
        <v>674.5</v>
      </c>
      <c r="F1286" s="93">
        <f t="shared" si="42"/>
        <v>154.2560490326122</v>
      </c>
      <c r="G1286" s="93">
        <f t="shared" si="43"/>
        <v>0</v>
      </c>
    </row>
    <row r="1287" spans="1:7" s="91" customFormat="1" x14ac:dyDescent="0.2">
      <c r="A1287" s="92" t="s">
        <v>256</v>
      </c>
      <c r="B1287" s="93">
        <v>0</v>
      </c>
      <c r="C1287" s="93">
        <v>0</v>
      </c>
      <c r="D1287" s="93">
        <v>0</v>
      </c>
      <c r="E1287" s="93">
        <v>1307.8399999999999</v>
      </c>
      <c r="F1287" s="93">
        <f t="shared" si="42"/>
        <v>0</v>
      </c>
      <c r="G1287" s="93">
        <f t="shared" si="43"/>
        <v>0</v>
      </c>
    </row>
    <row r="1288" spans="1:7" s="91" customFormat="1" x14ac:dyDescent="0.2">
      <c r="A1288" s="92" t="s">
        <v>117</v>
      </c>
      <c r="B1288" s="93">
        <v>14.62</v>
      </c>
      <c r="C1288" s="93">
        <v>0</v>
      </c>
      <c r="D1288" s="93">
        <v>0</v>
      </c>
      <c r="E1288" s="93">
        <v>0</v>
      </c>
      <c r="F1288" s="93">
        <f t="shared" si="42"/>
        <v>0</v>
      </c>
      <c r="G1288" s="93">
        <f t="shared" si="43"/>
        <v>0</v>
      </c>
    </row>
    <row r="1289" spans="1:7" s="91" customFormat="1" x14ac:dyDescent="0.2">
      <c r="A1289" s="89" t="s">
        <v>65</v>
      </c>
      <c r="B1289" s="90">
        <v>0</v>
      </c>
      <c r="C1289" s="90">
        <v>700</v>
      </c>
      <c r="D1289" s="90">
        <v>5300</v>
      </c>
      <c r="E1289" s="90">
        <v>5246.63</v>
      </c>
      <c r="F1289" s="90">
        <f t="shared" si="42"/>
        <v>0</v>
      </c>
      <c r="G1289" s="90">
        <f t="shared" si="43"/>
        <v>98.993018867924533</v>
      </c>
    </row>
    <row r="1290" spans="1:7" s="91" customFormat="1" x14ac:dyDescent="0.2">
      <c r="A1290" s="92" t="s">
        <v>73</v>
      </c>
      <c r="B1290" s="93">
        <v>0</v>
      </c>
      <c r="C1290" s="93">
        <v>0</v>
      </c>
      <c r="D1290" s="93">
        <v>0</v>
      </c>
      <c r="E1290" s="93">
        <v>5246.63</v>
      </c>
      <c r="F1290" s="93">
        <f t="shared" si="42"/>
        <v>0</v>
      </c>
      <c r="G1290" s="93">
        <f t="shared" si="43"/>
        <v>0</v>
      </c>
    </row>
    <row r="1291" spans="1:7" s="85" customFormat="1" x14ac:dyDescent="0.2">
      <c r="A1291" s="83" t="s">
        <v>257</v>
      </c>
      <c r="B1291" s="84">
        <v>187511.91</v>
      </c>
      <c r="C1291" s="84">
        <v>249765</v>
      </c>
      <c r="D1291" s="84">
        <v>278163.5</v>
      </c>
      <c r="E1291" s="84">
        <v>252176.45</v>
      </c>
      <c r="F1291" s="84">
        <f t="shared" si="42"/>
        <v>134.48556414363227</v>
      </c>
      <c r="G1291" s="84">
        <f t="shared" si="43"/>
        <v>90.65763480830519</v>
      </c>
    </row>
    <row r="1292" spans="1:7" s="88" customFormat="1" x14ac:dyDescent="0.2">
      <c r="A1292" s="86" t="s">
        <v>258</v>
      </c>
      <c r="B1292" s="87">
        <v>17641.03</v>
      </c>
      <c r="C1292" s="87">
        <v>10940</v>
      </c>
      <c r="D1292" s="87">
        <v>34896</v>
      </c>
      <c r="E1292" s="87">
        <v>34194.86</v>
      </c>
      <c r="F1292" s="87">
        <f t="shared" si="42"/>
        <v>193.83709454606677</v>
      </c>
      <c r="G1292" s="87">
        <f t="shared" si="43"/>
        <v>97.990772581384689</v>
      </c>
    </row>
    <row r="1293" spans="1:7" s="91" customFormat="1" x14ac:dyDescent="0.2">
      <c r="A1293" s="89" t="s">
        <v>248</v>
      </c>
      <c r="B1293" s="90">
        <v>250</v>
      </c>
      <c r="C1293" s="90">
        <v>0</v>
      </c>
      <c r="D1293" s="90">
        <v>250</v>
      </c>
      <c r="E1293" s="90">
        <v>250</v>
      </c>
      <c r="F1293" s="90">
        <f t="shared" si="42"/>
        <v>100</v>
      </c>
      <c r="G1293" s="90">
        <f t="shared" si="43"/>
        <v>100</v>
      </c>
    </row>
    <row r="1294" spans="1:7" s="85" customFormat="1" x14ac:dyDescent="0.2">
      <c r="A1294" s="83" t="s">
        <v>5</v>
      </c>
      <c r="B1294" s="84">
        <v>250</v>
      </c>
      <c r="C1294" s="84">
        <v>0</v>
      </c>
      <c r="D1294" s="84">
        <v>250</v>
      </c>
      <c r="E1294" s="84">
        <v>250</v>
      </c>
      <c r="F1294" s="84">
        <f t="shared" si="42"/>
        <v>100</v>
      </c>
      <c r="G1294" s="84">
        <f t="shared" si="43"/>
        <v>100</v>
      </c>
    </row>
    <row r="1295" spans="1:7" s="91" customFormat="1" x14ac:dyDescent="0.2">
      <c r="A1295" s="89" t="s">
        <v>48</v>
      </c>
      <c r="B1295" s="90">
        <v>250</v>
      </c>
      <c r="C1295" s="90">
        <v>0</v>
      </c>
      <c r="D1295" s="90">
        <v>250</v>
      </c>
      <c r="E1295" s="90">
        <v>250</v>
      </c>
      <c r="F1295" s="90">
        <f t="shared" si="42"/>
        <v>100</v>
      </c>
      <c r="G1295" s="90">
        <f t="shared" si="43"/>
        <v>100</v>
      </c>
    </row>
    <row r="1296" spans="1:7" s="91" customFormat="1" x14ac:dyDescent="0.2">
      <c r="A1296" s="89" t="s">
        <v>49</v>
      </c>
      <c r="B1296" s="90">
        <v>250</v>
      </c>
      <c r="C1296" s="90">
        <v>0</v>
      </c>
      <c r="D1296" s="90">
        <v>250</v>
      </c>
      <c r="E1296" s="90">
        <v>250</v>
      </c>
      <c r="F1296" s="90">
        <f t="shared" si="42"/>
        <v>100</v>
      </c>
      <c r="G1296" s="90">
        <f t="shared" si="43"/>
        <v>100</v>
      </c>
    </row>
    <row r="1297" spans="1:7" s="91" customFormat="1" x14ac:dyDescent="0.2">
      <c r="A1297" s="92" t="s">
        <v>50</v>
      </c>
      <c r="B1297" s="93">
        <v>250</v>
      </c>
      <c r="C1297" s="93">
        <v>0</v>
      </c>
      <c r="D1297" s="93">
        <v>0</v>
      </c>
      <c r="E1297" s="93">
        <v>250</v>
      </c>
      <c r="F1297" s="93">
        <f t="shared" si="42"/>
        <v>100</v>
      </c>
      <c r="G1297" s="93">
        <f t="shared" si="43"/>
        <v>0</v>
      </c>
    </row>
    <row r="1298" spans="1:7" s="91" customFormat="1" x14ac:dyDescent="0.2">
      <c r="A1298" s="89" t="s">
        <v>72</v>
      </c>
      <c r="B1298" s="90">
        <v>17391.03</v>
      </c>
      <c r="C1298" s="90">
        <v>10940</v>
      </c>
      <c r="D1298" s="90">
        <v>34646</v>
      </c>
      <c r="E1298" s="90">
        <v>33944.86</v>
      </c>
      <c r="F1298" s="90">
        <f t="shared" si="42"/>
        <v>195.18602405952956</v>
      </c>
      <c r="G1298" s="90">
        <f t="shared" si="43"/>
        <v>97.976274317381524</v>
      </c>
    </row>
    <row r="1299" spans="1:7" s="85" customFormat="1" x14ac:dyDescent="0.2">
      <c r="A1299" s="83" t="s">
        <v>5</v>
      </c>
      <c r="B1299" s="84">
        <v>17391.03</v>
      </c>
      <c r="C1299" s="84">
        <v>10940</v>
      </c>
      <c r="D1299" s="84">
        <v>34646</v>
      </c>
      <c r="E1299" s="84">
        <v>33944.86</v>
      </c>
      <c r="F1299" s="84">
        <f t="shared" si="42"/>
        <v>195.18602405952956</v>
      </c>
      <c r="G1299" s="84">
        <f t="shared" si="43"/>
        <v>97.976274317381524</v>
      </c>
    </row>
    <row r="1300" spans="1:7" s="91" customFormat="1" x14ac:dyDescent="0.2">
      <c r="A1300" s="89" t="s">
        <v>6</v>
      </c>
      <c r="B1300" s="90">
        <v>17391.03</v>
      </c>
      <c r="C1300" s="90">
        <v>10940</v>
      </c>
      <c r="D1300" s="90">
        <v>744</v>
      </c>
      <c r="E1300" s="90">
        <v>43.23</v>
      </c>
      <c r="F1300" s="90">
        <f t="shared" ref="F1300:F1363" si="44">IFERROR(E1300/B1300*100,0)</f>
        <v>0.24857642129304588</v>
      </c>
      <c r="G1300" s="90">
        <f t="shared" ref="G1300:G1363" si="45">IFERROR(E1300/D1300*100,0)</f>
        <v>5.8104838709677411</v>
      </c>
    </row>
    <row r="1301" spans="1:7" s="91" customFormat="1" x14ac:dyDescent="0.2">
      <c r="A1301" s="89" t="s">
        <v>12</v>
      </c>
      <c r="B1301" s="90">
        <v>17391.03</v>
      </c>
      <c r="C1301" s="90">
        <v>10940</v>
      </c>
      <c r="D1301" s="90">
        <v>744</v>
      </c>
      <c r="E1301" s="90">
        <v>43.23</v>
      </c>
      <c r="F1301" s="90">
        <f t="shared" si="44"/>
        <v>0.24857642129304588</v>
      </c>
      <c r="G1301" s="90">
        <f t="shared" si="45"/>
        <v>5.8104838709677411</v>
      </c>
    </row>
    <row r="1302" spans="1:7" s="91" customFormat="1" x14ac:dyDescent="0.2">
      <c r="A1302" s="92" t="s">
        <v>23</v>
      </c>
      <c r="B1302" s="93">
        <v>182.58</v>
      </c>
      <c r="C1302" s="93">
        <v>0</v>
      </c>
      <c r="D1302" s="93">
        <v>0</v>
      </c>
      <c r="E1302" s="93">
        <v>43.23</v>
      </c>
      <c r="F1302" s="93">
        <f t="shared" si="44"/>
        <v>23.677292145908641</v>
      </c>
      <c r="G1302" s="93">
        <f t="shared" si="45"/>
        <v>0</v>
      </c>
    </row>
    <row r="1303" spans="1:7" s="91" customFormat="1" x14ac:dyDescent="0.2">
      <c r="A1303" s="92" t="s">
        <v>27</v>
      </c>
      <c r="B1303" s="93">
        <v>9.68</v>
      </c>
      <c r="C1303" s="93">
        <v>0</v>
      </c>
      <c r="D1303" s="93">
        <v>0</v>
      </c>
      <c r="E1303" s="93">
        <v>0</v>
      </c>
      <c r="F1303" s="93">
        <f t="shared" si="44"/>
        <v>0</v>
      </c>
      <c r="G1303" s="93">
        <f t="shared" si="45"/>
        <v>0</v>
      </c>
    </row>
    <row r="1304" spans="1:7" s="91" customFormat="1" x14ac:dyDescent="0.2">
      <c r="A1304" s="92" t="s">
        <v>32</v>
      </c>
      <c r="B1304" s="93">
        <v>16324.25</v>
      </c>
      <c r="C1304" s="93">
        <v>0</v>
      </c>
      <c r="D1304" s="93">
        <v>0</v>
      </c>
      <c r="E1304" s="93">
        <v>0</v>
      </c>
      <c r="F1304" s="93">
        <f t="shared" si="44"/>
        <v>0</v>
      </c>
      <c r="G1304" s="93">
        <f t="shared" si="45"/>
        <v>0</v>
      </c>
    </row>
    <row r="1305" spans="1:7" s="91" customFormat="1" x14ac:dyDescent="0.2">
      <c r="A1305" s="92" t="s">
        <v>34</v>
      </c>
      <c r="B1305" s="93">
        <v>448.93</v>
      </c>
      <c r="C1305" s="93">
        <v>0</v>
      </c>
      <c r="D1305" s="93">
        <v>0</v>
      </c>
      <c r="E1305" s="93">
        <v>0</v>
      </c>
      <c r="F1305" s="93">
        <f t="shared" si="44"/>
        <v>0</v>
      </c>
      <c r="G1305" s="93">
        <f t="shared" si="45"/>
        <v>0</v>
      </c>
    </row>
    <row r="1306" spans="1:7" s="91" customFormat="1" x14ac:dyDescent="0.2">
      <c r="A1306" s="92" t="s">
        <v>39</v>
      </c>
      <c r="B1306" s="93">
        <v>160.13999999999999</v>
      </c>
      <c r="C1306" s="93">
        <v>0</v>
      </c>
      <c r="D1306" s="93">
        <v>0</v>
      </c>
      <c r="E1306" s="93">
        <v>0</v>
      </c>
      <c r="F1306" s="93">
        <f t="shared" si="44"/>
        <v>0</v>
      </c>
      <c r="G1306" s="93">
        <f t="shared" si="45"/>
        <v>0</v>
      </c>
    </row>
    <row r="1307" spans="1:7" s="91" customFormat="1" x14ac:dyDescent="0.2">
      <c r="A1307" s="92" t="s">
        <v>41</v>
      </c>
      <c r="B1307" s="93">
        <v>265.45</v>
      </c>
      <c r="C1307" s="93">
        <v>0</v>
      </c>
      <c r="D1307" s="93">
        <v>0</v>
      </c>
      <c r="E1307" s="93">
        <v>0</v>
      </c>
      <c r="F1307" s="93">
        <f t="shared" si="44"/>
        <v>0</v>
      </c>
      <c r="G1307" s="93">
        <f t="shared" si="45"/>
        <v>0</v>
      </c>
    </row>
    <row r="1308" spans="1:7" s="91" customFormat="1" x14ac:dyDescent="0.2">
      <c r="A1308" s="89" t="s">
        <v>48</v>
      </c>
      <c r="B1308" s="90">
        <v>0</v>
      </c>
      <c r="C1308" s="90">
        <v>0</v>
      </c>
      <c r="D1308" s="90">
        <v>33902</v>
      </c>
      <c r="E1308" s="90">
        <v>33901.629999999997</v>
      </c>
      <c r="F1308" s="90">
        <f t="shared" si="44"/>
        <v>0</v>
      </c>
      <c r="G1308" s="90">
        <f t="shared" si="45"/>
        <v>99.998908618960527</v>
      </c>
    </row>
    <row r="1309" spans="1:7" s="91" customFormat="1" x14ac:dyDescent="0.2">
      <c r="A1309" s="89" t="s">
        <v>49</v>
      </c>
      <c r="B1309" s="90">
        <v>0</v>
      </c>
      <c r="C1309" s="90">
        <v>0</v>
      </c>
      <c r="D1309" s="90">
        <v>4070</v>
      </c>
      <c r="E1309" s="90">
        <v>4070</v>
      </c>
      <c r="F1309" s="90">
        <f t="shared" si="44"/>
        <v>0</v>
      </c>
      <c r="G1309" s="90">
        <f t="shared" si="45"/>
        <v>100</v>
      </c>
    </row>
    <row r="1310" spans="1:7" s="91" customFormat="1" x14ac:dyDescent="0.2">
      <c r="A1310" s="92" t="s">
        <v>62</v>
      </c>
      <c r="B1310" s="93">
        <v>0</v>
      </c>
      <c r="C1310" s="93">
        <v>0</v>
      </c>
      <c r="D1310" s="93">
        <v>0</v>
      </c>
      <c r="E1310" s="93">
        <v>4070</v>
      </c>
      <c r="F1310" s="93">
        <f t="shared" si="44"/>
        <v>0</v>
      </c>
      <c r="G1310" s="93">
        <f t="shared" si="45"/>
        <v>0</v>
      </c>
    </row>
    <row r="1311" spans="1:7" s="91" customFormat="1" x14ac:dyDescent="0.2">
      <c r="A1311" s="89" t="s">
        <v>51</v>
      </c>
      <c r="B1311" s="90">
        <v>0</v>
      </c>
      <c r="C1311" s="90">
        <v>0</v>
      </c>
      <c r="D1311" s="90">
        <v>22701</v>
      </c>
      <c r="E1311" s="90">
        <v>22701</v>
      </c>
      <c r="F1311" s="90">
        <f t="shared" si="44"/>
        <v>0</v>
      </c>
      <c r="G1311" s="90">
        <f t="shared" si="45"/>
        <v>100</v>
      </c>
    </row>
    <row r="1312" spans="1:7" s="91" customFormat="1" x14ac:dyDescent="0.2">
      <c r="A1312" s="92" t="s">
        <v>63</v>
      </c>
      <c r="B1312" s="93">
        <v>0</v>
      </c>
      <c r="C1312" s="93">
        <v>0</v>
      </c>
      <c r="D1312" s="93">
        <v>0</v>
      </c>
      <c r="E1312" s="93">
        <v>22000</v>
      </c>
      <c r="F1312" s="93">
        <f t="shared" si="44"/>
        <v>0</v>
      </c>
      <c r="G1312" s="93">
        <f t="shared" si="45"/>
        <v>0</v>
      </c>
    </row>
    <row r="1313" spans="1:7" s="91" customFormat="1" x14ac:dyDescent="0.2">
      <c r="A1313" s="92" t="s">
        <v>117</v>
      </c>
      <c r="B1313" s="93">
        <v>0</v>
      </c>
      <c r="C1313" s="93">
        <v>0</v>
      </c>
      <c r="D1313" s="93">
        <v>0</v>
      </c>
      <c r="E1313" s="93">
        <v>701</v>
      </c>
      <c r="F1313" s="93">
        <f t="shared" si="44"/>
        <v>0</v>
      </c>
      <c r="G1313" s="93">
        <f t="shared" si="45"/>
        <v>0</v>
      </c>
    </row>
    <row r="1314" spans="1:7" s="91" customFormat="1" x14ac:dyDescent="0.2">
      <c r="A1314" s="89" t="s">
        <v>65</v>
      </c>
      <c r="B1314" s="90">
        <v>0</v>
      </c>
      <c r="C1314" s="90">
        <v>0</v>
      </c>
      <c r="D1314" s="90">
        <v>7131</v>
      </c>
      <c r="E1314" s="90">
        <v>7130.63</v>
      </c>
      <c r="F1314" s="90">
        <f t="shared" si="44"/>
        <v>0</v>
      </c>
      <c r="G1314" s="90">
        <f t="shared" si="45"/>
        <v>99.994811386902256</v>
      </c>
    </row>
    <row r="1315" spans="1:7" s="91" customFormat="1" x14ac:dyDescent="0.2">
      <c r="A1315" s="92" t="s">
        <v>73</v>
      </c>
      <c r="B1315" s="93">
        <v>0</v>
      </c>
      <c r="C1315" s="93">
        <v>0</v>
      </c>
      <c r="D1315" s="93">
        <v>0</v>
      </c>
      <c r="E1315" s="93">
        <v>7130.63</v>
      </c>
      <c r="F1315" s="93">
        <f t="shared" si="44"/>
        <v>0</v>
      </c>
      <c r="G1315" s="93">
        <f t="shared" si="45"/>
        <v>0</v>
      </c>
    </row>
    <row r="1316" spans="1:7" s="88" customFormat="1" x14ac:dyDescent="0.2">
      <c r="A1316" s="86" t="s">
        <v>259</v>
      </c>
      <c r="B1316" s="87">
        <v>482</v>
      </c>
      <c r="C1316" s="87">
        <v>8000</v>
      </c>
      <c r="D1316" s="87">
        <v>1900</v>
      </c>
      <c r="E1316" s="87">
        <v>872.89</v>
      </c>
      <c r="F1316" s="87">
        <f t="shared" si="44"/>
        <v>181.09751037344398</v>
      </c>
      <c r="G1316" s="87">
        <f t="shared" si="45"/>
        <v>45.94157894736842</v>
      </c>
    </row>
    <row r="1317" spans="1:7" s="91" customFormat="1" x14ac:dyDescent="0.2">
      <c r="A1317" s="89" t="s">
        <v>72</v>
      </c>
      <c r="B1317" s="90">
        <v>482</v>
      </c>
      <c r="C1317" s="90">
        <v>8000</v>
      </c>
      <c r="D1317" s="90">
        <v>1900</v>
      </c>
      <c r="E1317" s="90">
        <v>872.89</v>
      </c>
      <c r="F1317" s="90">
        <f t="shared" si="44"/>
        <v>181.09751037344398</v>
      </c>
      <c r="G1317" s="90">
        <f t="shared" si="45"/>
        <v>45.94157894736842</v>
      </c>
    </row>
    <row r="1318" spans="1:7" s="85" customFormat="1" x14ac:dyDescent="0.2">
      <c r="A1318" s="83" t="s">
        <v>118</v>
      </c>
      <c r="B1318" s="84">
        <v>482</v>
      </c>
      <c r="C1318" s="84">
        <v>8000</v>
      </c>
      <c r="D1318" s="84">
        <v>1900</v>
      </c>
      <c r="E1318" s="84">
        <v>872.89</v>
      </c>
      <c r="F1318" s="84">
        <f t="shared" si="44"/>
        <v>181.09751037344398</v>
      </c>
      <c r="G1318" s="84">
        <f t="shared" si="45"/>
        <v>45.94157894736842</v>
      </c>
    </row>
    <row r="1319" spans="1:7" s="91" customFormat="1" x14ac:dyDescent="0.2">
      <c r="A1319" s="89" t="s">
        <v>6</v>
      </c>
      <c r="B1319" s="90">
        <v>240</v>
      </c>
      <c r="C1319" s="90">
        <v>3000</v>
      </c>
      <c r="D1319" s="90">
        <v>1800</v>
      </c>
      <c r="E1319" s="90">
        <v>861.17</v>
      </c>
      <c r="F1319" s="90">
        <f t="shared" si="44"/>
        <v>358.82083333333333</v>
      </c>
      <c r="G1319" s="90">
        <f t="shared" si="45"/>
        <v>47.842777777777776</v>
      </c>
    </row>
    <row r="1320" spans="1:7" s="91" customFormat="1" x14ac:dyDescent="0.2">
      <c r="A1320" s="89" t="s">
        <v>12</v>
      </c>
      <c r="B1320" s="90">
        <v>240</v>
      </c>
      <c r="C1320" s="90">
        <v>3000</v>
      </c>
      <c r="D1320" s="90">
        <v>1800</v>
      </c>
      <c r="E1320" s="90">
        <v>861.17</v>
      </c>
      <c r="F1320" s="90">
        <f t="shared" si="44"/>
        <v>358.82083333333333</v>
      </c>
      <c r="G1320" s="90">
        <f t="shared" si="45"/>
        <v>47.842777777777776</v>
      </c>
    </row>
    <row r="1321" spans="1:7" s="91" customFormat="1" x14ac:dyDescent="0.2">
      <c r="A1321" s="92" t="s">
        <v>23</v>
      </c>
      <c r="B1321" s="93">
        <v>240</v>
      </c>
      <c r="C1321" s="93">
        <v>0</v>
      </c>
      <c r="D1321" s="93">
        <v>0</v>
      </c>
      <c r="E1321" s="93">
        <v>299.67</v>
      </c>
      <c r="F1321" s="93">
        <f t="shared" si="44"/>
        <v>124.86250000000001</v>
      </c>
      <c r="G1321" s="93">
        <f t="shared" si="45"/>
        <v>0</v>
      </c>
    </row>
    <row r="1322" spans="1:7" s="91" customFormat="1" x14ac:dyDescent="0.2">
      <c r="A1322" s="92" t="s">
        <v>26</v>
      </c>
      <c r="B1322" s="93">
        <v>0</v>
      </c>
      <c r="C1322" s="93">
        <v>0</v>
      </c>
      <c r="D1322" s="93">
        <v>0</v>
      </c>
      <c r="E1322" s="93">
        <v>174</v>
      </c>
      <c r="F1322" s="93">
        <f t="shared" si="44"/>
        <v>0</v>
      </c>
      <c r="G1322" s="93">
        <f t="shared" si="45"/>
        <v>0</v>
      </c>
    </row>
    <row r="1323" spans="1:7" s="91" customFormat="1" x14ac:dyDescent="0.2">
      <c r="A1323" s="92" t="s">
        <v>37</v>
      </c>
      <c r="B1323" s="93">
        <v>0</v>
      </c>
      <c r="C1323" s="93">
        <v>0</v>
      </c>
      <c r="D1323" s="93">
        <v>0</v>
      </c>
      <c r="E1323" s="93">
        <v>293.75</v>
      </c>
      <c r="F1323" s="93">
        <f t="shared" si="44"/>
        <v>0</v>
      </c>
      <c r="G1323" s="93">
        <f t="shared" si="45"/>
        <v>0</v>
      </c>
    </row>
    <row r="1324" spans="1:7" s="91" customFormat="1" x14ac:dyDescent="0.2">
      <c r="A1324" s="92" t="s">
        <v>41</v>
      </c>
      <c r="B1324" s="93">
        <v>0</v>
      </c>
      <c r="C1324" s="93">
        <v>0</v>
      </c>
      <c r="D1324" s="93">
        <v>0</v>
      </c>
      <c r="E1324" s="93">
        <v>93.75</v>
      </c>
      <c r="F1324" s="93">
        <f t="shared" si="44"/>
        <v>0</v>
      </c>
      <c r="G1324" s="93">
        <f t="shared" si="45"/>
        <v>0</v>
      </c>
    </row>
    <row r="1325" spans="1:7" s="91" customFormat="1" x14ac:dyDescent="0.2">
      <c r="A1325" s="89" t="s">
        <v>48</v>
      </c>
      <c r="B1325" s="90">
        <v>242</v>
      </c>
      <c r="C1325" s="90">
        <v>5000</v>
      </c>
      <c r="D1325" s="90">
        <v>100</v>
      </c>
      <c r="E1325" s="90">
        <v>11.72</v>
      </c>
      <c r="F1325" s="90">
        <f t="shared" si="44"/>
        <v>4.8429752066115705</v>
      </c>
      <c r="G1325" s="90">
        <f t="shared" si="45"/>
        <v>11.72</v>
      </c>
    </row>
    <row r="1326" spans="1:7" s="91" customFormat="1" x14ac:dyDescent="0.2">
      <c r="A1326" s="89" t="s">
        <v>51</v>
      </c>
      <c r="B1326" s="90">
        <v>242</v>
      </c>
      <c r="C1326" s="90">
        <v>5000</v>
      </c>
      <c r="D1326" s="90">
        <v>100</v>
      </c>
      <c r="E1326" s="90">
        <v>11.72</v>
      </c>
      <c r="F1326" s="90">
        <f t="shared" si="44"/>
        <v>4.8429752066115705</v>
      </c>
      <c r="G1326" s="90">
        <f t="shared" si="45"/>
        <v>11.72</v>
      </c>
    </row>
    <row r="1327" spans="1:7" s="91" customFormat="1" x14ac:dyDescent="0.2">
      <c r="A1327" s="92" t="s">
        <v>117</v>
      </c>
      <c r="B1327" s="93">
        <v>242</v>
      </c>
      <c r="C1327" s="93">
        <v>0</v>
      </c>
      <c r="D1327" s="93">
        <v>0</v>
      </c>
      <c r="E1327" s="93">
        <v>11.72</v>
      </c>
      <c r="F1327" s="93">
        <f t="shared" si="44"/>
        <v>4.8429752066115705</v>
      </c>
      <c r="G1327" s="93">
        <f t="shared" si="45"/>
        <v>0</v>
      </c>
    </row>
    <row r="1328" spans="1:7" s="88" customFormat="1" x14ac:dyDescent="0.2">
      <c r="A1328" s="86" t="s">
        <v>260</v>
      </c>
      <c r="B1328" s="87">
        <v>32015.98</v>
      </c>
      <c r="C1328" s="87">
        <v>63000</v>
      </c>
      <c r="D1328" s="87">
        <v>43300</v>
      </c>
      <c r="E1328" s="87">
        <v>38422.519999999997</v>
      </c>
      <c r="F1328" s="87">
        <f t="shared" si="44"/>
        <v>120.01044478413591</v>
      </c>
      <c r="G1328" s="87">
        <f t="shared" si="45"/>
        <v>88.735612009237869</v>
      </c>
    </row>
    <row r="1329" spans="1:7" s="91" customFormat="1" x14ac:dyDescent="0.2">
      <c r="A1329" s="89" t="s">
        <v>72</v>
      </c>
      <c r="B1329" s="90">
        <v>32015.98</v>
      </c>
      <c r="C1329" s="90">
        <v>63000</v>
      </c>
      <c r="D1329" s="90">
        <v>43300</v>
      </c>
      <c r="E1329" s="90">
        <v>38422.519999999997</v>
      </c>
      <c r="F1329" s="90">
        <f t="shared" si="44"/>
        <v>120.01044478413591</v>
      </c>
      <c r="G1329" s="90">
        <f t="shared" si="45"/>
        <v>88.735612009237869</v>
      </c>
    </row>
    <row r="1330" spans="1:7" s="85" customFormat="1" x14ac:dyDescent="0.2">
      <c r="A1330" s="83" t="s">
        <v>261</v>
      </c>
      <c r="B1330" s="84">
        <v>32015.98</v>
      </c>
      <c r="C1330" s="84">
        <v>63000</v>
      </c>
      <c r="D1330" s="84">
        <v>43300</v>
      </c>
      <c r="E1330" s="84">
        <v>38422.519999999997</v>
      </c>
      <c r="F1330" s="84">
        <f t="shared" si="44"/>
        <v>120.01044478413591</v>
      </c>
      <c r="G1330" s="84">
        <f t="shared" si="45"/>
        <v>88.735612009237869</v>
      </c>
    </row>
    <row r="1331" spans="1:7" s="91" customFormat="1" x14ac:dyDescent="0.2">
      <c r="A1331" s="89" t="s">
        <v>6</v>
      </c>
      <c r="B1331" s="90">
        <v>32015.98</v>
      </c>
      <c r="C1331" s="90">
        <v>63000</v>
      </c>
      <c r="D1331" s="90">
        <v>43300</v>
      </c>
      <c r="E1331" s="90">
        <v>38422.519999999997</v>
      </c>
      <c r="F1331" s="90">
        <f t="shared" si="44"/>
        <v>120.01044478413591</v>
      </c>
      <c r="G1331" s="90">
        <f t="shared" si="45"/>
        <v>88.735612009237869</v>
      </c>
    </row>
    <row r="1332" spans="1:7" s="91" customFormat="1" x14ac:dyDescent="0.2">
      <c r="A1332" s="89" t="s">
        <v>7</v>
      </c>
      <c r="B1332" s="90">
        <v>22916.85</v>
      </c>
      <c r="C1332" s="90">
        <v>26000</v>
      </c>
      <c r="D1332" s="90">
        <v>36000</v>
      </c>
      <c r="E1332" s="90">
        <v>31944.11</v>
      </c>
      <c r="F1332" s="90">
        <f t="shared" si="44"/>
        <v>139.39136486908106</v>
      </c>
      <c r="G1332" s="90">
        <f t="shared" si="45"/>
        <v>88.733638888888891</v>
      </c>
    </row>
    <row r="1333" spans="1:7" s="91" customFormat="1" x14ac:dyDescent="0.2">
      <c r="A1333" s="92" t="s">
        <v>8</v>
      </c>
      <c r="B1333" s="93">
        <v>19411.46</v>
      </c>
      <c r="C1333" s="93">
        <v>0</v>
      </c>
      <c r="D1333" s="93">
        <v>0</v>
      </c>
      <c r="E1333" s="93">
        <v>27511.94</v>
      </c>
      <c r="F1333" s="93">
        <f t="shared" si="44"/>
        <v>141.73040049537747</v>
      </c>
      <c r="G1333" s="93">
        <f t="shared" si="45"/>
        <v>0</v>
      </c>
    </row>
    <row r="1334" spans="1:7" s="91" customFormat="1" x14ac:dyDescent="0.2">
      <c r="A1334" s="92" t="s">
        <v>10</v>
      </c>
      <c r="B1334" s="93">
        <v>536.4</v>
      </c>
      <c r="C1334" s="93">
        <v>0</v>
      </c>
      <c r="D1334" s="93">
        <v>0</v>
      </c>
      <c r="E1334" s="93">
        <v>0</v>
      </c>
      <c r="F1334" s="93">
        <f t="shared" si="44"/>
        <v>0</v>
      </c>
      <c r="G1334" s="93">
        <f t="shared" si="45"/>
        <v>0</v>
      </c>
    </row>
    <row r="1335" spans="1:7" s="91" customFormat="1" x14ac:dyDescent="0.2">
      <c r="A1335" s="92" t="s">
        <v>11</v>
      </c>
      <c r="B1335" s="93">
        <v>2968.99</v>
      </c>
      <c r="C1335" s="93">
        <v>0</v>
      </c>
      <c r="D1335" s="93">
        <v>0</v>
      </c>
      <c r="E1335" s="93">
        <v>4432.17</v>
      </c>
      <c r="F1335" s="93">
        <f t="shared" si="44"/>
        <v>149.2820790908693</v>
      </c>
      <c r="G1335" s="93">
        <f t="shared" si="45"/>
        <v>0</v>
      </c>
    </row>
    <row r="1336" spans="1:7" s="91" customFormat="1" x14ac:dyDescent="0.2">
      <c r="A1336" s="89" t="s">
        <v>12</v>
      </c>
      <c r="B1336" s="90">
        <v>9099.1299999999992</v>
      </c>
      <c r="C1336" s="90">
        <v>37000</v>
      </c>
      <c r="D1336" s="90">
        <v>7300</v>
      </c>
      <c r="E1336" s="90">
        <v>6478.41</v>
      </c>
      <c r="F1336" s="90">
        <f t="shared" si="44"/>
        <v>71.198125535078631</v>
      </c>
      <c r="G1336" s="90">
        <f t="shared" si="45"/>
        <v>88.745342465753424</v>
      </c>
    </row>
    <row r="1337" spans="1:7" s="91" customFormat="1" x14ac:dyDescent="0.2">
      <c r="A1337" s="92" t="s">
        <v>19</v>
      </c>
      <c r="B1337" s="93">
        <v>1154.8900000000001</v>
      </c>
      <c r="C1337" s="93">
        <v>0</v>
      </c>
      <c r="D1337" s="93">
        <v>0</v>
      </c>
      <c r="E1337" s="93">
        <v>235.5</v>
      </c>
      <c r="F1337" s="93">
        <f t="shared" si="44"/>
        <v>20.391552442223933</v>
      </c>
      <c r="G1337" s="93">
        <f t="shared" si="45"/>
        <v>0</v>
      </c>
    </row>
    <row r="1338" spans="1:7" s="91" customFormat="1" x14ac:dyDescent="0.2">
      <c r="A1338" s="92" t="s">
        <v>20</v>
      </c>
      <c r="B1338" s="93">
        <v>0</v>
      </c>
      <c r="C1338" s="93">
        <v>0</v>
      </c>
      <c r="D1338" s="93">
        <v>0</v>
      </c>
      <c r="E1338" s="93">
        <v>68.349999999999994</v>
      </c>
      <c r="F1338" s="93">
        <f t="shared" si="44"/>
        <v>0</v>
      </c>
      <c r="G1338" s="93">
        <f t="shared" si="45"/>
        <v>0</v>
      </c>
    </row>
    <row r="1339" spans="1:7" s="91" customFormat="1" x14ac:dyDescent="0.2">
      <c r="A1339" s="92" t="s">
        <v>23</v>
      </c>
      <c r="B1339" s="93">
        <v>146.72999999999999</v>
      </c>
      <c r="C1339" s="93">
        <v>0</v>
      </c>
      <c r="D1339" s="93">
        <v>0</v>
      </c>
      <c r="E1339" s="93">
        <v>361.5</v>
      </c>
      <c r="F1339" s="93">
        <f t="shared" si="44"/>
        <v>246.37088529952976</v>
      </c>
      <c r="G1339" s="93">
        <f t="shared" si="45"/>
        <v>0</v>
      </c>
    </row>
    <row r="1340" spans="1:7" s="91" customFormat="1" x14ac:dyDescent="0.2">
      <c r="A1340" s="92" t="s">
        <v>86</v>
      </c>
      <c r="B1340" s="93">
        <v>6128.19</v>
      </c>
      <c r="C1340" s="93">
        <v>0</v>
      </c>
      <c r="D1340" s="93">
        <v>0</v>
      </c>
      <c r="E1340" s="93">
        <v>5092.88</v>
      </c>
      <c r="F1340" s="93">
        <f t="shared" si="44"/>
        <v>83.105778378281357</v>
      </c>
      <c r="G1340" s="93">
        <f t="shared" si="45"/>
        <v>0</v>
      </c>
    </row>
    <row r="1341" spans="1:7" s="91" customFormat="1" x14ac:dyDescent="0.2">
      <c r="A1341" s="92" t="s">
        <v>24</v>
      </c>
      <c r="B1341" s="93">
        <v>61.2</v>
      </c>
      <c r="C1341" s="93">
        <v>0</v>
      </c>
      <c r="D1341" s="93">
        <v>0</v>
      </c>
      <c r="E1341" s="93">
        <v>491.06</v>
      </c>
      <c r="F1341" s="93">
        <f t="shared" si="44"/>
        <v>802.38562091503263</v>
      </c>
      <c r="G1341" s="93">
        <f t="shared" si="45"/>
        <v>0</v>
      </c>
    </row>
    <row r="1342" spans="1:7" s="91" customFormat="1" x14ac:dyDescent="0.2">
      <c r="A1342" s="92" t="s">
        <v>27</v>
      </c>
      <c r="B1342" s="93">
        <v>1250</v>
      </c>
      <c r="C1342" s="93">
        <v>0</v>
      </c>
      <c r="D1342" s="93">
        <v>0</v>
      </c>
      <c r="E1342" s="93">
        <v>0</v>
      </c>
      <c r="F1342" s="93">
        <f t="shared" si="44"/>
        <v>0</v>
      </c>
      <c r="G1342" s="93">
        <f t="shared" si="45"/>
        <v>0</v>
      </c>
    </row>
    <row r="1343" spans="1:7" s="91" customFormat="1" x14ac:dyDescent="0.2">
      <c r="A1343" s="92" t="s">
        <v>29</v>
      </c>
      <c r="B1343" s="93">
        <v>261.27</v>
      </c>
      <c r="C1343" s="93">
        <v>0</v>
      </c>
      <c r="D1343" s="93">
        <v>0</v>
      </c>
      <c r="E1343" s="93">
        <v>229.12</v>
      </c>
      <c r="F1343" s="93">
        <f t="shared" si="44"/>
        <v>87.69472193516286</v>
      </c>
      <c r="G1343" s="93">
        <f t="shared" si="45"/>
        <v>0</v>
      </c>
    </row>
    <row r="1344" spans="1:7" s="91" customFormat="1" x14ac:dyDescent="0.2">
      <c r="A1344" s="92" t="s">
        <v>33</v>
      </c>
      <c r="B1344" s="93">
        <v>57.96</v>
      </c>
      <c r="C1344" s="93">
        <v>0</v>
      </c>
      <c r="D1344" s="93">
        <v>0</v>
      </c>
      <c r="E1344" s="93">
        <v>0</v>
      </c>
      <c r="F1344" s="93">
        <f t="shared" si="44"/>
        <v>0</v>
      </c>
      <c r="G1344" s="93">
        <f t="shared" si="45"/>
        <v>0</v>
      </c>
    </row>
    <row r="1345" spans="1:7" s="91" customFormat="1" x14ac:dyDescent="0.2">
      <c r="A1345" s="92" t="s">
        <v>41</v>
      </c>
      <c r="B1345" s="93">
        <v>38.89</v>
      </c>
      <c r="C1345" s="93">
        <v>0</v>
      </c>
      <c r="D1345" s="93">
        <v>0</v>
      </c>
      <c r="E1345" s="93">
        <v>0</v>
      </c>
      <c r="F1345" s="93">
        <f t="shared" si="44"/>
        <v>0</v>
      </c>
      <c r="G1345" s="93">
        <f t="shared" si="45"/>
        <v>0</v>
      </c>
    </row>
    <row r="1346" spans="1:7" s="88" customFormat="1" x14ac:dyDescent="0.2">
      <c r="A1346" s="86" t="s">
        <v>262</v>
      </c>
      <c r="B1346" s="87">
        <v>44440.63</v>
      </c>
      <c r="C1346" s="87">
        <v>88625</v>
      </c>
      <c r="D1346" s="87">
        <v>58867.5</v>
      </c>
      <c r="E1346" s="87">
        <v>54696.79</v>
      </c>
      <c r="F1346" s="87">
        <f t="shared" si="44"/>
        <v>123.07834069859047</v>
      </c>
      <c r="G1346" s="87">
        <f t="shared" si="45"/>
        <v>92.915088970994191</v>
      </c>
    </row>
    <row r="1347" spans="1:7" s="91" customFormat="1" x14ac:dyDescent="0.2">
      <c r="A1347" s="89" t="s">
        <v>248</v>
      </c>
      <c r="B1347" s="90">
        <v>44274.33</v>
      </c>
      <c r="C1347" s="90">
        <v>87155</v>
      </c>
      <c r="D1347" s="90">
        <v>58367.5</v>
      </c>
      <c r="E1347" s="90">
        <v>54456.99</v>
      </c>
      <c r="F1347" s="90">
        <f t="shared" si="44"/>
        <v>122.99901545658622</v>
      </c>
      <c r="G1347" s="90">
        <f t="shared" si="45"/>
        <v>93.300192744249784</v>
      </c>
    </row>
    <row r="1348" spans="1:7" s="85" customFormat="1" x14ac:dyDescent="0.2">
      <c r="A1348" s="83" t="s">
        <v>119</v>
      </c>
      <c r="B1348" s="84">
        <v>44274.33</v>
      </c>
      <c r="C1348" s="84">
        <v>87155</v>
      </c>
      <c r="D1348" s="84">
        <v>58367.5</v>
      </c>
      <c r="E1348" s="84">
        <v>54456.99</v>
      </c>
      <c r="F1348" s="84">
        <f t="shared" si="44"/>
        <v>122.99901545658622</v>
      </c>
      <c r="G1348" s="84">
        <f t="shared" si="45"/>
        <v>93.300192744249784</v>
      </c>
    </row>
    <row r="1349" spans="1:7" s="91" customFormat="1" x14ac:dyDescent="0.2">
      <c r="A1349" s="89" t="s">
        <v>6</v>
      </c>
      <c r="B1349" s="90">
        <v>41698.51</v>
      </c>
      <c r="C1349" s="90">
        <v>68505</v>
      </c>
      <c r="D1349" s="90">
        <v>54167.5</v>
      </c>
      <c r="E1349" s="90">
        <v>50591.63</v>
      </c>
      <c r="F1349" s="90">
        <f t="shared" si="44"/>
        <v>121.32718890914806</v>
      </c>
      <c r="G1349" s="90">
        <f t="shared" si="45"/>
        <v>93.398495407762951</v>
      </c>
    </row>
    <row r="1350" spans="1:7" s="91" customFormat="1" x14ac:dyDescent="0.2">
      <c r="A1350" s="89" t="s">
        <v>7</v>
      </c>
      <c r="B1350" s="90">
        <v>21752.25</v>
      </c>
      <c r="C1350" s="90">
        <v>28300</v>
      </c>
      <c r="D1350" s="90">
        <v>30000</v>
      </c>
      <c r="E1350" s="90">
        <v>26503.4</v>
      </c>
      <c r="F1350" s="90">
        <f t="shared" si="44"/>
        <v>121.84210828764841</v>
      </c>
      <c r="G1350" s="90">
        <f t="shared" si="45"/>
        <v>88.344666666666669</v>
      </c>
    </row>
    <row r="1351" spans="1:7" s="91" customFormat="1" x14ac:dyDescent="0.2">
      <c r="A1351" s="92" t="s">
        <v>8</v>
      </c>
      <c r="B1351" s="93">
        <v>17930.09</v>
      </c>
      <c r="C1351" s="93">
        <v>0</v>
      </c>
      <c r="D1351" s="93">
        <v>0</v>
      </c>
      <c r="E1351" s="93">
        <v>21026.66</v>
      </c>
      <c r="F1351" s="93">
        <f t="shared" si="44"/>
        <v>117.27024236911248</v>
      </c>
      <c r="G1351" s="93">
        <f t="shared" si="45"/>
        <v>0</v>
      </c>
    </row>
    <row r="1352" spans="1:7" s="91" customFormat="1" x14ac:dyDescent="0.2">
      <c r="A1352" s="92" t="s">
        <v>10</v>
      </c>
      <c r="B1352" s="93">
        <v>863.6</v>
      </c>
      <c r="C1352" s="93">
        <v>0</v>
      </c>
      <c r="D1352" s="93">
        <v>0</v>
      </c>
      <c r="E1352" s="93">
        <v>1900</v>
      </c>
      <c r="F1352" s="93">
        <f t="shared" si="44"/>
        <v>220.00926354793884</v>
      </c>
      <c r="G1352" s="93">
        <f t="shared" si="45"/>
        <v>0</v>
      </c>
    </row>
    <row r="1353" spans="1:7" s="91" customFormat="1" x14ac:dyDescent="0.2">
      <c r="A1353" s="92" t="s">
        <v>11</v>
      </c>
      <c r="B1353" s="93">
        <v>2958.56</v>
      </c>
      <c r="C1353" s="93">
        <v>0</v>
      </c>
      <c r="D1353" s="93">
        <v>0</v>
      </c>
      <c r="E1353" s="93">
        <v>3576.74</v>
      </c>
      <c r="F1353" s="93">
        <f t="shared" si="44"/>
        <v>120.89462441187604</v>
      </c>
      <c r="G1353" s="93">
        <f t="shared" si="45"/>
        <v>0</v>
      </c>
    </row>
    <row r="1354" spans="1:7" s="91" customFormat="1" x14ac:dyDescent="0.2">
      <c r="A1354" s="89" t="s">
        <v>12</v>
      </c>
      <c r="B1354" s="90">
        <v>0</v>
      </c>
      <c r="C1354" s="90">
        <v>9300</v>
      </c>
      <c r="D1354" s="90">
        <v>100</v>
      </c>
      <c r="E1354" s="90">
        <v>93.7</v>
      </c>
      <c r="F1354" s="90">
        <f t="shared" si="44"/>
        <v>0</v>
      </c>
      <c r="G1354" s="90">
        <f t="shared" si="45"/>
        <v>93.7</v>
      </c>
    </row>
    <row r="1355" spans="1:7" s="91" customFormat="1" x14ac:dyDescent="0.2">
      <c r="A1355" s="92" t="s">
        <v>41</v>
      </c>
      <c r="B1355" s="93">
        <v>0</v>
      </c>
      <c r="C1355" s="93">
        <v>0</v>
      </c>
      <c r="D1355" s="93">
        <v>0</v>
      </c>
      <c r="E1355" s="93">
        <v>93.7</v>
      </c>
      <c r="F1355" s="93">
        <f t="shared" si="44"/>
        <v>0</v>
      </c>
      <c r="G1355" s="93">
        <f t="shared" si="45"/>
        <v>0</v>
      </c>
    </row>
    <row r="1356" spans="1:7" s="91" customFormat="1" x14ac:dyDescent="0.2">
      <c r="A1356" s="89" t="s">
        <v>129</v>
      </c>
      <c r="B1356" s="90">
        <v>19041.259999999998</v>
      </c>
      <c r="C1356" s="90">
        <v>30000</v>
      </c>
      <c r="D1356" s="90">
        <v>23100</v>
      </c>
      <c r="E1356" s="90">
        <v>23027.03</v>
      </c>
      <c r="F1356" s="90">
        <f t="shared" si="44"/>
        <v>120.93228074192569</v>
      </c>
      <c r="G1356" s="90">
        <f t="shared" si="45"/>
        <v>99.684112554112545</v>
      </c>
    </row>
    <row r="1357" spans="1:7" s="91" customFormat="1" x14ac:dyDescent="0.2">
      <c r="A1357" s="92" t="s">
        <v>263</v>
      </c>
      <c r="B1357" s="93">
        <v>19041.259999999998</v>
      </c>
      <c r="C1357" s="93">
        <v>0</v>
      </c>
      <c r="D1357" s="93">
        <v>0</v>
      </c>
      <c r="E1357" s="93">
        <v>23027.03</v>
      </c>
      <c r="F1357" s="93">
        <f t="shared" si="44"/>
        <v>120.93228074192569</v>
      </c>
      <c r="G1357" s="93">
        <f t="shared" si="45"/>
        <v>0</v>
      </c>
    </row>
    <row r="1358" spans="1:7" s="91" customFormat="1" x14ac:dyDescent="0.2">
      <c r="A1358" s="89" t="s">
        <v>90</v>
      </c>
      <c r="B1358" s="90">
        <v>905</v>
      </c>
      <c r="C1358" s="90">
        <v>905</v>
      </c>
      <c r="D1358" s="90">
        <v>967.5</v>
      </c>
      <c r="E1358" s="90">
        <v>967.5</v>
      </c>
      <c r="F1358" s="90">
        <f t="shared" si="44"/>
        <v>106.9060773480663</v>
      </c>
      <c r="G1358" s="90">
        <f t="shared" si="45"/>
        <v>100</v>
      </c>
    </row>
    <row r="1359" spans="1:7" s="91" customFormat="1" x14ac:dyDescent="0.2">
      <c r="A1359" s="92" t="s">
        <v>264</v>
      </c>
      <c r="B1359" s="93">
        <v>905</v>
      </c>
      <c r="C1359" s="93">
        <v>0</v>
      </c>
      <c r="D1359" s="93">
        <v>0</v>
      </c>
      <c r="E1359" s="93">
        <v>967.5</v>
      </c>
      <c r="F1359" s="93">
        <f t="shared" si="44"/>
        <v>106.9060773480663</v>
      </c>
      <c r="G1359" s="93">
        <f t="shared" si="45"/>
        <v>0</v>
      </c>
    </row>
    <row r="1360" spans="1:7" s="91" customFormat="1" x14ac:dyDescent="0.2">
      <c r="A1360" s="89" t="s">
        <v>48</v>
      </c>
      <c r="B1360" s="90">
        <v>2575.8200000000002</v>
      </c>
      <c r="C1360" s="90">
        <v>18650</v>
      </c>
      <c r="D1360" s="90">
        <v>4200</v>
      </c>
      <c r="E1360" s="90">
        <v>3865.36</v>
      </c>
      <c r="F1360" s="90">
        <f t="shared" si="44"/>
        <v>150.0632808193119</v>
      </c>
      <c r="G1360" s="90">
        <f t="shared" si="45"/>
        <v>92.032380952380947</v>
      </c>
    </row>
    <row r="1361" spans="1:7" s="91" customFormat="1" x14ac:dyDescent="0.2">
      <c r="A1361" s="89" t="s">
        <v>49</v>
      </c>
      <c r="B1361" s="90">
        <v>0</v>
      </c>
      <c r="C1361" s="90">
        <v>150</v>
      </c>
      <c r="D1361" s="90">
        <v>0</v>
      </c>
      <c r="E1361" s="90">
        <v>0</v>
      </c>
      <c r="F1361" s="90">
        <f t="shared" si="44"/>
        <v>0</v>
      </c>
      <c r="G1361" s="90">
        <f t="shared" si="45"/>
        <v>0</v>
      </c>
    </row>
    <row r="1362" spans="1:7" s="91" customFormat="1" x14ac:dyDescent="0.2">
      <c r="A1362" s="89" t="s">
        <v>51</v>
      </c>
      <c r="B1362" s="90">
        <v>2575.8200000000002</v>
      </c>
      <c r="C1362" s="90">
        <v>18500</v>
      </c>
      <c r="D1362" s="90">
        <v>4200</v>
      </c>
      <c r="E1362" s="90">
        <v>3865.36</v>
      </c>
      <c r="F1362" s="90">
        <f t="shared" si="44"/>
        <v>150.0632808193119</v>
      </c>
      <c r="G1362" s="90">
        <f t="shared" si="45"/>
        <v>92.032380952380947</v>
      </c>
    </row>
    <row r="1363" spans="1:7" s="91" customFormat="1" x14ac:dyDescent="0.2">
      <c r="A1363" s="92" t="s">
        <v>117</v>
      </c>
      <c r="B1363" s="93">
        <v>2575.8200000000002</v>
      </c>
      <c r="C1363" s="93">
        <v>0</v>
      </c>
      <c r="D1363" s="93">
        <v>0</v>
      </c>
      <c r="E1363" s="93">
        <v>3865.36</v>
      </c>
      <c r="F1363" s="93">
        <f t="shared" si="44"/>
        <v>150.0632808193119</v>
      </c>
      <c r="G1363" s="93">
        <f t="shared" si="45"/>
        <v>0</v>
      </c>
    </row>
    <row r="1364" spans="1:7" s="91" customFormat="1" x14ac:dyDescent="0.2">
      <c r="A1364" s="89" t="s">
        <v>72</v>
      </c>
      <c r="B1364" s="90">
        <v>166.3</v>
      </c>
      <c r="C1364" s="90">
        <v>1470</v>
      </c>
      <c r="D1364" s="90">
        <v>500</v>
      </c>
      <c r="E1364" s="90">
        <v>239.8</v>
      </c>
      <c r="F1364" s="90">
        <f t="shared" ref="F1364:F1427" si="46">IFERROR(E1364/B1364*100,0)</f>
        <v>144.19723391461216</v>
      </c>
      <c r="G1364" s="90">
        <f t="shared" ref="G1364:G1427" si="47">IFERROR(E1364/D1364*100,0)</f>
        <v>47.96</v>
      </c>
    </row>
    <row r="1365" spans="1:7" s="85" customFormat="1" x14ac:dyDescent="0.2">
      <c r="A1365" s="83" t="s">
        <v>119</v>
      </c>
      <c r="B1365" s="84">
        <v>166.3</v>
      </c>
      <c r="C1365" s="84">
        <v>1470</v>
      </c>
      <c r="D1365" s="84">
        <v>500</v>
      </c>
      <c r="E1365" s="84">
        <v>239.8</v>
      </c>
      <c r="F1365" s="84">
        <f t="shared" si="46"/>
        <v>144.19723391461216</v>
      </c>
      <c r="G1365" s="84">
        <f t="shared" si="47"/>
        <v>47.96</v>
      </c>
    </row>
    <row r="1366" spans="1:7" s="91" customFormat="1" x14ac:dyDescent="0.2">
      <c r="A1366" s="89" t="s">
        <v>6</v>
      </c>
      <c r="B1366" s="90">
        <v>166.3</v>
      </c>
      <c r="C1366" s="90">
        <v>1470</v>
      </c>
      <c r="D1366" s="90">
        <v>500</v>
      </c>
      <c r="E1366" s="90">
        <v>239.8</v>
      </c>
      <c r="F1366" s="90">
        <f t="shared" si="46"/>
        <v>144.19723391461216</v>
      </c>
      <c r="G1366" s="90">
        <f t="shared" si="47"/>
        <v>47.96</v>
      </c>
    </row>
    <row r="1367" spans="1:7" s="91" customFormat="1" x14ac:dyDescent="0.2">
      <c r="A1367" s="89" t="s">
        <v>12</v>
      </c>
      <c r="B1367" s="90">
        <v>166.3</v>
      </c>
      <c r="C1367" s="90">
        <v>1470</v>
      </c>
      <c r="D1367" s="90">
        <v>500</v>
      </c>
      <c r="E1367" s="90">
        <v>239.8</v>
      </c>
      <c r="F1367" s="90">
        <f t="shared" si="46"/>
        <v>144.19723391461216</v>
      </c>
      <c r="G1367" s="90">
        <f t="shared" si="47"/>
        <v>47.96</v>
      </c>
    </row>
    <row r="1368" spans="1:7" s="91" customFormat="1" x14ac:dyDescent="0.2">
      <c r="A1368" s="92" t="s">
        <v>27</v>
      </c>
      <c r="B1368" s="93">
        <v>0</v>
      </c>
      <c r="C1368" s="93">
        <v>0</v>
      </c>
      <c r="D1368" s="93">
        <v>0</v>
      </c>
      <c r="E1368" s="93">
        <v>239.8</v>
      </c>
      <c r="F1368" s="93">
        <f t="shared" si="46"/>
        <v>0</v>
      </c>
      <c r="G1368" s="93">
        <f t="shared" si="47"/>
        <v>0</v>
      </c>
    </row>
    <row r="1369" spans="1:7" s="91" customFormat="1" x14ac:dyDescent="0.2">
      <c r="A1369" s="92" t="s">
        <v>32</v>
      </c>
      <c r="B1369" s="93">
        <v>166.3</v>
      </c>
      <c r="C1369" s="93">
        <v>0</v>
      </c>
      <c r="D1369" s="93">
        <v>0</v>
      </c>
      <c r="E1369" s="93">
        <v>0</v>
      </c>
      <c r="F1369" s="93">
        <f t="shared" si="46"/>
        <v>0</v>
      </c>
      <c r="G1369" s="93">
        <f t="shared" si="47"/>
        <v>0</v>
      </c>
    </row>
    <row r="1370" spans="1:7" s="88" customFormat="1" x14ac:dyDescent="0.2">
      <c r="A1370" s="86" t="s">
        <v>265</v>
      </c>
      <c r="B1370" s="87">
        <v>18169.849999999999</v>
      </c>
      <c r="C1370" s="87">
        <v>12000</v>
      </c>
      <c r="D1370" s="87">
        <v>28000</v>
      </c>
      <c r="E1370" s="87">
        <v>20241.37</v>
      </c>
      <c r="F1370" s="87">
        <f t="shared" si="46"/>
        <v>111.40086461913555</v>
      </c>
      <c r="G1370" s="87">
        <f t="shared" si="47"/>
        <v>72.290607142857141</v>
      </c>
    </row>
    <row r="1371" spans="1:7" s="91" customFormat="1" x14ac:dyDescent="0.2">
      <c r="A1371" s="89" t="s">
        <v>72</v>
      </c>
      <c r="B1371" s="90">
        <v>18169.849999999999</v>
      </c>
      <c r="C1371" s="90">
        <v>12000</v>
      </c>
      <c r="D1371" s="90">
        <v>28000</v>
      </c>
      <c r="E1371" s="90">
        <v>20241.37</v>
      </c>
      <c r="F1371" s="90">
        <f t="shared" si="46"/>
        <v>111.40086461913555</v>
      </c>
      <c r="G1371" s="90">
        <f t="shared" si="47"/>
        <v>72.290607142857141</v>
      </c>
    </row>
    <row r="1372" spans="1:7" s="85" customFormat="1" x14ac:dyDescent="0.2">
      <c r="A1372" s="83" t="s">
        <v>199</v>
      </c>
      <c r="B1372" s="84">
        <v>18169.849999999999</v>
      </c>
      <c r="C1372" s="84">
        <v>12000</v>
      </c>
      <c r="D1372" s="84">
        <v>28000</v>
      </c>
      <c r="E1372" s="84">
        <v>20241.37</v>
      </c>
      <c r="F1372" s="84">
        <f t="shared" si="46"/>
        <v>111.40086461913555</v>
      </c>
      <c r="G1372" s="84">
        <f t="shared" si="47"/>
        <v>72.290607142857141</v>
      </c>
    </row>
    <row r="1373" spans="1:7" s="91" customFormat="1" x14ac:dyDescent="0.2">
      <c r="A1373" s="89" t="s">
        <v>6</v>
      </c>
      <c r="B1373" s="90">
        <v>18169.849999999999</v>
      </c>
      <c r="C1373" s="90">
        <v>12000</v>
      </c>
      <c r="D1373" s="90">
        <v>28000</v>
      </c>
      <c r="E1373" s="90">
        <v>20241.37</v>
      </c>
      <c r="F1373" s="90">
        <f t="shared" si="46"/>
        <v>111.40086461913555</v>
      </c>
      <c r="G1373" s="90">
        <f t="shared" si="47"/>
        <v>72.290607142857141</v>
      </c>
    </row>
    <row r="1374" spans="1:7" s="91" customFormat="1" x14ac:dyDescent="0.2">
      <c r="A1374" s="89" t="s">
        <v>12</v>
      </c>
      <c r="B1374" s="90">
        <v>18169.849999999999</v>
      </c>
      <c r="C1374" s="90">
        <v>12000</v>
      </c>
      <c r="D1374" s="90">
        <v>28000</v>
      </c>
      <c r="E1374" s="90">
        <v>20241.37</v>
      </c>
      <c r="F1374" s="90">
        <f t="shared" si="46"/>
        <v>111.40086461913555</v>
      </c>
      <c r="G1374" s="90">
        <f t="shared" si="47"/>
        <v>72.290607142857141</v>
      </c>
    </row>
    <row r="1375" spans="1:7" s="91" customFormat="1" x14ac:dyDescent="0.2">
      <c r="A1375" s="92" t="s">
        <v>19</v>
      </c>
      <c r="B1375" s="93">
        <v>4761.08</v>
      </c>
      <c r="C1375" s="93">
        <v>0</v>
      </c>
      <c r="D1375" s="93">
        <v>0</v>
      </c>
      <c r="E1375" s="93">
        <v>6884</v>
      </c>
      <c r="F1375" s="93">
        <f t="shared" si="46"/>
        <v>144.58904282221681</v>
      </c>
      <c r="G1375" s="93">
        <f t="shared" si="47"/>
        <v>0</v>
      </c>
    </row>
    <row r="1376" spans="1:7" s="91" customFormat="1" x14ac:dyDescent="0.2">
      <c r="A1376" s="92" t="s">
        <v>21</v>
      </c>
      <c r="B1376" s="93">
        <v>1321.2</v>
      </c>
      <c r="C1376" s="93">
        <v>0</v>
      </c>
      <c r="D1376" s="93">
        <v>0</v>
      </c>
      <c r="E1376" s="93">
        <v>0</v>
      </c>
      <c r="F1376" s="93">
        <f t="shared" si="46"/>
        <v>0</v>
      </c>
      <c r="G1376" s="93">
        <f t="shared" si="47"/>
        <v>0</v>
      </c>
    </row>
    <row r="1377" spans="1:7" s="91" customFormat="1" x14ac:dyDescent="0.2">
      <c r="A1377" s="92" t="s">
        <v>23</v>
      </c>
      <c r="B1377" s="93">
        <v>420.77</v>
      </c>
      <c r="C1377" s="93">
        <v>0</v>
      </c>
      <c r="D1377" s="93">
        <v>0</v>
      </c>
      <c r="E1377" s="93">
        <v>194.11</v>
      </c>
      <c r="F1377" s="93">
        <f t="shared" si="46"/>
        <v>46.132091166195316</v>
      </c>
      <c r="G1377" s="93">
        <f t="shared" si="47"/>
        <v>0</v>
      </c>
    </row>
    <row r="1378" spans="1:7" s="91" customFormat="1" x14ac:dyDescent="0.2">
      <c r="A1378" s="92" t="s">
        <v>27</v>
      </c>
      <c r="B1378" s="93">
        <v>0</v>
      </c>
      <c r="C1378" s="93">
        <v>0</v>
      </c>
      <c r="D1378" s="93">
        <v>0</v>
      </c>
      <c r="E1378" s="93">
        <v>0</v>
      </c>
      <c r="F1378" s="93">
        <f t="shared" si="46"/>
        <v>0</v>
      </c>
      <c r="G1378" s="93">
        <f t="shared" si="47"/>
        <v>0</v>
      </c>
    </row>
    <row r="1379" spans="1:7" s="91" customFormat="1" x14ac:dyDescent="0.2">
      <c r="A1379" s="92" t="s">
        <v>34</v>
      </c>
      <c r="B1379" s="93">
        <v>0</v>
      </c>
      <c r="C1379" s="93">
        <v>0</v>
      </c>
      <c r="D1379" s="93">
        <v>0</v>
      </c>
      <c r="E1379" s="93">
        <v>4997.96</v>
      </c>
      <c r="F1379" s="93">
        <f t="shared" si="46"/>
        <v>0</v>
      </c>
      <c r="G1379" s="93">
        <f t="shared" si="47"/>
        <v>0</v>
      </c>
    </row>
    <row r="1380" spans="1:7" s="91" customFormat="1" x14ac:dyDescent="0.2">
      <c r="A1380" s="92" t="s">
        <v>88</v>
      </c>
      <c r="B1380" s="93">
        <v>0</v>
      </c>
      <c r="C1380" s="93">
        <v>0</v>
      </c>
      <c r="D1380" s="93">
        <v>0</v>
      </c>
      <c r="E1380" s="93">
        <v>900</v>
      </c>
      <c r="F1380" s="93">
        <f t="shared" si="46"/>
        <v>0</v>
      </c>
      <c r="G1380" s="93">
        <f t="shared" si="47"/>
        <v>0</v>
      </c>
    </row>
    <row r="1381" spans="1:7" s="91" customFormat="1" x14ac:dyDescent="0.2">
      <c r="A1381" s="92" t="s">
        <v>39</v>
      </c>
      <c r="B1381" s="93">
        <v>9791.7999999999993</v>
      </c>
      <c r="C1381" s="93">
        <v>0</v>
      </c>
      <c r="D1381" s="93">
        <v>0</v>
      </c>
      <c r="E1381" s="93">
        <v>6181.78</v>
      </c>
      <c r="F1381" s="93">
        <f t="shared" si="46"/>
        <v>63.132212667742394</v>
      </c>
      <c r="G1381" s="93">
        <f t="shared" si="47"/>
        <v>0</v>
      </c>
    </row>
    <row r="1382" spans="1:7" s="91" customFormat="1" x14ac:dyDescent="0.2">
      <c r="A1382" s="92" t="s">
        <v>41</v>
      </c>
      <c r="B1382" s="93">
        <v>1875</v>
      </c>
      <c r="C1382" s="93">
        <v>0</v>
      </c>
      <c r="D1382" s="93">
        <v>0</v>
      </c>
      <c r="E1382" s="93">
        <v>1083.52</v>
      </c>
      <c r="F1382" s="93">
        <f t="shared" si="46"/>
        <v>57.787733333333335</v>
      </c>
      <c r="G1382" s="93">
        <f t="shared" si="47"/>
        <v>0</v>
      </c>
    </row>
    <row r="1383" spans="1:7" s="88" customFormat="1" x14ac:dyDescent="0.2">
      <c r="A1383" s="86" t="s">
        <v>266</v>
      </c>
      <c r="B1383" s="87">
        <v>4151.7</v>
      </c>
      <c r="C1383" s="87">
        <v>7200</v>
      </c>
      <c r="D1383" s="87">
        <v>6200</v>
      </c>
      <c r="E1383" s="87">
        <v>6162.26</v>
      </c>
      <c r="F1383" s="87">
        <f t="shared" si="46"/>
        <v>148.42739118915145</v>
      </c>
      <c r="G1383" s="87">
        <f t="shared" si="47"/>
        <v>99.391290322580645</v>
      </c>
    </row>
    <row r="1384" spans="1:7" s="91" customFormat="1" x14ac:dyDescent="0.2">
      <c r="A1384" s="89" t="s">
        <v>72</v>
      </c>
      <c r="B1384" s="90">
        <v>4151.7</v>
      </c>
      <c r="C1384" s="90">
        <v>7200</v>
      </c>
      <c r="D1384" s="90">
        <v>6200</v>
      </c>
      <c r="E1384" s="90">
        <v>6162.26</v>
      </c>
      <c r="F1384" s="90">
        <f t="shared" si="46"/>
        <v>148.42739118915145</v>
      </c>
      <c r="G1384" s="90">
        <f t="shared" si="47"/>
        <v>99.391290322580645</v>
      </c>
    </row>
    <row r="1385" spans="1:7" s="85" customFormat="1" x14ac:dyDescent="0.2">
      <c r="A1385" s="83" t="s">
        <v>76</v>
      </c>
      <c r="B1385" s="84">
        <v>4151.7</v>
      </c>
      <c r="C1385" s="84">
        <v>7200</v>
      </c>
      <c r="D1385" s="84">
        <v>6200</v>
      </c>
      <c r="E1385" s="84">
        <v>6162.26</v>
      </c>
      <c r="F1385" s="84">
        <f t="shared" si="46"/>
        <v>148.42739118915145</v>
      </c>
      <c r="G1385" s="84">
        <f t="shared" si="47"/>
        <v>99.391290322580645</v>
      </c>
    </row>
    <row r="1386" spans="1:7" s="91" customFormat="1" x14ac:dyDescent="0.2">
      <c r="A1386" s="89" t="s">
        <v>6</v>
      </c>
      <c r="B1386" s="90">
        <v>4151.7</v>
      </c>
      <c r="C1386" s="90">
        <v>7200</v>
      </c>
      <c r="D1386" s="90">
        <v>6200</v>
      </c>
      <c r="E1386" s="90">
        <v>6162.26</v>
      </c>
      <c r="F1386" s="90">
        <f t="shared" si="46"/>
        <v>148.42739118915145</v>
      </c>
      <c r="G1386" s="90">
        <f t="shared" si="47"/>
        <v>99.391290322580645</v>
      </c>
    </row>
    <row r="1387" spans="1:7" s="91" customFormat="1" x14ac:dyDescent="0.2">
      <c r="A1387" s="89" t="s">
        <v>12</v>
      </c>
      <c r="B1387" s="90">
        <v>4151.7</v>
      </c>
      <c r="C1387" s="90">
        <v>7200</v>
      </c>
      <c r="D1387" s="90">
        <v>6200</v>
      </c>
      <c r="E1387" s="90">
        <v>6162.26</v>
      </c>
      <c r="F1387" s="90">
        <f t="shared" si="46"/>
        <v>148.42739118915145</v>
      </c>
      <c r="G1387" s="90">
        <f t="shared" si="47"/>
        <v>99.391290322580645</v>
      </c>
    </row>
    <row r="1388" spans="1:7" s="91" customFormat="1" x14ac:dyDescent="0.2">
      <c r="A1388" s="92" t="s">
        <v>86</v>
      </c>
      <c r="B1388" s="93">
        <v>4151.7</v>
      </c>
      <c r="C1388" s="93">
        <v>0</v>
      </c>
      <c r="D1388" s="93">
        <v>0</v>
      </c>
      <c r="E1388" s="93">
        <v>6162.26</v>
      </c>
      <c r="F1388" s="93">
        <f t="shared" si="46"/>
        <v>148.42739118915145</v>
      </c>
      <c r="G1388" s="93">
        <f t="shared" si="47"/>
        <v>0</v>
      </c>
    </row>
    <row r="1389" spans="1:7" s="88" customFormat="1" x14ac:dyDescent="0.2">
      <c r="A1389" s="86" t="s">
        <v>267</v>
      </c>
      <c r="B1389" s="87">
        <v>70610.720000000001</v>
      </c>
      <c r="C1389" s="87">
        <v>60000</v>
      </c>
      <c r="D1389" s="87">
        <v>105000</v>
      </c>
      <c r="E1389" s="87">
        <v>97585.76</v>
      </c>
      <c r="F1389" s="87">
        <f t="shared" si="46"/>
        <v>138.20247123949449</v>
      </c>
      <c r="G1389" s="87">
        <f t="shared" si="47"/>
        <v>92.938819047619049</v>
      </c>
    </row>
    <row r="1390" spans="1:7" s="91" customFormat="1" x14ac:dyDescent="0.2">
      <c r="A1390" s="89" t="s">
        <v>248</v>
      </c>
      <c r="B1390" s="90">
        <v>70610.720000000001</v>
      </c>
      <c r="C1390" s="90">
        <v>60000</v>
      </c>
      <c r="D1390" s="90">
        <v>105000</v>
      </c>
      <c r="E1390" s="90">
        <v>97585.76</v>
      </c>
      <c r="F1390" s="90">
        <f t="shared" si="46"/>
        <v>138.20247123949449</v>
      </c>
      <c r="G1390" s="90">
        <f t="shared" si="47"/>
        <v>92.938819047619049</v>
      </c>
    </row>
    <row r="1391" spans="1:7" s="85" customFormat="1" x14ac:dyDescent="0.2">
      <c r="A1391" s="83" t="s">
        <v>119</v>
      </c>
      <c r="B1391" s="84">
        <v>70610.720000000001</v>
      </c>
      <c r="C1391" s="84">
        <v>60000</v>
      </c>
      <c r="D1391" s="84">
        <v>105000</v>
      </c>
      <c r="E1391" s="84">
        <v>97585.76</v>
      </c>
      <c r="F1391" s="84">
        <f t="shared" si="46"/>
        <v>138.20247123949449</v>
      </c>
      <c r="G1391" s="84">
        <f t="shared" si="47"/>
        <v>92.938819047619049</v>
      </c>
    </row>
    <row r="1392" spans="1:7" s="91" customFormat="1" x14ac:dyDescent="0.2">
      <c r="A1392" s="89" t="s">
        <v>6</v>
      </c>
      <c r="B1392" s="90">
        <v>70610.720000000001</v>
      </c>
      <c r="C1392" s="90">
        <v>60000</v>
      </c>
      <c r="D1392" s="90">
        <v>105000</v>
      </c>
      <c r="E1392" s="90">
        <v>97585.76</v>
      </c>
      <c r="F1392" s="90">
        <f t="shared" si="46"/>
        <v>138.20247123949449</v>
      </c>
      <c r="G1392" s="90">
        <f t="shared" si="47"/>
        <v>92.938819047619049</v>
      </c>
    </row>
    <row r="1393" spans="1:7" s="91" customFormat="1" x14ac:dyDescent="0.2">
      <c r="A1393" s="89" t="s">
        <v>12</v>
      </c>
      <c r="B1393" s="90">
        <v>70610.720000000001</v>
      </c>
      <c r="C1393" s="90">
        <v>60000</v>
      </c>
      <c r="D1393" s="90">
        <v>105000</v>
      </c>
      <c r="E1393" s="90">
        <v>97585.76</v>
      </c>
      <c r="F1393" s="90">
        <f t="shared" si="46"/>
        <v>138.20247123949449</v>
      </c>
      <c r="G1393" s="90">
        <f t="shared" si="47"/>
        <v>92.938819047619049</v>
      </c>
    </row>
    <row r="1394" spans="1:7" s="91" customFormat="1" x14ac:dyDescent="0.2">
      <c r="A1394" s="92" t="s">
        <v>86</v>
      </c>
      <c r="B1394" s="93">
        <v>70610.720000000001</v>
      </c>
      <c r="C1394" s="93">
        <v>0</v>
      </c>
      <c r="D1394" s="93">
        <v>0</v>
      </c>
      <c r="E1394" s="93">
        <v>97585.76</v>
      </c>
      <c r="F1394" s="93">
        <f t="shared" si="46"/>
        <v>138.20247123949449</v>
      </c>
      <c r="G1394" s="93">
        <f t="shared" si="47"/>
        <v>0</v>
      </c>
    </row>
    <row r="1395" spans="1:7" s="85" customFormat="1" x14ac:dyDescent="0.2">
      <c r="A1395" s="83" t="s">
        <v>268</v>
      </c>
      <c r="B1395" s="84">
        <v>35824.019999999997</v>
      </c>
      <c r="C1395" s="84">
        <v>41500</v>
      </c>
      <c r="D1395" s="84">
        <v>71800</v>
      </c>
      <c r="E1395" s="84">
        <v>65614.740000000005</v>
      </c>
      <c r="F1395" s="84">
        <f t="shared" si="46"/>
        <v>183.15850649927063</v>
      </c>
      <c r="G1395" s="84">
        <f t="shared" si="47"/>
        <v>91.385431754874659</v>
      </c>
    </row>
    <row r="1396" spans="1:7" s="88" customFormat="1" x14ac:dyDescent="0.2">
      <c r="A1396" s="86" t="s">
        <v>269</v>
      </c>
      <c r="B1396" s="87">
        <v>35824.019999999997</v>
      </c>
      <c r="C1396" s="87">
        <v>41500</v>
      </c>
      <c r="D1396" s="87">
        <v>71800</v>
      </c>
      <c r="E1396" s="87">
        <v>65614.740000000005</v>
      </c>
      <c r="F1396" s="87">
        <f t="shared" si="46"/>
        <v>183.15850649927063</v>
      </c>
      <c r="G1396" s="87">
        <f t="shared" si="47"/>
        <v>91.385431754874659</v>
      </c>
    </row>
    <row r="1397" spans="1:7" s="91" customFormat="1" x14ac:dyDescent="0.2">
      <c r="A1397" s="89" t="s">
        <v>72</v>
      </c>
      <c r="B1397" s="90">
        <v>35824.019999999997</v>
      </c>
      <c r="C1397" s="90">
        <v>41500</v>
      </c>
      <c r="D1397" s="90">
        <v>71800</v>
      </c>
      <c r="E1397" s="90">
        <v>65614.740000000005</v>
      </c>
      <c r="F1397" s="90">
        <f t="shared" si="46"/>
        <v>183.15850649927063</v>
      </c>
      <c r="G1397" s="90">
        <f t="shared" si="47"/>
        <v>91.385431754874659</v>
      </c>
    </row>
    <row r="1398" spans="1:7" s="85" customFormat="1" x14ac:dyDescent="0.2">
      <c r="A1398" s="83" t="s">
        <v>5</v>
      </c>
      <c r="B1398" s="84">
        <v>4305.53</v>
      </c>
      <c r="C1398" s="84">
        <v>7000</v>
      </c>
      <c r="D1398" s="84">
        <v>22500</v>
      </c>
      <c r="E1398" s="84">
        <v>20809.7</v>
      </c>
      <c r="F1398" s="84">
        <f t="shared" si="46"/>
        <v>483.32493328347505</v>
      </c>
      <c r="G1398" s="84">
        <f t="shared" si="47"/>
        <v>92.487555555555559</v>
      </c>
    </row>
    <row r="1399" spans="1:7" s="91" customFormat="1" x14ac:dyDescent="0.2">
      <c r="A1399" s="89" t="s">
        <v>6</v>
      </c>
      <c r="B1399" s="90">
        <v>4305.53</v>
      </c>
      <c r="C1399" s="90">
        <v>7000</v>
      </c>
      <c r="D1399" s="90">
        <v>22500</v>
      </c>
      <c r="E1399" s="90">
        <v>20809.7</v>
      </c>
      <c r="F1399" s="90">
        <f t="shared" si="46"/>
        <v>483.32493328347505</v>
      </c>
      <c r="G1399" s="90">
        <f t="shared" si="47"/>
        <v>92.487555555555559</v>
      </c>
    </row>
    <row r="1400" spans="1:7" s="91" customFormat="1" x14ac:dyDescent="0.2">
      <c r="A1400" s="89" t="s">
        <v>7</v>
      </c>
      <c r="B1400" s="90">
        <v>3851.85</v>
      </c>
      <c r="C1400" s="90">
        <v>6300</v>
      </c>
      <c r="D1400" s="90">
        <v>21500</v>
      </c>
      <c r="E1400" s="90">
        <v>19904.14</v>
      </c>
      <c r="F1400" s="90">
        <f t="shared" si="46"/>
        <v>516.74234458766568</v>
      </c>
      <c r="G1400" s="90">
        <f t="shared" si="47"/>
        <v>92.577395348837214</v>
      </c>
    </row>
    <row r="1401" spans="1:7" s="91" customFormat="1" x14ac:dyDescent="0.2">
      <c r="A1401" s="92" t="s">
        <v>8</v>
      </c>
      <c r="B1401" s="93">
        <v>2554.2600000000002</v>
      </c>
      <c r="C1401" s="93">
        <v>0</v>
      </c>
      <c r="D1401" s="93">
        <v>0</v>
      </c>
      <c r="E1401" s="93">
        <v>14430.58</v>
      </c>
      <c r="F1401" s="93">
        <f t="shared" si="46"/>
        <v>564.96128037083145</v>
      </c>
      <c r="G1401" s="93">
        <f t="shared" si="47"/>
        <v>0</v>
      </c>
    </row>
    <row r="1402" spans="1:7" s="91" customFormat="1" x14ac:dyDescent="0.2">
      <c r="A1402" s="92" t="s">
        <v>10</v>
      </c>
      <c r="B1402" s="93">
        <v>879.6</v>
      </c>
      <c r="C1402" s="93">
        <v>0</v>
      </c>
      <c r="D1402" s="93">
        <v>0</v>
      </c>
      <c r="E1402" s="93">
        <v>2864.52</v>
      </c>
      <c r="F1402" s="93">
        <f t="shared" si="46"/>
        <v>325.66166439290589</v>
      </c>
      <c r="G1402" s="93">
        <f t="shared" si="47"/>
        <v>0</v>
      </c>
    </row>
    <row r="1403" spans="1:7" s="91" customFormat="1" x14ac:dyDescent="0.2">
      <c r="A1403" s="92" t="s">
        <v>11</v>
      </c>
      <c r="B1403" s="93">
        <v>417.99</v>
      </c>
      <c r="C1403" s="93">
        <v>0</v>
      </c>
      <c r="D1403" s="93">
        <v>0</v>
      </c>
      <c r="E1403" s="93">
        <v>2609.04</v>
      </c>
      <c r="F1403" s="93">
        <f t="shared" si="46"/>
        <v>624.18718151151938</v>
      </c>
      <c r="G1403" s="93">
        <f t="shared" si="47"/>
        <v>0</v>
      </c>
    </row>
    <row r="1404" spans="1:7" s="91" customFormat="1" x14ac:dyDescent="0.2">
      <c r="A1404" s="89" t="s">
        <v>12</v>
      </c>
      <c r="B1404" s="90">
        <v>453.68</v>
      </c>
      <c r="C1404" s="90">
        <v>700</v>
      </c>
      <c r="D1404" s="90">
        <v>1000</v>
      </c>
      <c r="E1404" s="90">
        <v>905.56</v>
      </c>
      <c r="F1404" s="90">
        <f t="shared" si="46"/>
        <v>199.60324457767589</v>
      </c>
      <c r="G1404" s="90">
        <f t="shared" si="47"/>
        <v>90.555999999999997</v>
      </c>
    </row>
    <row r="1405" spans="1:7" s="91" customFormat="1" x14ac:dyDescent="0.2">
      <c r="A1405" s="92" t="s">
        <v>20</v>
      </c>
      <c r="B1405" s="93">
        <v>453.68</v>
      </c>
      <c r="C1405" s="93">
        <v>0</v>
      </c>
      <c r="D1405" s="93">
        <v>0</v>
      </c>
      <c r="E1405" s="93">
        <v>905.56</v>
      </c>
      <c r="F1405" s="93">
        <f t="shared" si="46"/>
        <v>199.60324457767589</v>
      </c>
      <c r="G1405" s="93">
        <f t="shared" si="47"/>
        <v>0</v>
      </c>
    </row>
    <row r="1406" spans="1:7" s="85" customFormat="1" x14ac:dyDescent="0.2">
      <c r="A1406" s="83" t="s">
        <v>15</v>
      </c>
      <c r="B1406" s="84">
        <v>4932.4799999999996</v>
      </c>
      <c r="C1406" s="84">
        <v>6000</v>
      </c>
      <c r="D1406" s="84">
        <v>7300</v>
      </c>
      <c r="E1406" s="84">
        <v>6513.44</v>
      </c>
      <c r="F1406" s="84">
        <f t="shared" si="46"/>
        <v>132.05203062151293</v>
      </c>
      <c r="G1406" s="84">
        <f t="shared" si="47"/>
        <v>89.225205479452057</v>
      </c>
    </row>
    <row r="1407" spans="1:7" s="91" customFormat="1" x14ac:dyDescent="0.2">
      <c r="A1407" s="89" t="s">
        <v>6</v>
      </c>
      <c r="B1407" s="90">
        <v>4932.4799999999996</v>
      </c>
      <c r="C1407" s="90">
        <v>6000</v>
      </c>
      <c r="D1407" s="90">
        <v>7300</v>
      </c>
      <c r="E1407" s="90">
        <v>6513.44</v>
      </c>
      <c r="F1407" s="90">
        <f t="shared" si="46"/>
        <v>132.05203062151293</v>
      </c>
      <c r="G1407" s="90">
        <f t="shared" si="47"/>
        <v>89.225205479452057</v>
      </c>
    </row>
    <row r="1408" spans="1:7" s="91" customFormat="1" x14ac:dyDescent="0.2">
      <c r="A1408" s="89" t="s">
        <v>7</v>
      </c>
      <c r="B1408" s="90">
        <v>4604.74</v>
      </c>
      <c r="C1408" s="90">
        <v>5400</v>
      </c>
      <c r="D1408" s="90">
        <v>6700</v>
      </c>
      <c r="E1408" s="90">
        <v>6056.37</v>
      </c>
      <c r="F1408" s="90">
        <f t="shared" si="46"/>
        <v>131.52468977618713</v>
      </c>
      <c r="G1408" s="90">
        <f t="shared" si="47"/>
        <v>90.39358208955224</v>
      </c>
    </row>
    <row r="1409" spans="1:7" s="91" customFormat="1" x14ac:dyDescent="0.2">
      <c r="A1409" s="92" t="s">
        <v>8</v>
      </c>
      <c r="B1409" s="93">
        <v>3259.69</v>
      </c>
      <c r="C1409" s="93">
        <v>0</v>
      </c>
      <c r="D1409" s="93">
        <v>0</v>
      </c>
      <c r="E1409" s="93">
        <v>4807.74</v>
      </c>
      <c r="F1409" s="93">
        <f t="shared" si="46"/>
        <v>147.49071230699852</v>
      </c>
      <c r="G1409" s="93">
        <f t="shared" si="47"/>
        <v>0</v>
      </c>
    </row>
    <row r="1410" spans="1:7" s="91" customFormat="1" x14ac:dyDescent="0.2">
      <c r="A1410" s="92" t="s">
        <v>10</v>
      </c>
      <c r="B1410" s="93">
        <v>800</v>
      </c>
      <c r="C1410" s="93">
        <v>0</v>
      </c>
      <c r="D1410" s="93">
        <v>0</v>
      </c>
      <c r="E1410" s="93">
        <v>455.35</v>
      </c>
      <c r="F1410" s="93">
        <f t="shared" si="46"/>
        <v>56.91875000000001</v>
      </c>
      <c r="G1410" s="93">
        <f t="shared" si="47"/>
        <v>0</v>
      </c>
    </row>
    <row r="1411" spans="1:7" s="91" customFormat="1" x14ac:dyDescent="0.2">
      <c r="A1411" s="92" t="s">
        <v>11</v>
      </c>
      <c r="B1411" s="93">
        <v>545.04999999999995</v>
      </c>
      <c r="C1411" s="93">
        <v>0</v>
      </c>
      <c r="D1411" s="93">
        <v>0</v>
      </c>
      <c r="E1411" s="93">
        <v>793.28</v>
      </c>
      <c r="F1411" s="93">
        <f t="shared" si="46"/>
        <v>145.54261076965415</v>
      </c>
      <c r="G1411" s="93">
        <f t="shared" si="47"/>
        <v>0</v>
      </c>
    </row>
    <row r="1412" spans="1:7" s="91" customFormat="1" x14ac:dyDescent="0.2">
      <c r="A1412" s="89" t="s">
        <v>12</v>
      </c>
      <c r="B1412" s="90">
        <v>327.74</v>
      </c>
      <c r="C1412" s="90">
        <v>600</v>
      </c>
      <c r="D1412" s="90">
        <v>600</v>
      </c>
      <c r="E1412" s="90">
        <v>457.07</v>
      </c>
      <c r="F1412" s="90">
        <f t="shared" si="46"/>
        <v>139.46115823518645</v>
      </c>
      <c r="G1412" s="90">
        <f t="shared" si="47"/>
        <v>76.178333333333342</v>
      </c>
    </row>
    <row r="1413" spans="1:7" s="91" customFormat="1" x14ac:dyDescent="0.2">
      <c r="A1413" s="92" t="s">
        <v>19</v>
      </c>
      <c r="B1413" s="93">
        <v>9.9499999999999993</v>
      </c>
      <c r="C1413" s="93">
        <v>0</v>
      </c>
      <c r="D1413" s="93">
        <v>0</v>
      </c>
      <c r="E1413" s="93">
        <v>0</v>
      </c>
      <c r="F1413" s="93">
        <f t="shared" si="46"/>
        <v>0</v>
      </c>
      <c r="G1413" s="93">
        <f t="shared" si="47"/>
        <v>0</v>
      </c>
    </row>
    <row r="1414" spans="1:7" s="91" customFormat="1" x14ac:dyDescent="0.2">
      <c r="A1414" s="92" t="s">
        <v>20</v>
      </c>
      <c r="B1414" s="93">
        <v>317.79000000000002</v>
      </c>
      <c r="C1414" s="93">
        <v>0</v>
      </c>
      <c r="D1414" s="93">
        <v>0</v>
      </c>
      <c r="E1414" s="93">
        <v>399.32</v>
      </c>
      <c r="F1414" s="93">
        <f t="shared" si="46"/>
        <v>125.65530696371816</v>
      </c>
      <c r="G1414" s="93">
        <f t="shared" si="47"/>
        <v>0</v>
      </c>
    </row>
    <row r="1415" spans="1:7" s="91" customFormat="1" x14ac:dyDescent="0.2">
      <c r="A1415" s="92" t="s">
        <v>31</v>
      </c>
      <c r="B1415" s="93">
        <v>0</v>
      </c>
      <c r="C1415" s="93">
        <v>0</v>
      </c>
      <c r="D1415" s="93">
        <v>0</v>
      </c>
      <c r="E1415" s="93">
        <v>57.75</v>
      </c>
      <c r="F1415" s="93">
        <f t="shared" si="46"/>
        <v>0</v>
      </c>
      <c r="G1415" s="93">
        <f t="shared" si="47"/>
        <v>0</v>
      </c>
    </row>
    <row r="1416" spans="1:7" s="85" customFormat="1" x14ac:dyDescent="0.2">
      <c r="A1416" s="83" t="s">
        <v>76</v>
      </c>
      <c r="B1416" s="84">
        <v>26586.01</v>
      </c>
      <c r="C1416" s="84">
        <v>28500</v>
      </c>
      <c r="D1416" s="84">
        <v>42000</v>
      </c>
      <c r="E1416" s="84">
        <v>38291.599999999999</v>
      </c>
      <c r="F1416" s="84">
        <f t="shared" si="46"/>
        <v>144.02913411978707</v>
      </c>
      <c r="G1416" s="84">
        <f t="shared" si="47"/>
        <v>91.170476190476194</v>
      </c>
    </row>
    <row r="1417" spans="1:7" s="91" customFormat="1" x14ac:dyDescent="0.2">
      <c r="A1417" s="89" t="s">
        <v>6</v>
      </c>
      <c r="B1417" s="90">
        <v>26586.01</v>
      </c>
      <c r="C1417" s="90">
        <v>28500</v>
      </c>
      <c r="D1417" s="90">
        <v>42000</v>
      </c>
      <c r="E1417" s="90">
        <v>38291.599999999999</v>
      </c>
      <c r="F1417" s="90">
        <f t="shared" si="46"/>
        <v>144.02913411978707</v>
      </c>
      <c r="G1417" s="90">
        <f t="shared" si="47"/>
        <v>91.170476190476194</v>
      </c>
    </row>
    <row r="1418" spans="1:7" s="91" customFormat="1" x14ac:dyDescent="0.2">
      <c r="A1418" s="89" t="s">
        <v>7</v>
      </c>
      <c r="B1418" s="90">
        <v>24728.92</v>
      </c>
      <c r="C1418" s="90">
        <v>26000</v>
      </c>
      <c r="D1418" s="90">
        <v>38600</v>
      </c>
      <c r="E1418" s="90">
        <v>35701.599999999999</v>
      </c>
      <c r="F1418" s="90">
        <f t="shared" si="46"/>
        <v>144.37185287509524</v>
      </c>
      <c r="G1418" s="90">
        <f t="shared" si="47"/>
        <v>92.491191709844557</v>
      </c>
    </row>
    <row r="1419" spans="1:7" s="91" customFormat="1" x14ac:dyDescent="0.2">
      <c r="A1419" s="92" t="s">
        <v>8</v>
      </c>
      <c r="B1419" s="93">
        <v>18471.63</v>
      </c>
      <c r="C1419" s="93">
        <v>0</v>
      </c>
      <c r="D1419" s="93">
        <v>0</v>
      </c>
      <c r="E1419" s="93">
        <v>28626.13</v>
      </c>
      <c r="F1419" s="93">
        <f t="shared" si="46"/>
        <v>154.97349178172149</v>
      </c>
      <c r="G1419" s="93">
        <f t="shared" si="47"/>
        <v>0</v>
      </c>
    </row>
    <row r="1420" spans="1:7" s="91" customFormat="1" x14ac:dyDescent="0.2">
      <c r="A1420" s="92" t="s">
        <v>10</v>
      </c>
      <c r="B1420" s="93">
        <v>3200</v>
      </c>
      <c r="C1420" s="93">
        <v>0</v>
      </c>
      <c r="D1420" s="93">
        <v>0</v>
      </c>
      <c r="E1420" s="93">
        <v>2580.13</v>
      </c>
      <c r="F1420" s="93">
        <f t="shared" si="46"/>
        <v>80.629062500000003</v>
      </c>
      <c r="G1420" s="93">
        <f t="shared" si="47"/>
        <v>0</v>
      </c>
    </row>
    <row r="1421" spans="1:7" s="91" customFormat="1" x14ac:dyDescent="0.2">
      <c r="A1421" s="92" t="s">
        <v>11</v>
      </c>
      <c r="B1421" s="93">
        <v>3057.29</v>
      </c>
      <c r="C1421" s="93">
        <v>0</v>
      </c>
      <c r="D1421" s="93">
        <v>0</v>
      </c>
      <c r="E1421" s="93">
        <v>4495.34</v>
      </c>
      <c r="F1421" s="93">
        <f t="shared" si="46"/>
        <v>147.03675477301795</v>
      </c>
      <c r="G1421" s="93">
        <f t="shared" si="47"/>
        <v>0</v>
      </c>
    </row>
    <row r="1422" spans="1:7" s="91" customFormat="1" x14ac:dyDescent="0.2">
      <c r="A1422" s="89" t="s">
        <v>12</v>
      </c>
      <c r="B1422" s="90">
        <v>1857.09</v>
      </c>
      <c r="C1422" s="90">
        <v>2500</v>
      </c>
      <c r="D1422" s="90">
        <v>3400</v>
      </c>
      <c r="E1422" s="90">
        <v>2590</v>
      </c>
      <c r="F1422" s="90">
        <f t="shared" si="46"/>
        <v>139.46550786445462</v>
      </c>
      <c r="G1422" s="90">
        <f t="shared" si="47"/>
        <v>76.17647058823529</v>
      </c>
    </row>
    <row r="1423" spans="1:7" s="91" customFormat="1" x14ac:dyDescent="0.2">
      <c r="A1423" s="92" t="s">
        <v>19</v>
      </c>
      <c r="B1423" s="93">
        <v>56.43</v>
      </c>
      <c r="C1423" s="93">
        <v>0</v>
      </c>
      <c r="D1423" s="93">
        <v>0</v>
      </c>
      <c r="E1423" s="93">
        <v>0</v>
      </c>
      <c r="F1423" s="93">
        <f t="shared" si="46"/>
        <v>0</v>
      </c>
      <c r="G1423" s="93">
        <f t="shared" si="47"/>
        <v>0</v>
      </c>
    </row>
    <row r="1424" spans="1:7" s="91" customFormat="1" x14ac:dyDescent="0.2">
      <c r="A1424" s="92" t="s">
        <v>20</v>
      </c>
      <c r="B1424" s="93">
        <v>1800.66</v>
      </c>
      <c r="C1424" s="93">
        <v>0</v>
      </c>
      <c r="D1424" s="93">
        <v>0</v>
      </c>
      <c r="E1424" s="93">
        <v>2262.75</v>
      </c>
      <c r="F1424" s="93">
        <f t="shared" si="46"/>
        <v>125.66225717237012</v>
      </c>
      <c r="G1424" s="93">
        <f t="shared" si="47"/>
        <v>0</v>
      </c>
    </row>
    <row r="1425" spans="1:7" s="91" customFormat="1" x14ac:dyDescent="0.2">
      <c r="A1425" s="92" t="s">
        <v>31</v>
      </c>
      <c r="B1425" s="93">
        <v>0</v>
      </c>
      <c r="C1425" s="93">
        <v>0</v>
      </c>
      <c r="D1425" s="93">
        <v>0</v>
      </c>
      <c r="E1425" s="93">
        <v>327.25</v>
      </c>
      <c r="F1425" s="93">
        <f t="shared" si="46"/>
        <v>0</v>
      </c>
      <c r="G1425" s="93">
        <f t="shared" si="47"/>
        <v>0</v>
      </c>
    </row>
    <row r="1426" spans="1:7" s="85" customFormat="1" x14ac:dyDescent="0.2">
      <c r="A1426" s="83" t="s">
        <v>270</v>
      </c>
      <c r="B1426" s="84">
        <v>7636.72</v>
      </c>
      <c r="C1426" s="84">
        <v>0</v>
      </c>
      <c r="D1426" s="84">
        <v>0</v>
      </c>
      <c r="E1426" s="84">
        <v>0</v>
      </c>
      <c r="F1426" s="84">
        <f t="shared" si="46"/>
        <v>0</v>
      </c>
      <c r="G1426" s="84">
        <f t="shared" si="47"/>
        <v>0</v>
      </c>
    </row>
    <row r="1427" spans="1:7" s="88" customFormat="1" x14ac:dyDescent="0.2">
      <c r="A1427" s="86" t="s">
        <v>271</v>
      </c>
      <c r="B1427" s="87">
        <v>7636.72</v>
      </c>
      <c r="C1427" s="87">
        <v>0</v>
      </c>
      <c r="D1427" s="87">
        <v>0</v>
      </c>
      <c r="E1427" s="87">
        <v>0</v>
      </c>
      <c r="F1427" s="87">
        <f t="shared" si="46"/>
        <v>0</v>
      </c>
      <c r="G1427" s="87">
        <f t="shared" si="47"/>
        <v>0</v>
      </c>
    </row>
    <row r="1428" spans="1:7" s="91" customFormat="1" x14ac:dyDescent="0.2">
      <c r="A1428" s="89" t="s">
        <v>72</v>
      </c>
      <c r="B1428" s="90">
        <v>7636.72</v>
      </c>
      <c r="C1428" s="90">
        <v>0</v>
      </c>
      <c r="D1428" s="90">
        <v>0</v>
      </c>
      <c r="E1428" s="90">
        <v>0</v>
      </c>
      <c r="F1428" s="90">
        <f t="shared" ref="F1428:F1491" si="48">IFERROR(E1428/B1428*100,0)</f>
        <v>0</v>
      </c>
      <c r="G1428" s="90">
        <f t="shared" ref="G1428:G1491" si="49">IFERROR(E1428/D1428*100,0)</f>
        <v>0</v>
      </c>
    </row>
    <row r="1429" spans="1:7" s="85" customFormat="1" x14ac:dyDescent="0.2">
      <c r="A1429" s="83" t="s">
        <v>15</v>
      </c>
      <c r="B1429" s="84">
        <v>1145.52</v>
      </c>
      <c r="C1429" s="84">
        <v>0</v>
      </c>
      <c r="D1429" s="84">
        <v>0</v>
      </c>
      <c r="E1429" s="84">
        <v>0</v>
      </c>
      <c r="F1429" s="84">
        <f t="shared" si="48"/>
        <v>0</v>
      </c>
      <c r="G1429" s="84">
        <f t="shared" si="49"/>
        <v>0</v>
      </c>
    </row>
    <row r="1430" spans="1:7" s="91" customFormat="1" x14ac:dyDescent="0.2">
      <c r="A1430" s="89" t="s">
        <v>6</v>
      </c>
      <c r="B1430" s="90">
        <v>1145.52</v>
      </c>
      <c r="C1430" s="90">
        <v>0</v>
      </c>
      <c r="D1430" s="90">
        <v>0</v>
      </c>
      <c r="E1430" s="90">
        <v>0</v>
      </c>
      <c r="F1430" s="90">
        <f t="shared" si="48"/>
        <v>0</v>
      </c>
      <c r="G1430" s="90">
        <f t="shared" si="49"/>
        <v>0</v>
      </c>
    </row>
    <row r="1431" spans="1:7" s="91" customFormat="1" x14ac:dyDescent="0.2">
      <c r="A1431" s="89" t="s">
        <v>12</v>
      </c>
      <c r="B1431" s="90">
        <v>1145.52</v>
      </c>
      <c r="C1431" s="90">
        <v>0</v>
      </c>
      <c r="D1431" s="90">
        <v>0</v>
      </c>
      <c r="E1431" s="90">
        <v>0</v>
      </c>
      <c r="F1431" s="90">
        <f t="shared" si="48"/>
        <v>0</v>
      </c>
      <c r="G1431" s="90">
        <f t="shared" si="49"/>
        <v>0</v>
      </c>
    </row>
    <row r="1432" spans="1:7" s="91" customFormat="1" x14ac:dyDescent="0.2">
      <c r="A1432" s="92" t="s">
        <v>86</v>
      </c>
      <c r="B1432" s="93">
        <v>1145.52</v>
      </c>
      <c r="C1432" s="93">
        <v>0</v>
      </c>
      <c r="D1432" s="93">
        <v>0</v>
      </c>
      <c r="E1432" s="93">
        <v>0</v>
      </c>
      <c r="F1432" s="93">
        <f t="shared" si="48"/>
        <v>0</v>
      </c>
      <c r="G1432" s="93">
        <f t="shared" si="49"/>
        <v>0</v>
      </c>
    </row>
    <row r="1433" spans="1:7" s="85" customFormat="1" x14ac:dyDescent="0.2">
      <c r="A1433" s="83" t="s">
        <v>76</v>
      </c>
      <c r="B1433" s="84">
        <v>6491.2</v>
      </c>
      <c r="C1433" s="84">
        <v>0</v>
      </c>
      <c r="D1433" s="84">
        <v>0</v>
      </c>
      <c r="E1433" s="84">
        <v>0</v>
      </c>
      <c r="F1433" s="84">
        <f t="shared" si="48"/>
        <v>0</v>
      </c>
      <c r="G1433" s="84">
        <f t="shared" si="49"/>
        <v>0</v>
      </c>
    </row>
    <row r="1434" spans="1:7" s="91" customFormat="1" x14ac:dyDescent="0.2">
      <c r="A1434" s="89" t="s">
        <v>6</v>
      </c>
      <c r="B1434" s="90">
        <v>6491.2</v>
      </c>
      <c r="C1434" s="90">
        <v>0</v>
      </c>
      <c r="D1434" s="90">
        <v>0</v>
      </c>
      <c r="E1434" s="90">
        <v>0</v>
      </c>
      <c r="F1434" s="90">
        <f t="shared" si="48"/>
        <v>0</v>
      </c>
      <c r="G1434" s="90">
        <f t="shared" si="49"/>
        <v>0</v>
      </c>
    </row>
    <row r="1435" spans="1:7" s="91" customFormat="1" x14ac:dyDescent="0.2">
      <c r="A1435" s="89" t="s">
        <v>12</v>
      </c>
      <c r="B1435" s="90">
        <v>6491.2</v>
      </c>
      <c r="C1435" s="90">
        <v>0</v>
      </c>
      <c r="D1435" s="90">
        <v>0</v>
      </c>
      <c r="E1435" s="90">
        <v>0</v>
      </c>
      <c r="F1435" s="90">
        <f t="shared" si="48"/>
        <v>0</v>
      </c>
      <c r="G1435" s="90">
        <f t="shared" si="49"/>
        <v>0</v>
      </c>
    </row>
    <row r="1436" spans="1:7" s="91" customFormat="1" x14ac:dyDescent="0.2">
      <c r="A1436" s="92" t="s">
        <v>86</v>
      </c>
      <c r="B1436" s="93">
        <v>6491.2</v>
      </c>
      <c r="C1436" s="93">
        <v>0</v>
      </c>
      <c r="D1436" s="93">
        <v>0</v>
      </c>
      <c r="E1436" s="93">
        <v>0</v>
      </c>
      <c r="F1436" s="93">
        <f t="shared" si="48"/>
        <v>0</v>
      </c>
      <c r="G1436" s="93">
        <f t="shared" si="49"/>
        <v>0</v>
      </c>
    </row>
    <row r="1437" spans="1:7" s="85" customFormat="1" x14ac:dyDescent="0.2">
      <c r="A1437" s="83" t="s">
        <v>272</v>
      </c>
      <c r="B1437" s="84">
        <v>1150263.32</v>
      </c>
      <c r="C1437" s="84">
        <v>1185500</v>
      </c>
      <c r="D1437" s="84">
        <v>1421000</v>
      </c>
      <c r="E1437" s="84">
        <v>1404733.81</v>
      </c>
      <c r="F1437" s="84">
        <f t="shared" si="48"/>
        <v>122.12280315084723</v>
      </c>
      <c r="G1437" s="84">
        <f t="shared" si="49"/>
        <v>98.855299788881069</v>
      </c>
    </row>
    <row r="1438" spans="1:7" s="88" customFormat="1" x14ac:dyDescent="0.2">
      <c r="A1438" s="86" t="s">
        <v>273</v>
      </c>
      <c r="B1438" s="87">
        <v>1150263.32</v>
      </c>
      <c r="C1438" s="87">
        <v>1185500</v>
      </c>
      <c r="D1438" s="87">
        <v>1421000</v>
      </c>
      <c r="E1438" s="87">
        <v>1404733.81</v>
      </c>
      <c r="F1438" s="87">
        <f t="shared" si="48"/>
        <v>122.12280315084723</v>
      </c>
      <c r="G1438" s="87">
        <f t="shared" si="49"/>
        <v>98.855299788881069</v>
      </c>
    </row>
    <row r="1439" spans="1:7" s="91" customFormat="1" x14ac:dyDescent="0.2">
      <c r="A1439" s="89" t="s">
        <v>248</v>
      </c>
      <c r="B1439" s="90">
        <v>1150263.32</v>
      </c>
      <c r="C1439" s="90">
        <v>1185500</v>
      </c>
      <c r="D1439" s="90">
        <v>1421000</v>
      </c>
      <c r="E1439" s="90">
        <v>1404733.81</v>
      </c>
      <c r="F1439" s="90">
        <f t="shared" si="48"/>
        <v>122.12280315084723</v>
      </c>
      <c r="G1439" s="90">
        <f t="shared" si="49"/>
        <v>98.855299788881069</v>
      </c>
    </row>
    <row r="1440" spans="1:7" s="85" customFormat="1" x14ac:dyDescent="0.2">
      <c r="A1440" s="83" t="s">
        <v>274</v>
      </c>
      <c r="B1440" s="84">
        <v>1150263.32</v>
      </c>
      <c r="C1440" s="84">
        <v>1185500</v>
      </c>
      <c r="D1440" s="84">
        <v>1421000</v>
      </c>
      <c r="E1440" s="84">
        <v>1404733.81</v>
      </c>
      <c r="F1440" s="84">
        <f t="shared" si="48"/>
        <v>122.12280315084723</v>
      </c>
      <c r="G1440" s="84">
        <f t="shared" si="49"/>
        <v>98.855299788881069</v>
      </c>
    </row>
    <row r="1441" spans="1:7" s="91" customFormat="1" x14ac:dyDescent="0.2">
      <c r="A1441" s="89" t="s">
        <v>6</v>
      </c>
      <c r="B1441" s="90">
        <v>1150263.32</v>
      </c>
      <c r="C1441" s="90">
        <v>1185500</v>
      </c>
      <c r="D1441" s="90">
        <v>1421000</v>
      </c>
      <c r="E1441" s="90">
        <v>1404733.81</v>
      </c>
      <c r="F1441" s="90">
        <f t="shared" si="48"/>
        <v>122.12280315084723</v>
      </c>
      <c r="G1441" s="90">
        <f t="shared" si="49"/>
        <v>98.855299788881069</v>
      </c>
    </row>
    <row r="1442" spans="1:7" s="91" customFormat="1" x14ac:dyDescent="0.2">
      <c r="A1442" s="89" t="s">
        <v>7</v>
      </c>
      <c r="B1442" s="90">
        <v>1113887.73</v>
      </c>
      <c r="C1442" s="90">
        <v>1143000</v>
      </c>
      <c r="D1442" s="90">
        <v>1384000</v>
      </c>
      <c r="E1442" s="90">
        <v>1370120.44</v>
      </c>
      <c r="F1442" s="90">
        <f t="shared" si="48"/>
        <v>123.00345924449674</v>
      </c>
      <c r="G1442" s="90">
        <f t="shared" si="49"/>
        <v>98.99714161849711</v>
      </c>
    </row>
    <row r="1443" spans="1:7" s="91" customFormat="1" x14ac:dyDescent="0.2">
      <c r="A1443" s="92" t="s">
        <v>8</v>
      </c>
      <c r="B1443" s="93">
        <v>920000.33</v>
      </c>
      <c r="C1443" s="93">
        <v>0</v>
      </c>
      <c r="D1443" s="93">
        <v>0</v>
      </c>
      <c r="E1443" s="93">
        <v>1133258.54</v>
      </c>
      <c r="F1443" s="93">
        <f t="shared" si="48"/>
        <v>123.18023190274292</v>
      </c>
      <c r="G1443" s="93">
        <f t="shared" si="49"/>
        <v>0</v>
      </c>
    </row>
    <row r="1444" spans="1:7" s="91" customFormat="1" x14ac:dyDescent="0.2">
      <c r="A1444" s="92" t="s">
        <v>10</v>
      </c>
      <c r="B1444" s="93">
        <v>43298.66</v>
      </c>
      <c r="C1444" s="93">
        <v>0</v>
      </c>
      <c r="D1444" s="93">
        <v>0</v>
      </c>
      <c r="E1444" s="93">
        <v>49928.73</v>
      </c>
      <c r="F1444" s="93">
        <f t="shared" si="48"/>
        <v>115.31241382527773</v>
      </c>
      <c r="G1444" s="93">
        <f t="shared" si="49"/>
        <v>0</v>
      </c>
    </row>
    <row r="1445" spans="1:7" s="91" customFormat="1" x14ac:dyDescent="0.2">
      <c r="A1445" s="92" t="s">
        <v>275</v>
      </c>
      <c r="B1445" s="93">
        <v>905.74</v>
      </c>
      <c r="C1445" s="93">
        <v>0</v>
      </c>
      <c r="D1445" s="93">
        <v>0</v>
      </c>
      <c r="E1445" s="93">
        <v>0</v>
      </c>
      <c r="F1445" s="93">
        <f t="shared" si="48"/>
        <v>0</v>
      </c>
      <c r="G1445" s="93">
        <f t="shared" si="49"/>
        <v>0</v>
      </c>
    </row>
    <row r="1446" spans="1:7" s="91" customFormat="1" x14ac:dyDescent="0.2">
      <c r="A1446" s="92" t="s">
        <v>11</v>
      </c>
      <c r="B1446" s="93">
        <v>149683</v>
      </c>
      <c r="C1446" s="93">
        <v>0</v>
      </c>
      <c r="D1446" s="93">
        <v>0</v>
      </c>
      <c r="E1446" s="93">
        <v>186933.17</v>
      </c>
      <c r="F1446" s="93">
        <f t="shared" si="48"/>
        <v>124.88603916276398</v>
      </c>
      <c r="G1446" s="93">
        <f t="shared" si="49"/>
        <v>0</v>
      </c>
    </row>
    <row r="1447" spans="1:7" s="91" customFormat="1" x14ac:dyDescent="0.2">
      <c r="A1447" s="89" t="s">
        <v>12</v>
      </c>
      <c r="B1447" s="90">
        <v>36375.589999999997</v>
      </c>
      <c r="C1447" s="90">
        <v>42500</v>
      </c>
      <c r="D1447" s="90">
        <v>37000</v>
      </c>
      <c r="E1447" s="90">
        <v>34613.370000000003</v>
      </c>
      <c r="F1447" s="90">
        <f t="shared" si="48"/>
        <v>95.155487512367515</v>
      </c>
      <c r="G1447" s="90">
        <f t="shared" si="49"/>
        <v>93.549648648648656</v>
      </c>
    </row>
    <row r="1448" spans="1:7" s="91" customFormat="1" x14ac:dyDescent="0.2">
      <c r="A1448" s="92" t="s">
        <v>20</v>
      </c>
      <c r="B1448" s="93">
        <v>31951.79</v>
      </c>
      <c r="C1448" s="93">
        <v>0</v>
      </c>
      <c r="D1448" s="93">
        <v>0</v>
      </c>
      <c r="E1448" s="93">
        <v>30301.37</v>
      </c>
      <c r="F1448" s="93">
        <f t="shared" si="48"/>
        <v>94.834655585805976</v>
      </c>
      <c r="G1448" s="93">
        <f t="shared" si="49"/>
        <v>0</v>
      </c>
    </row>
    <row r="1449" spans="1:7" s="91" customFormat="1" x14ac:dyDescent="0.2">
      <c r="A1449" s="92" t="s">
        <v>86</v>
      </c>
      <c r="B1449" s="93">
        <v>0</v>
      </c>
      <c r="C1449" s="93">
        <v>0</v>
      </c>
      <c r="D1449" s="93">
        <v>0</v>
      </c>
      <c r="E1449" s="93">
        <v>1848</v>
      </c>
      <c r="F1449" s="93">
        <f t="shared" si="48"/>
        <v>0</v>
      </c>
      <c r="G1449" s="93">
        <f t="shared" si="49"/>
        <v>0</v>
      </c>
    </row>
    <row r="1450" spans="1:7" s="91" customFormat="1" x14ac:dyDescent="0.2">
      <c r="A1450" s="92" t="s">
        <v>34</v>
      </c>
      <c r="B1450" s="93">
        <v>0</v>
      </c>
      <c r="C1450" s="93">
        <v>0</v>
      </c>
      <c r="D1450" s="93">
        <v>0</v>
      </c>
      <c r="E1450" s="93">
        <v>1680</v>
      </c>
      <c r="F1450" s="93">
        <f t="shared" si="48"/>
        <v>0</v>
      </c>
      <c r="G1450" s="93">
        <f t="shared" si="49"/>
        <v>0</v>
      </c>
    </row>
    <row r="1451" spans="1:7" s="91" customFormat="1" x14ac:dyDescent="0.2">
      <c r="A1451" s="92" t="s">
        <v>13</v>
      </c>
      <c r="B1451" s="93">
        <v>3328.85</v>
      </c>
      <c r="C1451" s="93">
        <v>0</v>
      </c>
      <c r="D1451" s="93">
        <v>0</v>
      </c>
      <c r="E1451" s="93">
        <v>784</v>
      </c>
      <c r="F1451" s="93">
        <f t="shared" si="48"/>
        <v>23.551677005572497</v>
      </c>
      <c r="G1451" s="93">
        <f t="shared" si="49"/>
        <v>0</v>
      </c>
    </row>
    <row r="1452" spans="1:7" s="91" customFormat="1" x14ac:dyDescent="0.2">
      <c r="A1452" s="92" t="s">
        <v>233</v>
      </c>
      <c r="B1452" s="93">
        <v>1094.95</v>
      </c>
      <c r="C1452" s="93">
        <v>0</v>
      </c>
      <c r="D1452" s="93">
        <v>0</v>
      </c>
      <c r="E1452" s="93">
        <v>0</v>
      </c>
      <c r="F1452" s="93">
        <f t="shared" si="48"/>
        <v>0</v>
      </c>
      <c r="G1452" s="93">
        <f t="shared" si="49"/>
        <v>0</v>
      </c>
    </row>
    <row r="1453" spans="1:7" s="82" customFormat="1" x14ac:dyDescent="0.2">
      <c r="A1453" s="80" t="s">
        <v>489</v>
      </c>
      <c r="B1453" s="81">
        <v>1861213.63</v>
      </c>
      <c r="C1453" s="81">
        <v>2338611</v>
      </c>
      <c r="D1453" s="81">
        <v>2279202.0299999998</v>
      </c>
      <c r="E1453" s="81">
        <v>1857000.91</v>
      </c>
      <c r="F1453" s="81">
        <f t="shared" si="48"/>
        <v>99.773657363555841</v>
      </c>
      <c r="G1453" s="81">
        <f t="shared" si="49"/>
        <v>81.475923834623828</v>
      </c>
    </row>
    <row r="1454" spans="1:7" s="85" customFormat="1" x14ac:dyDescent="0.2">
      <c r="A1454" s="83" t="s">
        <v>246</v>
      </c>
      <c r="B1454" s="84">
        <v>178249.32</v>
      </c>
      <c r="C1454" s="84">
        <v>177320</v>
      </c>
      <c r="D1454" s="84">
        <v>139393.28</v>
      </c>
      <c r="E1454" s="84">
        <v>139365.4</v>
      </c>
      <c r="F1454" s="84">
        <f t="shared" si="48"/>
        <v>78.185655911618625</v>
      </c>
      <c r="G1454" s="84">
        <f t="shared" si="49"/>
        <v>99.979999035821521</v>
      </c>
    </row>
    <row r="1455" spans="1:7" s="88" customFormat="1" x14ac:dyDescent="0.2">
      <c r="A1455" s="86" t="s">
        <v>247</v>
      </c>
      <c r="B1455" s="87">
        <v>35400</v>
      </c>
      <c r="C1455" s="87">
        <v>36600</v>
      </c>
      <c r="D1455" s="87">
        <v>35736</v>
      </c>
      <c r="E1455" s="87">
        <v>35736</v>
      </c>
      <c r="F1455" s="87">
        <f t="shared" si="48"/>
        <v>100.94915254237289</v>
      </c>
      <c r="G1455" s="87">
        <f t="shared" si="49"/>
        <v>100</v>
      </c>
    </row>
    <row r="1456" spans="1:7" s="91" customFormat="1" x14ac:dyDescent="0.2">
      <c r="A1456" s="89" t="s">
        <v>248</v>
      </c>
      <c r="B1456" s="90">
        <v>35400</v>
      </c>
      <c r="C1456" s="90">
        <v>36600</v>
      </c>
      <c r="D1456" s="90">
        <v>35736</v>
      </c>
      <c r="E1456" s="90">
        <v>35736</v>
      </c>
      <c r="F1456" s="90">
        <f t="shared" si="48"/>
        <v>100.94915254237289</v>
      </c>
      <c r="G1456" s="90">
        <f t="shared" si="49"/>
        <v>100</v>
      </c>
    </row>
    <row r="1457" spans="1:7" s="85" customFormat="1" x14ac:dyDescent="0.2">
      <c r="A1457" s="83" t="s">
        <v>15</v>
      </c>
      <c r="B1457" s="84">
        <v>35400</v>
      </c>
      <c r="C1457" s="84">
        <v>36600</v>
      </c>
      <c r="D1457" s="84">
        <v>35736</v>
      </c>
      <c r="E1457" s="84">
        <v>35736</v>
      </c>
      <c r="F1457" s="84">
        <f t="shared" si="48"/>
        <v>100.94915254237289</v>
      </c>
      <c r="G1457" s="84">
        <f t="shared" si="49"/>
        <v>100</v>
      </c>
    </row>
    <row r="1458" spans="1:7" s="91" customFormat="1" x14ac:dyDescent="0.2">
      <c r="A1458" s="89" t="s">
        <v>6</v>
      </c>
      <c r="B1458" s="90">
        <v>35400</v>
      </c>
      <c r="C1458" s="90">
        <v>36600</v>
      </c>
      <c r="D1458" s="90">
        <v>35736</v>
      </c>
      <c r="E1458" s="90">
        <v>35736</v>
      </c>
      <c r="F1458" s="90">
        <f t="shared" si="48"/>
        <v>100.94915254237289</v>
      </c>
      <c r="G1458" s="90">
        <f t="shared" si="49"/>
        <v>100</v>
      </c>
    </row>
    <row r="1459" spans="1:7" s="91" customFormat="1" x14ac:dyDescent="0.2">
      <c r="A1459" s="89" t="s">
        <v>12</v>
      </c>
      <c r="B1459" s="90">
        <v>33100</v>
      </c>
      <c r="C1459" s="90">
        <v>34300</v>
      </c>
      <c r="D1459" s="90">
        <v>33783</v>
      </c>
      <c r="E1459" s="90">
        <v>33783</v>
      </c>
      <c r="F1459" s="90">
        <f t="shared" si="48"/>
        <v>102.06344410876133</v>
      </c>
      <c r="G1459" s="90">
        <f t="shared" si="49"/>
        <v>100</v>
      </c>
    </row>
    <row r="1460" spans="1:7" s="91" customFormat="1" x14ac:dyDescent="0.2">
      <c r="A1460" s="92" t="s">
        <v>19</v>
      </c>
      <c r="B1460" s="93">
        <v>3382.28</v>
      </c>
      <c r="C1460" s="93">
        <v>0</v>
      </c>
      <c r="D1460" s="93">
        <v>0</v>
      </c>
      <c r="E1460" s="93">
        <v>3207</v>
      </c>
      <c r="F1460" s="93">
        <f t="shared" si="48"/>
        <v>94.817696938160054</v>
      </c>
      <c r="G1460" s="93">
        <f t="shared" si="49"/>
        <v>0</v>
      </c>
    </row>
    <row r="1461" spans="1:7" s="91" customFormat="1" x14ac:dyDescent="0.2">
      <c r="A1461" s="92" t="s">
        <v>21</v>
      </c>
      <c r="B1461" s="93">
        <v>544</v>
      </c>
      <c r="C1461" s="93">
        <v>0</v>
      </c>
      <c r="D1461" s="93">
        <v>0</v>
      </c>
      <c r="E1461" s="93">
        <v>120</v>
      </c>
      <c r="F1461" s="93">
        <f t="shared" si="48"/>
        <v>22.058823529411764</v>
      </c>
      <c r="G1461" s="93">
        <f t="shared" si="49"/>
        <v>0</v>
      </c>
    </row>
    <row r="1462" spans="1:7" s="91" customFormat="1" x14ac:dyDescent="0.2">
      <c r="A1462" s="92" t="s">
        <v>23</v>
      </c>
      <c r="B1462" s="93">
        <v>4887.57</v>
      </c>
      <c r="C1462" s="93">
        <v>0</v>
      </c>
      <c r="D1462" s="93">
        <v>0</v>
      </c>
      <c r="E1462" s="93">
        <v>7053.73</v>
      </c>
      <c r="F1462" s="93">
        <f t="shared" si="48"/>
        <v>144.31977444824321</v>
      </c>
      <c r="G1462" s="93">
        <f t="shared" si="49"/>
        <v>0</v>
      </c>
    </row>
    <row r="1463" spans="1:7" s="91" customFormat="1" x14ac:dyDescent="0.2">
      <c r="A1463" s="92" t="s">
        <v>24</v>
      </c>
      <c r="B1463" s="93">
        <v>2062.29</v>
      </c>
      <c r="C1463" s="93">
        <v>0</v>
      </c>
      <c r="D1463" s="93">
        <v>0</v>
      </c>
      <c r="E1463" s="93">
        <v>1802.07</v>
      </c>
      <c r="F1463" s="93">
        <f t="shared" si="48"/>
        <v>87.381987984231131</v>
      </c>
      <c r="G1463" s="93">
        <f t="shared" si="49"/>
        <v>0</v>
      </c>
    </row>
    <row r="1464" spans="1:7" s="91" customFormat="1" x14ac:dyDescent="0.2">
      <c r="A1464" s="92" t="s">
        <v>25</v>
      </c>
      <c r="B1464" s="93">
        <v>731.98</v>
      </c>
      <c r="C1464" s="93">
        <v>0</v>
      </c>
      <c r="D1464" s="93">
        <v>0</v>
      </c>
      <c r="E1464" s="93">
        <v>580.99</v>
      </c>
      <c r="F1464" s="93">
        <f t="shared" si="48"/>
        <v>79.372387223694645</v>
      </c>
      <c r="G1464" s="93">
        <f t="shared" si="49"/>
        <v>0</v>
      </c>
    </row>
    <row r="1465" spans="1:7" s="91" customFormat="1" x14ac:dyDescent="0.2">
      <c r="A1465" s="92" t="s">
        <v>26</v>
      </c>
      <c r="B1465" s="93">
        <v>652.57000000000005</v>
      </c>
      <c r="C1465" s="93">
        <v>0</v>
      </c>
      <c r="D1465" s="93">
        <v>0</v>
      </c>
      <c r="E1465" s="93">
        <v>1258.68</v>
      </c>
      <c r="F1465" s="93">
        <f t="shared" si="48"/>
        <v>192.88045726895197</v>
      </c>
      <c r="G1465" s="93">
        <f t="shared" si="49"/>
        <v>0</v>
      </c>
    </row>
    <row r="1466" spans="1:7" s="91" customFormat="1" x14ac:dyDescent="0.2">
      <c r="A1466" s="92" t="s">
        <v>36</v>
      </c>
      <c r="B1466" s="93">
        <v>65.59</v>
      </c>
      <c r="C1466" s="93">
        <v>0</v>
      </c>
      <c r="D1466" s="93">
        <v>0</v>
      </c>
      <c r="E1466" s="93">
        <v>278.52999999999997</v>
      </c>
      <c r="F1466" s="93">
        <f t="shared" si="48"/>
        <v>424.65314834578436</v>
      </c>
      <c r="G1466" s="93">
        <f t="shared" si="49"/>
        <v>0</v>
      </c>
    </row>
    <row r="1467" spans="1:7" s="91" customFormat="1" x14ac:dyDescent="0.2">
      <c r="A1467" s="92" t="s">
        <v>27</v>
      </c>
      <c r="B1467" s="93">
        <v>4074.59</v>
      </c>
      <c r="C1467" s="93">
        <v>0</v>
      </c>
      <c r="D1467" s="93">
        <v>0</v>
      </c>
      <c r="E1467" s="93">
        <v>3859.46</v>
      </c>
      <c r="F1467" s="93">
        <f t="shared" si="48"/>
        <v>94.720204977678733</v>
      </c>
      <c r="G1467" s="93">
        <f t="shared" si="49"/>
        <v>0</v>
      </c>
    </row>
    <row r="1468" spans="1:7" s="91" customFormat="1" x14ac:dyDescent="0.2">
      <c r="A1468" s="92" t="s">
        <v>28</v>
      </c>
      <c r="B1468" s="93">
        <v>3360.91</v>
      </c>
      <c r="C1468" s="93">
        <v>0</v>
      </c>
      <c r="D1468" s="93">
        <v>0</v>
      </c>
      <c r="E1468" s="93">
        <v>3466.89</v>
      </c>
      <c r="F1468" s="93">
        <f t="shared" si="48"/>
        <v>103.15331264449212</v>
      </c>
      <c r="G1468" s="93">
        <f t="shared" si="49"/>
        <v>0</v>
      </c>
    </row>
    <row r="1469" spans="1:7" s="91" customFormat="1" x14ac:dyDescent="0.2">
      <c r="A1469" s="92" t="s">
        <v>29</v>
      </c>
      <c r="B1469" s="93">
        <v>9908.57</v>
      </c>
      <c r="C1469" s="93">
        <v>0</v>
      </c>
      <c r="D1469" s="93">
        <v>0</v>
      </c>
      <c r="E1469" s="93">
        <v>8202.27</v>
      </c>
      <c r="F1469" s="93">
        <f t="shared" si="48"/>
        <v>82.779553457259738</v>
      </c>
      <c r="G1469" s="93">
        <f t="shared" si="49"/>
        <v>0</v>
      </c>
    </row>
    <row r="1470" spans="1:7" s="91" customFormat="1" x14ac:dyDescent="0.2">
      <c r="A1470" s="92" t="s">
        <v>30</v>
      </c>
      <c r="B1470" s="93">
        <v>116.13</v>
      </c>
      <c r="C1470" s="93">
        <v>0</v>
      </c>
      <c r="D1470" s="93">
        <v>0</v>
      </c>
      <c r="E1470" s="93">
        <v>150</v>
      </c>
      <c r="F1470" s="93">
        <f t="shared" si="48"/>
        <v>129.1655902867476</v>
      </c>
      <c r="G1470" s="93">
        <f t="shared" si="49"/>
        <v>0</v>
      </c>
    </row>
    <row r="1471" spans="1:7" s="91" customFormat="1" x14ac:dyDescent="0.2">
      <c r="A1471" s="92" t="s">
        <v>32</v>
      </c>
      <c r="B1471" s="93">
        <v>281.37</v>
      </c>
      <c r="C1471" s="93">
        <v>0</v>
      </c>
      <c r="D1471" s="93">
        <v>0</v>
      </c>
      <c r="E1471" s="93">
        <v>532.70000000000005</v>
      </c>
      <c r="F1471" s="93">
        <f t="shared" si="48"/>
        <v>189.32366634680315</v>
      </c>
      <c r="G1471" s="93">
        <f t="shared" si="49"/>
        <v>0</v>
      </c>
    </row>
    <row r="1472" spans="1:7" s="91" customFormat="1" x14ac:dyDescent="0.2">
      <c r="A1472" s="92" t="s">
        <v>33</v>
      </c>
      <c r="B1472" s="93">
        <v>1543.97</v>
      </c>
      <c r="C1472" s="93">
        <v>0</v>
      </c>
      <c r="D1472" s="93">
        <v>0</v>
      </c>
      <c r="E1472" s="93">
        <v>1146.5899999999999</v>
      </c>
      <c r="F1472" s="93">
        <f t="shared" si="48"/>
        <v>74.262453286009432</v>
      </c>
      <c r="G1472" s="93">
        <f t="shared" si="49"/>
        <v>0</v>
      </c>
    </row>
    <row r="1473" spans="1:7" s="91" customFormat="1" x14ac:dyDescent="0.2">
      <c r="A1473" s="92" t="s">
        <v>34</v>
      </c>
      <c r="B1473" s="93">
        <v>314.04000000000002</v>
      </c>
      <c r="C1473" s="93">
        <v>0</v>
      </c>
      <c r="D1473" s="93">
        <v>0</v>
      </c>
      <c r="E1473" s="93">
        <v>949.09</v>
      </c>
      <c r="F1473" s="93">
        <f t="shared" si="48"/>
        <v>302.2194624888549</v>
      </c>
      <c r="G1473" s="93">
        <f t="shared" si="49"/>
        <v>0</v>
      </c>
    </row>
    <row r="1474" spans="1:7" s="91" customFormat="1" x14ac:dyDescent="0.2">
      <c r="A1474" s="92" t="s">
        <v>38</v>
      </c>
      <c r="B1474" s="93">
        <v>577.01</v>
      </c>
      <c r="C1474" s="93">
        <v>0</v>
      </c>
      <c r="D1474" s="93">
        <v>0</v>
      </c>
      <c r="E1474" s="93">
        <v>700.71</v>
      </c>
      <c r="F1474" s="93">
        <f t="shared" si="48"/>
        <v>121.4381033257656</v>
      </c>
      <c r="G1474" s="93">
        <f t="shared" si="49"/>
        <v>0</v>
      </c>
    </row>
    <row r="1475" spans="1:7" s="91" customFormat="1" x14ac:dyDescent="0.2">
      <c r="A1475" s="92" t="s">
        <v>40</v>
      </c>
      <c r="B1475" s="93">
        <v>53.09</v>
      </c>
      <c r="C1475" s="93">
        <v>0</v>
      </c>
      <c r="D1475" s="93">
        <v>0</v>
      </c>
      <c r="E1475" s="93">
        <v>278.29000000000002</v>
      </c>
      <c r="F1475" s="93">
        <f t="shared" si="48"/>
        <v>524.18534563948015</v>
      </c>
      <c r="G1475" s="93">
        <f t="shared" si="49"/>
        <v>0</v>
      </c>
    </row>
    <row r="1476" spans="1:7" s="91" customFormat="1" x14ac:dyDescent="0.2">
      <c r="A1476" s="92" t="s">
        <v>13</v>
      </c>
      <c r="B1476" s="93">
        <v>527.86</v>
      </c>
      <c r="C1476" s="93">
        <v>0</v>
      </c>
      <c r="D1476" s="93">
        <v>0</v>
      </c>
      <c r="E1476" s="93">
        <v>196</v>
      </c>
      <c r="F1476" s="93">
        <f t="shared" si="48"/>
        <v>37.131057477361423</v>
      </c>
      <c r="G1476" s="93">
        <f t="shared" si="49"/>
        <v>0</v>
      </c>
    </row>
    <row r="1477" spans="1:7" s="91" customFormat="1" x14ac:dyDescent="0.2">
      <c r="A1477" s="92" t="s">
        <v>41</v>
      </c>
      <c r="B1477" s="93">
        <v>16.18</v>
      </c>
      <c r="C1477" s="93">
        <v>0</v>
      </c>
      <c r="D1477" s="93">
        <v>0</v>
      </c>
      <c r="E1477" s="93">
        <v>0</v>
      </c>
      <c r="F1477" s="93">
        <f t="shared" si="48"/>
        <v>0</v>
      </c>
      <c r="G1477" s="93">
        <f t="shared" si="49"/>
        <v>0</v>
      </c>
    </row>
    <row r="1478" spans="1:7" s="91" customFormat="1" x14ac:dyDescent="0.2">
      <c r="A1478" s="89" t="s">
        <v>42</v>
      </c>
      <c r="B1478" s="90">
        <v>2300</v>
      </c>
      <c r="C1478" s="90">
        <v>2300</v>
      </c>
      <c r="D1478" s="90">
        <v>1953</v>
      </c>
      <c r="E1478" s="90">
        <v>1953</v>
      </c>
      <c r="F1478" s="90">
        <f t="shared" si="48"/>
        <v>84.913043478260875</v>
      </c>
      <c r="G1478" s="90">
        <f t="shared" si="49"/>
        <v>100</v>
      </c>
    </row>
    <row r="1479" spans="1:7" s="91" customFormat="1" x14ac:dyDescent="0.2">
      <c r="A1479" s="92" t="s">
        <v>43</v>
      </c>
      <c r="B1479" s="93">
        <v>2295.08</v>
      </c>
      <c r="C1479" s="93">
        <v>0</v>
      </c>
      <c r="D1479" s="93">
        <v>0</v>
      </c>
      <c r="E1479" s="93">
        <v>1950.22</v>
      </c>
      <c r="F1479" s="93">
        <f t="shared" si="48"/>
        <v>84.973944263380801</v>
      </c>
      <c r="G1479" s="93">
        <f t="shared" si="49"/>
        <v>0</v>
      </c>
    </row>
    <row r="1480" spans="1:7" s="91" customFormat="1" x14ac:dyDescent="0.2">
      <c r="A1480" s="92" t="s">
        <v>44</v>
      </c>
      <c r="B1480" s="93">
        <v>4.92</v>
      </c>
      <c r="C1480" s="93">
        <v>0</v>
      </c>
      <c r="D1480" s="93">
        <v>0</v>
      </c>
      <c r="E1480" s="93">
        <v>2.78</v>
      </c>
      <c r="F1480" s="93">
        <f t="shared" si="48"/>
        <v>56.50406504065041</v>
      </c>
      <c r="G1480" s="93">
        <f t="shared" si="49"/>
        <v>0</v>
      </c>
    </row>
    <row r="1481" spans="1:7" s="88" customFormat="1" x14ac:dyDescent="0.2">
      <c r="A1481" s="86" t="s">
        <v>250</v>
      </c>
      <c r="B1481" s="87">
        <v>78500</v>
      </c>
      <c r="C1481" s="87">
        <v>60000</v>
      </c>
      <c r="D1481" s="87">
        <v>57000</v>
      </c>
      <c r="E1481" s="87">
        <v>56972.12</v>
      </c>
      <c r="F1481" s="87">
        <f t="shared" si="48"/>
        <v>72.575949044585983</v>
      </c>
      <c r="G1481" s="87">
        <f t="shared" si="49"/>
        <v>99.951087719298243</v>
      </c>
    </row>
    <row r="1482" spans="1:7" s="91" customFormat="1" x14ac:dyDescent="0.2">
      <c r="A1482" s="89" t="s">
        <v>248</v>
      </c>
      <c r="B1482" s="90">
        <v>78500</v>
      </c>
      <c r="C1482" s="90">
        <v>60000</v>
      </c>
      <c r="D1482" s="90">
        <v>57000</v>
      </c>
      <c r="E1482" s="90">
        <v>56972.12</v>
      </c>
      <c r="F1482" s="90">
        <f t="shared" si="48"/>
        <v>72.575949044585983</v>
      </c>
      <c r="G1482" s="90">
        <f t="shared" si="49"/>
        <v>99.951087719298243</v>
      </c>
    </row>
    <row r="1483" spans="1:7" s="85" customFormat="1" x14ac:dyDescent="0.2">
      <c r="A1483" s="83" t="s">
        <v>15</v>
      </c>
      <c r="B1483" s="84">
        <v>78500</v>
      </c>
      <c r="C1483" s="84">
        <v>60000</v>
      </c>
      <c r="D1483" s="84">
        <v>57000</v>
      </c>
      <c r="E1483" s="84">
        <v>56972.12</v>
      </c>
      <c r="F1483" s="84">
        <f t="shared" si="48"/>
        <v>72.575949044585983</v>
      </c>
      <c r="G1483" s="84">
        <f t="shared" si="49"/>
        <v>99.951087719298243</v>
      </c>
    </row>
    <row r="1484" spans="1:7" s="91" customFormat="1" x14ac:dyDescent="0.2">
      <c r="A1484" s="89" t="s">
        <v>6</v>
      </c>
      <c r="B1484" s="90">
        <v>78500</v>
      </c>
      <c r="C1484" s="90">
        <v>60000</v>
      </c>
      <c r="D1484" s="90">
        <v>57000</v>
      </c>
      <c r="E1484" s="90">
        <v>56972.12</v>
      </c>
      <c r="F1484" s="90">
        <f t="shared" si="48"/>
        <v>72.575949044585983</v>
      </c>
      <c r="G1484" s="90">
        <f t="shared" si="49"/>
        <v>99.951087719298243</v>
      </c>
    </row>
    <row r="1485" spans="1:7" s="91" customFormat="1" x14ac:dyDescent="0.2">
      <c r="A1485" s="89" t="s">
        <v>12</v>
      </c>
      <c r="B1485" s="90">
        <v>78500</v>
      </c>
      <c r="C1485" s="90">
        <v>60000</v>
      </c>
      <c r="D1485" s="90">
        <v>57000</v>
      </c>
      <c r="E1485" s="90">
        <v>56972.12</v>
      </c>
      <c r="F1485" s="90">
        <f t="shared" si="48"/>
        <v>72.575949044585983</v>
      </c>
      <c r="G1485" s="90">
        <f t="shared" si="49"/>
        <v>99.951087719298243</v>
      </c>
    </row>
    <row r="1486" spans="1:7" s="91" customFormat="1" x14ac:dyDescent="0.2">
      <c r="A1486" s="92" t="s">
        <v>23</v>
      </c>
      <c r="B1486" s="93">
        <v>426.6</v>
      </c>
      <c r="C1486" s="93">
        <v>0</v>
      </c>
      <c r="D1486" s="93">
        <v>0</v>
      </c>
      <c r="E1486" s="93">
        <v>6260.24</v>
      </c>
      <c r="F1486" s="93">
        <f t="shared" si="48"/>
        <v>1467.473042662916</v>
      </c>
      <c r="G1486" s="93">
        <f t="shared" si="49"/>
        <v>0</v>
      </c>
    </row>
    <row r="1487" spans="1:7" s="91" customFormat="1" x14ac:dyDescent="0.2">
      <c r="A1487" s="92" t="s">
        <v>24</v>
      </c>
      <c r="B1487" s="93">
        <v>38575.300000000003</v>
      </c>
      <c r="C1487" s="93">
        <v>0</v>
      </c>
      <c r="D1487" s="93">
        <v>0</v>
      </c>
      <c r="E1487" s="93">
        <v>20829.099999999999</v>
      </c>
      <c r="F1487" s="93">
        <f t="shared" si="48"/>
        <v>53.995950776792398</v>
      </c>
      <c r="G1487" s="93">
        <f t="shared" si="49"/>
        <v>0</v>
      </c>
    </row>
    <row r="1488" spans="1:7" s="91" customFormat="1" x14ac:dyDescent="0.2">
      <c r="A1488" s="92" t="s">
        <v>25</v>
      </c>
      <c r="B1488" s="93">
        <v>0</v>
      </c>
      <c r="C1488" s="93">
        <v>0</v>
      </c>
      <c r="D1488" s="93">
        <v>0</v>
      </c>
      <c r="E1488" s="93">
        <v>1409.93</v>
      </c>
      <c r="F1488" s="93">
        <f t="shared" si="48"/>
        <v>0</v>
      </c>
      <c r="G1488" s="93">
        <f t="shared" si="49"/>
        <v>0</v>
      </c>
    </row>
    <row r="1489" spans="1:7" s="91" customFormat="1" x14ac:dyDescent="0.2">
      <c r="A1489" s="92" t="s">
        <v>26</v>
      </c>
      <c r="B1489" s="93">
        <v>18498.099999999999</v>
      </c>
      <c r="C1489" s="93">
        <v>0</v>
      </c>
      <c r="D1489" s="93">
        <v>0</v>
      </c>
      <c r="E1489" s="93">
        <v>159.5</v>
      </c>
      <c r="F1489" s="93">
        <f t="shared" si="48"/>
        <v>0.86225071764127137</v>
      </c>
      <c r="G1489" s="93">
        <f t="shared" si="49"/>
        <v>0</v>
      </c>
    </row>
    <row r="1490" spans="1:7" s="91" customFormat="1" x14ac:dyDescent="0.2">
      <c r="A1490" s="92" t="s">
        <v>36</v>
      </c>
      <c r="B1490" s="93">
        <v>0</v>
      </c>
      <c r="C1490" s="93">
        <v>0</v>
      </c>
      <c r="D1490" s="93">
        <v>0</v>
      </c>
      <c r="E1490" s="93">
        <v>1313.35</v>
      </c>
      <c r="F1490" s="93">
        <f t="shared" si="48"/>
        <v>0</v>
      </c>
      <c r="G1490" s="93">
        <f t="shared" si="49"/>
        <v>0</v>
      </c>
    </row>
    <row r="1491" spans="1:7" s="91" customFormat="1" x14ac:dyDescent="0.2">
      <c r="A1491" s="92" t="s">
        <v>27</v>
      </c>
      <c r="B1491" s="93">
        <v>0</v>
      </c>
      <c r="C1491" s="93">
        <v>0</v>
      </c>
      <c r="D1491" s="93">
        <v>0</v>
      </c>
      <c r="E1491" s="93">
        <v>1040.82</v>
      </c>
      <c r="F1491" s="93">
        <f t="shared" si="48"/>
        <v>0</v>
      </c>
      <c r="G1491" s="93">
        <f t="shared" si="49"/>
        <v>0</v>
      </c>
    </row>
    <row r="1492" spans="1:7" s="91" customFormat="1" x14ac:dyDescent="0.2">
      <c r="A1492" s="92" t="s">
        <v>28</v>
      </c>
      <c r="B1492" s="93">
        <v>1444.15</v>
      </c>
      <c r="C1492" s="93">
        <v>0</v>
      </c>
      <c r="D1492" s="93">
        <v>0</v>
      </c>
      <c r="E1492" s="93">
        <v>2972.43</v>
      </c>
      <c r="F1492" s="93">
        <f t="shared" ref="F1492:F1555" si="50">IFERROR(E1492/B1492*100,0)</f>
        <v>205.82557213585844</v>
      </c>
      <c r="G1492" s="93">
        <f t="shared" ref="G1492:G1555" si="51">IFERROR(E1492/D1492*100,0)</f>
        <v>0</v>
      </c>
    </row>
    <row r="1493" spans="1:7" s="91" customFormat="1" x14ac:dyDescent="0.2">
      <c r="A1493" s="92" t="s">
        <v>29</v>
      </c>
      <c r="B1493" s="93">
        <v>1902.15</v>
      </c>
      <c r="C1493" s="93">
        <v>0</v>
      </c>
      <c r="D1493" s="93">
        <v>0</v>
      </c>
      <c r="E1493" s="93">
        <v>4092.04</v>
      </c>
      <c r="F1493" s="93">
        <f t="shared" si="50"/>
        <v>215.12709302631231</v>
      </c>
      <c r="G1493" s="93">
        <f t="shared" si="51"/>
        <v>0</v>
      </c>
    </row>
    <row r="1494" spans="1:7" s="91" customFormat="1" x14ac:dyDescent="0.2">
      <c r="A1494" s="92" t="s">
        <v>30</v>
      </c>
      <c r="B1494" s="93">
        <v>10112.16</v>
      </c>
      <c r="C1494" s="93">
        <v>0</v>
      </c>
      <c r="D1494" s="93">
        <v>0</v>
      </c>
      <c r="E1494" s="93">
        <v>7201</v>
      </c>
      <c r="F1494" s="93">
        <f t="shared" si="50"/>
        <v>71.211294125092962</v>
      </c>
      <c r="G1494" s="93">
        <f t="shared" si="51"/>
        <v>0</v>
      </c>
    </row>
    <row r="1495" spans="1:7" s="91" customFormat="1" x14ac:dyDescent="0.2">
      <c r="A1495" s="92" t="s">
        <v>31</v>
      </c>
      <c r="B1495" s="93">
        <v>2433.73</v>
      </c>
      <c r="C1495" s="93">
        <v>0</v>
      </c>
      <c r="D1495" s="93">
        <v>0</v>
      </c>
      <c r="E1495" s="93">
        <v>6479.22</v>
      </c>
      <c r="F1495" s="93">
        <f t="shared" si="50"/>
        <v>266.22591659715744</v>
      </c>
      <c r="G1495" s="93">
        <f t="shared" si="51"/>
        <v>0</v>
      </c>
    </row>
    <row r="1496" spans="1:7" s="91" customFormat="1" x14ac:dyDescent="0.2">
      <c r="A1496" s="92" t="s">
        <v>32</v>
      </c>
      <c r="B1496" s="93">
        <v>2465.42</v>
      </c>
      <c r="C1496" s="93">
        <v>0</v>
      </c>
      <c r="D1496" s="93">
        <v>0</v>
      </c>
      <c r="E1496" s="93">
        <v>4871.6400000000003</v>
      </c>
      <c r="F1496" s="93">
        <f t="shared" si="50"/>
        <v>197.59878641367393</v>
      </c>
      <c r="G1496" s="93">
        <f t="shared" si="51"/>
        <v>0</v>
      </c>
    </row>
    <row r="1497" spans="1:7" s="91" customFormat="1" x14ac:dyDescent="0.2">
      <c r="A1497" s="92" t="s">
        <v>33</v>
      </c>
      <c r="B1497" s="93">
        <v>285</v>
      </c>
      <c r="C1497" s="93">
        <v>0</v>
      </c>
      <c r="D1497" s="93">
        <v>0</v>
      </c>
      <c r="E1497" s="93">
        <v>48.95</v>
      </c>
      <c r="F1497" s="93">
        <f t="shared" si="50"/>
        <v>17.17543859649123</v>
      </c>
      <c r="G1497" s="93">
        <f t="shared" si="51"/>
        <v>0</v>
      </c>
    </row>
    <row r="1498" spans="1:7" s="91" customFormat="1" x14ac:dyDescent="0.2">
      <c r="A1498" s="92" t="s">
        <v>34</v>
      </c>
      <c r="B1498" s="93">
        <v>2357.39</v>
      </c>
      <c r="C1498" s="93">
        <v>0</v>
      </c>
      <c r="D1498" s="93">
        <v>0</v>
      </c>
      <c r="E1498" s="93">
        <v>293.89999999999998</v>
      </c>
      <c r="F1498" s="93">
        <f t="shared" si="50"/>
        <v>12.467177683794366</v>
      </c>
      <c r="G1498" s="93">
        <f t="shared" si="51"/>
        <v>0</v>
      </c>
    </row>
    <row r="1499" spans="1:7" s="88" customFormat="1" x14ac:dyDescent="0.2">
      <c r="A1499" s="86" t="s">
        <v>251</v>
      </c>
      <c r="B1499" s="87">
        <v>8107.9</v>
      </c>
      <c r="C1499" s="87">
        <v>3000</v>
      </c>
      <c r="D1499" s="87">
        <v>4999.9399999999996</v>
      </c>
      <c r="E1499" s="87">
        <v>4999.9399999999996</v>
      </c>
      <c r="F1499" s="87">
        <f t="shared" si="50"/>
        <v>61.667509466076297</v>
      </c>
      <c r="G1499" s="87">
        <f t="shared" si="51"/>
        <v>100</v>
      </c>
    </row>
    <row r="1500" spans="1:7" s="91" customFormat="1" x14ac:dyDescent="0.2">
      <c r="A1500" s="89" t="s">
        <v>248</v>
      </c>
      <c r="B1500" s="90">
        <v>8107.9</v>
      </c>
      <c r="C1500" s="90">
        <v>3000</v>
      </c>
      <c r="D1500" s="90">
        <v>4999.9399999999996</v>
      </c>
      <c r="E1500" s="90">
        <v>4999.9399999999996</v>
      </c>
      <c r="F1500" s="90">
        <f t="shared" si="50"/>
        <v>61.667509466076297</v>
      </c>
      <c r="G1500" s="90">
        <f t="shared" si="51"/>
        <v>100</v>
      </c>
    </row>
    <row r="1501" spans="1:7" s="85" customFormat="1" x14ac:dyDescent="0.2">
      <c r="A1501" s="83" t="s">
        <v>15</v>
      </c>
      <c r="B1501" s="84">
        <v>8107.9</v>
      </c>
      <c r="C1501" s="84">
        <v>3000</v>
      </c>
      <c r="D1501" s="84">
        <v>4999.9399999999996</v>
      </c>
      <c r="E1501" s="84">
        <v>4999.9399999999996</v>
      </c>
      <c r="F1501" s="84">
        <f t="shared" si="50"/>
        <v>61.667509466076297</v>
      </c>
      <c r="G1501" s="84">
        <f t="shared" si="51"/>
        <v>100</v>
      </c>
    </row>
    <row r="1502" spans="1:7" s="91" customFormat="1" x14ac:dyDescent="0.2">
      <c r="A1502" s="89" t="s">
        <v>6</v>
      </c>
      <c r="B1502" s="90">
        <v>8107.9</v>
      </c>
      <c r="C1502" s="90">
        <v>3000</v>
      </c>
      <c r="D1502" s="90">
        <v>4999.9399999999996</v>
      </c>
      <c r="E1502" s="90">
        <v>4999.9399999999996</v>
      </c>
      <c r="F1502" s="90">
        <f t="shared" si="50"/>
        <v>61.667509466076297</v>
      </c>
      <c r="G1502" s="90">
        <f t="shared" si="51"/>
        <v>100</v>
      </c>
    </row>
    <row r="1503" spans="1:7" s="91" customFormat="1" x14ac:dyDescent="0.2">
      <c r="A1503" s="89" t="s">
        <v>12</v>
      </c>
      <c r="B1503" s="90">
        <v>8107.9</v>
      </c>
      <c r="C1503" s="90">
        <v>3000</v>
      </c>
      <c r="D1503" s="90">
        <v>4999.9399999999996</v>
      </c>
      <c r="E1503" s="90">
        <v>4999.9399999999996</v>
      </c>
      <c r="F1503" s="90">
        <f t="shared" si="50"/>
        <v>61.667509466076297</v>
      </c>
      <c r="G1503" s="90">
        <f t="shared" si="51"/>
        <v>100</v>
      </c>
    </row>
    <row r="1504" spans="1:7" s="91" customFormat="1" x14ac:dyDescent="0.2">
      <c r="A1504" s="92" t="s">
        <v>28</v>
      </c>
      <c r="B1504" s="93">
        <v>0</v>
      </c>
      <c r="C1504" s="93">
        <v>0</v>
      </c>
      <c r="D1504" s="93">
        <v>0</v>
      </c>
      <c r="E1504" s="93">
        <v>4999.9399999999996</v>
      </c>
      <c r="F1504" s="93">
        <f t="shared" si="50"/>
        <v>0</v>
      </c>
      <c r="G1504" s="93">
        <f t="shared" si="51"/>
        <v>0</v>
      </c>
    </row>
    <row r="1505" spans="1:7" s="91" customFormat="1" x14ac:dyDescent="0.2">
      <c r="A1505" s="92" t="s">
        <v>34</v>
      </c>
      <c r="B1505" s="93">
        <v>8107.9</v>
      </c>
      <c r="C1505" s="93">
        <v>0</v>
      </c>
      <c r="D1505" s="93">
        <v>0</v>
      </c>
      <c r="E1505" s="93">
        <v>0</v>
      </c>
      <c r="F1505" s="93">
        <f t="shared" si="50"/>
        <v>0</v>
      </c>
      <c r="G1505" s="93">
        <f t="shared" si="51"/>
        <v>0</v>
      </c>
    </row>
    <row r="1506" spans="1:7" s="88" customFormat="1" x14ac:dyDescent="0.2">
      <c r="A1506" s="86" t="s">
        <v>252</v>
      </c>
      <c r="B1506" s="87">
        <v>36241.42</v>
      </c>
      <c r="C1506" s="87">
        <v>77720</v>
      </c>
      <c r="D1506" s="87">
        <v>41657.339999999997</v>
      </c>
      <c r="E1506" s="87">
        <v>41657.339999999997</v>
      </c>
      <c r="F1506" s="87">
        <f t="shared" si="50"/>
        <v>114.94400605715779</v>
      </c>
      <c r="G1506" s="87">
        <f t="shared" si="51"/>
        <v>100</v>
      </c>
    </row>
    <row r="1507" spans="1:7" s="91" customFormat="1" x14ac:dyDescent="0.2">
      <c r="A1507" s="89" t="s">
        <v>248</v>
      </c>
      <c r="B1507" s="90">
        <v>36241.42</v>
      </c>
      <c r="C1507" s="90">
        <v>77720</v>
      </c>
      <c r="D1507" s="90">
        <v>41657.339999999997</v>
      </c>
      <c r="E1507" s="90">
        <v>41657.339999999997</v>
      </c>
      <c r="F1507" s="90">
        <f t="shared" si="50"/>
        <v>114.94400605715779</v>
      </c>
      <c r="G1507" s="90">
        <f t="shared" si="51"/>
        <v>100</v>
      </c>
    </row>
    <row r="1508" spans="1:7" s="85" customFormat="1" x14ac:dyDescent="0.2">
      <c r="A1508" s="83" t="s">
        <v>15</v>
      </c>
      <c r="B1508" s="84">
        <v>36241.42</v>
      </c>
      <c r="C1508" s="84">
        <v>77720</v>
      </c>
      <c r="D1508" s="84">
        <v>41657.339999999997</v>
      </c>
      <c r="E1508" s="84">
        <v>41657.339999999997</v>
      </c>
      <c r="F1508" s="84">
        <f t="shared" si="50"/>
        <v>114.94400605715779</v>
      </c>
      <c r="G1508" s="84">
        <f t="shared" si="51"/>
        <v>100</v>
      </c>
    </row>
    <row r="1509" spans="1:7" s="91" customFormat="1" x14ac:dyDescent="0.2">
      <c r="A1509" s="89" t="s">
        <v>6</v>
      </c>
      <c r="B1509" s="90">
        <v>36241.42</v>
      </c>
      <c r="C1509" s="90">
        <v>77720</v>
      </c>
      <c r="D1509" s="90">
        <v>41657.339999999997</v>
      </c>
      <c r="E1509" s="90">
        <v>41657.339999999997</v>
      </c>
      <c r="F1509" s="90">
        <f t="shared" si="50"/>
        <v>114.94400605715779</v>
      </c>
      <c r="G1509" s="90">
        <f t="shared" si="51"/>
        <v>100</v>
      </c>
    </row>
    <row r="1510" spans="1:7" s="91" customFormat="1" x14ac:dyDescent="0.2">
      <c r="A1510" s="89" t="s">
        <v>12</v>
      </c>
      <c r="B1510" s="90">
        <v>36241.42</v>
      </c>
      <c r="C1510" s="90">
        <v>77720</v>
      </c>
      <c r="D1510" s="90">
        <v>41657.339999999997</v>
      </c>
      <c r="E1510" s="90">
        <v>41657.339999999997</v>
      </c>
      <c r="F1510" s="90">
        <f t="shared" si="50"/>
        <v>114.94400605715779</v>
      </c>
      <c r="G1510" s="90">
        <f t="shared" si="51"/>
        <v>100</v>
      </c>
    </row>
    <row r="1511" spans="1:7" s="91" customFormat="1" x14ac:dyDescent="0.2">
      <c r="A1511" s="92" t="s">
        <v>27</v>
      </c>
      <c r="B1511" s="93">
        <v>36241.42</v>
      </c>
      <c r="C1511" s="93">
        <v>0</v>
      </c>
      <c r="D1511" s="93">
        <v>0</v>
      </c>
      <c r="E1511" s="93">
        <v>41657.339999999997</v>
      </c>
      <c r="F1511" s="93">
        <f t="shared" si="50"/>
        <v>114.94400605715779</v>
      </c>
      <c r="G1511" s="93">
        <f t="shared" si="51"/>
        <v>0</v>
      </c>
    </row>
    <row r="1512" spans="1:7" s="88" customFormat="1" x14ac:dyDescent="0.2">
      <c r="A1512" s="86" t="s">
        <v>253</v>
      </c>
      <c r="B1512" s="87">
        <v>20000</v>
      </c>
      <c r="C1512" s="87">
        <v>0</v>
      </c>
      <c r="D1512" s="87">
        <v>0</v>
      </c>
      <c r="E1512" s="87">
        <v>0</v>
      </c>
      <c r="F1512" s="87">
        <f t="shared" si="50"/>
        <v>0</v>
      </c>
      <c r="G1512" s="87">
        <f t="shared" si="51"/>
        <v>0</v>
      </c>
    </row>
    <row r="1513" spans="1:7" s="91" customFormat="1" x14ac:dyDescent="0.2">
      <c r="A1513" s="89" t="s">
        <v>248</v>
      </c>
      <c r="B1513" s="90">
        <v>20000</v>
      </c>
      <c r="C1513" s="90">
        <v>0</v>
      </c>
      <c r="D1513" s="90">
        <v>0</v>
      </c>
      <c r="E1513" s="90">
        <v>0</v>
      </c>
      <c r="F1513" s="90">
        <f t="shared" si="50"/>
        <v>0</v>
      </c>
      <c r="G1513" s="90">
        <f t="shared" si="51"/>
        <v>0</v>
      </c>
    </row>
    <row r="1514" spans="1:7" s="85" customFormat="1" x14ac:dyDescent="0.2">
      <c r="A1514" s="83" t="s">
        <v>15</v>
      </c>
      <c r="B1514" s="84">
        <v>20000</v>
      </c>
      <c r="C1514" s="84">
        <v>0</v>
      </c>
      <c r="D1514" s="84">
        <v>0</v>
      </c>
      <c r="E1514" s="84">
        <v>0</v>
      </c>
      <c r="F1514" s="84">
        <f t="shared" si="50"/>
        <v>0</v>
      </c>
      <c r="G1514" s="84">
        <f t="shared" si="51"/>
        <v>0</v>
      </c>
    </row>
    <row r="1515" spans="1:7" s="91" customFormat="1" x14ac:dyDescent="0.2">
      <c r="A1515" s="89" t="s">
        <v>48</v>
      </c>
      <c r="B1515" s="90">
        <v>20000</v>
      </c>
      <c r="C1515" s="90">
        <v>0</v>
      </c>
      <c r="D1515" s="90">
        <v>0</v>
      </c>
      <c r="E1515" s="90">
        <v>0</v>
      </c>
      <c r="F1515" s="90">
        <f t="shared" si="50"/>
        <v>0</v>
      </c>
      <c r="G1515" s="90">
        <f t="shared" si="51"/>
        <v>0</v>
      </c>
    </row>
    <row r="1516" spans="1:7" s="91" customFormat="1" x14ac:dyDescent="0.2">
      <c r="A1516" s="89" t="s">
        <v>51</v>
      </c>
      <c r="B1516" s="90">
        <v>4545</v>
      </c>
      <c r="C1516" s="90">
        <v>0</v>
      </c>
      <c r="D1516" s="90">
        <v>0</v>
      </c>
      <c r="E1516" s="90">
        <v>0</v>
      </c>
      <c r="F1516" s="90">
        <f t="shared" si="50"/>
        <v>0</v>
      </c>
      <c r="G1516" s="90">
        <f t="shared" si="51"/>
        <v>0</v>
      </c>
    </row>
    <row r="1517" spans="1:7" s="91" customFormat="1" x14ac:dyDescent="0.2">
      <c r="A1517" s="92" t="s">
        <v>276</v>
      </c>
      <c r="B1517" s="93">
        <v>4545</v>
      </c>
      <c r="C1517" s="93">
        <v>0</v>
      </c>
      <c r="D1517" s="93">
        <v>0</v>
      </c>
      <c r="E1517" s="93">
        <v>0</v>
      </c>
      <c r="F1517" s="93">
        <f t="shared" si="50"/>
        <v>0</v>
      </c>
      <c r="G1517" s="93">
        <f t="shared" si="51"/>
        <v>0</v>
      </c>
    </row>
    <row r="1518" spans="1:7" s="91" customFormat="1" x14ac:dyDescent="0.2">
      <c r="A1518" s="89" t="s">
        <v>65</v>
      </c>
      <c r="B1518" s="90">
        <v>15455</v>
      </c>
      <c r="C1518" s="90">
        <v>0</v>
      </c>
      <c r="D1518" s="90">
        <v>0</v>
      </c>
      <c r="E1518" s="90">
        <v>0</v>
      </c>
      <c r="F1518" s="90">
        <f t="shared" si="50"/>
        <v>0</v>
      </c>
      <c r="G1518" s="90">
        <f t="shared" si="51"/>
        <v>0</v>
      </c>
    </row>
    <row r="1519" spans="1:7" s="91" customFormat="1" x14ac:dyDescent="0.2">
      <c r="A1519" s="92" t="s">
        <v>73</v>
      </c>
      <c r="B1519" s="93">
        <v>15455</v>
      </c>
      <c r="C1519" s="93">
        <v>0</v>
      </c>
      <c r="D1519" s="93">
        <v>0</v>
      </c>
      <c r="E1519" s="93">
        <v>0</v>
      </c>
      <c r="F1519" s="93">
        <f t="shared" si="50"/>
        <v>0</v>
      </c>
      <c r="G1519" s="93">
        <f t="shared" si="51"/>
        <v>0</v>
      </c>
    </row>
    <row r="1520" spans="1:7" s="85" customFormat="1" x14ac:dyDescent="0.2">
      <c r="A1520" s="83" t="s">
        <v>254</v>
      </c>
      <c r="B1520" s="84">
        <v>4467.1499999999996</v>
      </c>
      <c r="C1520" s="84">
        <v>1000</v>
      </c>
      <c r="D1520" s="84">
        <v>1400</v>
      </c>
      <c r="E1520" s="84">
        <v>1365.5</v>
      </c>
      <c r="F1520" s="84">
        <f t="shared" si="50"/>
        <v>30.567587835644655</v>
      </c>
      <c r="G1520" s="84">
        <f t="shared" si="51"/>
        <v>97.535714285714278</v>
      </c>
    </row>
    <row r="1521" spans="1:7" s="88" customFormat="1" x14ac:dyDescent="0.2">
      <c r="A1521" s="86" t="s">
        <v>255</v>
      </c>
      <c r="B1521" s="87">
        <v>4467.1499999999996</v>
      </c>
      <c r="C1521" s="87">
        <v>1000</v>
      </c>
      <c r="D1521" s="87">
        <v>1400</v>
      </c>
      <c r="E1521" s="87">
        <v>1365.5</v>
      </c>
      <c r="F1521" s="87">
        <f t="shared" si="50"/>
        <v>30.567587835644655</v>
      </c>
      <c r="G1521" s="87">
        <f t="shared" si="51"/>
        <v>97.535714285714278</v>
      </c>
    </row>
    <row r="1522" spans="1:7" s="91" customFormat="1" x14ac:dyDescent="0.2">
      <c r="A1522" s="89" t="s">
        <v>72</v>
      </c>
      <c r="B1522" s="90">
        <v>4467.1499999999996</v>
      </c>
      <c r="C1522" s="90">
        <v>1000</v>
      </c>
      <c r="D1522" s="90">
        <v>1400</v>
      </c>
      <c r="E1522" s="90">
        <v>1365.5</v>
      </c>
      <c r="F1522" s="90">
        <f t="shared" si="50"/>
        <v>30.567587835644655</v>
      </c>
      <c r="G1522" s="90">
        <f t="shared" si="51"/>
        <v>97.535714285714278</v>
      </c>
    </row>
    <row r="1523" spans="1:7" s="85" customFormat="1" x14ac:dyDescent="0.2">
      <c r="A1523" s="83" t="s">
        <v>45</v>
      </c>
      <c r="B1523" s="84">
        <v>4467.1499999999996</v>
      </c>
      <c r="C1523" s="84">
        <v>1000</v>
      </c>
      <c r="D1523" s="84">
        <v>1400</v>
      </c>
      <c r="E1523" s="84">
        <v>1365.5</v>
      </c>
      <c r="F1523" s="84">
        <f t="shared" si="50"/>
        <v>30.567587835644655</v>
      </c>
      <c r="G1523" s="84">
        <f t="shared" si="51"/>
        <v>97.535714285714278</v>
      </c>
    </row>
    <row r="1524" spans="1:7" s="91" customFormat="1" x14ac:dyDescent="0.2">
      <c r="A1524" s="89" t="s">
        <v>6</v>
      </c>
      <c r="B1524" s="90">
        <v>4467.1499999999996</v>
      </c>
      <c r="C1524" s="90">
        <v>1000</v>
      </c>
      <c r="D1524" s="90">
        <v>1400</v>
      </c>
      <c r="E1524" s="90">
        <v>1365.5</v>
      </c>
      <c r="F1524" s="90">
        <f t="shared" si="50"/>
        <v>30.567587835644655</v>
      </c>
      <c r="G1524" s="90">
        <f t="shared" si="51"/>
        <v>97.535714285714278</v>
      </c>
    </row>
    <row r="1525" spans="1:7" s="91" customFormat="1" x14ac:dyDescent="0.2">
      <c r="A1525" s="89" t="s">
        <v>12</v>
      </c>
      <c r="B1525" s="90">
        <v>4467.1499999999996</v>
      </c>
      <c r="C1525" s="90">
        <v>1000</v>
      </c>
      <c r="D1525" s="90">
        <v>1400</v>
      </c>
      <c r="E1525" s="90">
        <v>1365.5</v>
      </c>
      <c r="F1525" s="90">
        <f t="shared" si="50"/>
        <v>30.567587835644655</v>
      </c>
      <c r="G1525" s="90">
        <f t="shared" si="51"/>
        <v>97.535714285714278</v>
      </c>
    </row>
    <row r="1526" spans="1:7" s="91" customFormat="1" x14ac:dyDescent="0.2">
      <c r="A1526" s="92" t="s">
        <v>19</v>
      </c>
      <c r="B1526" s="93">
        <v>185.85</v>
      </c>
      <c r="C1526" s="93">
        <v>0</v>
      </c>
      <c r="D1526" s="93">
        <v>0</v>
      </c>
      <c r="E1526" s="93">
        <v>996.4</v>
      </c>
      <c r="F1526" s="93">
        <f t="shared" si="50"/>
        <v>536.13128867366152</v>
      </c>
      <c r="G1526" s="93">
        <f t="shared" si="51"/>
        <v>0</v>
      </c>
    </row>
    <row r="1527" spans="1:7" s="91" customFormat="1" x14ac:dyDescent="0.2">
      <c r="A1527" s="92" t="s">
        <v>21</v>
      </c>
      <c r="B1527" s="93">
        <v>0.4</v>
      </c>
      <c r="C1527" s="93">
        <v>0</v>
      </c>
      <c r="D1527" s="93">
        <v>0</v>
      </c>
      <c r="E1527" s="93">
        <v>0</v>
      </c>
      <c r="F1527" s="93">
        <f t="shared" si="50"/>
        <v>0</v>
      </c>
      <c r="G1527" s="93">
        <f t="shared" si="51"/>
        <v>0</v>
      </c>
    </row>
    <row r="1528" spans="1:7" s="91" customFormat="1" x14ac:dyDescent="0.2">
      <c r="A1528" s="92" t="s">
        <v>23</v>
      </c>
      <c r="B1528" s="93">
        <v>861.28</v>
      </c>
      <c r="C1528" s="93">
        <v>0</v>
      </c>
      <c r="D1528" s="93">
        <v>0</v>
      </c>
      <c r="E1528" s="93">
        <v>112.65</v>
      </c>
      <c r="F1528" s="93">
        <f t="shared" si="50"/>
        <v>13.079370239643323</v>
      </c>
      <c r="G1528" s="93">
        <f t="shared" si="51"/>
        <v>0</v>
      </c>
    </row>
    <row r="1529" spans="1:7" s="91" customFormat="1" x14ac:dyDescent="0.2">
      <c r="A1529" s="92" t="s">
        <v>86</v>
      </c>
      <c r="B1529" s="93">
        <v>364.77</v>
      </c>
      <c r="C1529" s="93">
        <v>0</v>
      </c>
      <c r="D1529" s="93">
        <v>0</v>
      </c>
      <c r="E1529" s="93">
        <v>256.45</v>
      </c>
      <c r="F1529" s="93">
        <f t="shared" si="50"/>
        <v>70.304575485922641</v>
      </c>
      <c r="G1529" s="93">
        <f t="shared" si="51"/>
        <v>0</v>
      </c>
    </row>
    <row r="1530" spans="1:7" s="91" customFormat="1" x14ac:dyDescent="0.2">
      <c r="A1530" s="92" t="s">
        <v>24</v>
      </c>
      <c r="B1530" s="93">
        <v>19.940000000000001</v>
      </c>
      <c r="C1530" s="93">
        <v>0</v>
      </c>
      <c r="D1530" s="93">
        <v>0</v>
      </c>
      <c r="E1530" s="93">
        <v>0</v>
      </c>
      <c r="F1530" s="93">
        <f t="shared" si="50"/>
        <v>0</v>
      </c>
      <c r="G1530" s="93">
        <f t="shared" si="51"/>
        <v>0</v>
      </c>
    </row>
    <row r="1531" spans="1:7" s="91" customFormat="1" x14ac:dyDescent="0.2">
      <c r="A1531" s="92" t="s">
        <v>27</v>
      </c>
      <c r="B1531" s="93">
        <v>6</v>
      </c>
      <c r="C1531" s="93">
        <v>0</v>
      </c>
      <c r="D1531" s="93">
        <v>0</v>
      </c>
      <c r="E1531" s="93">
        <v>0</v>
      </c>
      <c r="F1531" s="93">
        <f t="shared" si="50"/>
        <v>0</v>
      </c>
      <c r="G1531" s="93">
        <f t="shared" si="51"/>
        <v>0</v>
      </c>
    </row>
    <row r="1532" spans="1:7" s="91" customFormat="1" x14ac:dyDescent="0.2">
      <c r="A1532" s="92" t="s">
        <v>28</v>
      </c>
      <c r="B1532" s="93">
        <v>2604.85</v>
      </c>
      <c r="C1532" s="93">
        <v>0</v>
      </c>
      <c r="D1532" s="93">
        <v>0</v>
      </c>
      <c r="E1532" s="93">
        <v>0</v>
      </c>
      <c r="F1532" s="93">
        <f t="shared" si="50"/>
        <v>0</v>
      </c>
      <c r="G1532" s="93">
        <f t="shared" si="51"/>
        <v>0</v>
      </c>
    </row>
    <row r="1533" spans="1:7" s="91" customFormat="1" x14ac:dyDescent="0.2">
      <c r="A1533" s="92" t="s">
        <v>30</v>
      </c>
      <c r="B1533" s="93">
        <v>18.75</v>
      </c>
      <c r="C1533" s="93">
        <v>0</v>
      </c>
      <c r="D1533" s="93">
        <v>0</v>
      </c>
      <c r="E1533" s="93">
        <v>0</v>
      </c>
      <c r="F1533" s="93">
        <f t="shared" si="50"/>
        <v>0</v>
      </c>
      <c r="G1533" s="93">
        <f t="shared" si="51"/>
        <v>0</v>
      </c>
    </row>
    <row r="1534" spans="1:7" s="91" customFormat="1" x14ac:dyDescent="0.2">
      <c r="A1534" s="92" t="s">
        <v>32</v>
      </c>
      <c r="B1534" s="93">
        <v>331.81</v>
      </c>
      <c r="C1534" s="93">
        <v>0</v>
      </c>
      <c r="D1534" s="93">
        <v>0</v>
      </c>
      <c r="E1534" s="93">
        <v>0</v>
      </c>
      <c r="F1534" s="93">
        <f t="shared" si="50"/>
        <v>0</v>
      </c>
      <c r="G1534" s="93">
        <f t="shared" si="51"/>
        <v>0</v>
      </c>
    </row>
    <row r="1535" spans="1:7" s="91" customFormat="1" x14ac:dyDescent="0.2">
      <c r="A1535" s="92" t="s">
        <v>34</v>
      </c>
      <c r="B1535" s="93">
        <v>65.540000000000006</v>
      </c>
      <c r="C1535" s="93">
        <v>0</v>
      </c>
      <c r="D1535" s="93">
        <v>0</v>
      </c>
      <c r="E1535" s="93">
        <v>0</v>
      </c>
      <c r="F1535" s="93">
        <f t="shared" si="50"/>
        <v>0</v>
      </c>
      <c r="G1535" s="93">
        <f t="shared" si="51"/>
        <v>0</v>
      </c>
    </row>
    <row r="1536" spans="1:7" s="91" customFormat="1" x14ac:dyDescent="0.2">
      <c r="A1536" s="92" t="s">
        <v>13</v>
      </c>
      <c r="B1536" s="93">
        <v>7.96</v>
      </c>
      <c r="C1536" s="93">
        <v>0</v>
      </c>
      <c r="D1536" s="93">
        <v>0</v>
      </c>
      <c r="E1536" s="93">
        <v>0</v>
      </c>
      <c r="F1536" s="93">
        <f t="shared" si="50"/>
        <v>0</v>
      </c>
      <c r="G1536" s="93">
        <f t="shared" si="51"/>
        <v>0</v>
      </c>
    </row>
    <row r="1537" spans="1:7" s="85" customFormat="1" x14ac:dyDescent="0.2">
      <c r="A1537" s="83" t="s">
        <v>257</v>
      </c>
      <c r="B1537" s="84">
        <v>466426.18</v>
      </c>
      <c r="C1537" s="84">
        <v>828383</v>
      </c>
      <c r="D1537" s="84">
        <v>249876.75</v>
      </c>
      <c r="E1537" s="84">
        <v>199831.74</v>
      </c>
      <c r="F1537" s="84">
        <f t="shared" si="50"/>
        <v>42.843165450104017</v>
      </c>
      <c r="G1537" s="84">
        <f t="shared" si="51"/>
        <v>79.972122256272343</v>
      </c>
    </row>
    <row r="1538" spans="1:7" s="88" customFormat="1" x14ac:dyDescent="0.2">
      <c r="A1538" s="86" t="s">
        <v>258</v>
      </c>
      <c r="B1538" s="87">
        <v>277766.53000000003</v>
      </c>
      <c r="C1538" s="87">
        <v>12090</v>
      </c>
      <c r="D1538" s="87">
        <v>26011.75</v>
      </c>
      <c r="E1538" s="87">
        <v>16005.41</v>
      </c>
      <c r="F1538" s="87">
        <f t="shared" si="50"/>
        <v>5.7621809222299021</v>
      </c>
      <c r="G1538" s="87">
        <f t="shared" si="51"/>
        <v>61.531461743250645</v>
      </c>
    </row>
    <row r="1539" spans="1:7" s="91" customFormat="1" x14ac:dyDescent="0.2">
      <c r="A1539" s="89" t="s">
        <v>248</v>
      </c>
      <c r="B1539" s="90">
        <v>250</v>
      </c>
      <c r="C1539" s="90">
        <v>0</v>
      </c>
      <c r="D1539" s="90">
        <v>0</v>
      </c>
      <c r="E1539" s="90">
        <v>0</v>
      </c>
      <c r="F1539" s="90">
        <f t="shared" si="50"/>
        <v>0</v>
      </c>
      <c r="G1539" s="90">
        <f t="shared" si="51"/>
        <v>0</v>
      </c>
    </row>
    <row r="1540" spans="1:7" s="85" customFormat="1" x14ac:dyDescent="0.2">
      <c r="A1540" s="83" t="s">
        <v>5</v>
      </c>
      <c r="B1540" s="84">
        <v>250</v>
      </c>
      <c r="C1540" s="84">
        <v>0</v>
      </c>
      <c r="D1540" s="84">
        <v>0</v>
      </c>
      <c r="E1540" s="84">
        <v>0</v>
      </c>
      <c r="F1540" s="84">
        <f t="shared" si="50"/>
        <v>0</v>
      </c>
      <c r="G1540" s="84">
        <f t="shared" si="51"/>
        <v>0</v>
      </c>
    </row>
    <row r="1541" spans="1:7" s="91" customFormat="1" x14ac:dyDescent="0.2">
      <c r="A1541" s="89" t="s">
        <v>48</v>
      </c>
      <c r="B1541" s="90">
        <v>250</v>
      </c>
      <c r="C1541" s="90">
        <v>0</v>
      </c>
      <c r="D1541" s="90">
        <v>0</v>
      </c>
      <c r="E1541" s="90">
        <v>0</v>
      </c>
      <c r="F1541" s="90">
        <f t="shared" si="50"/>
        <v>0</v>
      </c>
      <c r="G1541" s="90">
        <f t="shared" si="51"/>
        <v>0</v>
      </c>
    </row>
    <row r="1542" spans="1:7" s="91" customFormat="1" x14ac:dyDescent="0.2">
      <c r="A1542" s="89" t="s">
        <v>49</v>
      </c>
      <c r="B1542" s="90">
        <v>250</v>
      </c>
      <c r="C1542" s="90">
        <v>0</v>
      </c>
      <c r="D1542" s="90">
        <v>0</v>
      </c>
      <c r="E1542" s="90">
        <v>0</v>
      </c>
      <c r="F1542" s="90">
        <f t="shared" si="50"/>
        <v>0</v>
      </c>
      <c r="G1542" s="90">
        <f t="shared" si="51"/>
        <v>0</v>
      </c>
    </row>
    <row r="1543" spans="1:7" s="91" customFormat="1" x14ac:dyDescent="0.2">
      <c r="A1543" s="92" t="s">
        <v>50</v>
      </c>
      <c r="B1543" s="93">
        <v>250</v>
      </c>
      <c r="C1543" s="93">
        <v>0</v>
      </c>
      <c r="D1543" s="93">
        <v>0</v>
      </c>
      <c r="E1543" s="93">
        <v>0</v>
      </c>
      <c r="F1543" s="93">
        <f t="shared" si="50"/>
        <v>0</v>
      </c>
      <c r="G1543" s="93">
        <f t="shared" si="51"/>
        <v>0</v>
      </c>
    </row>
    <row r="1544" spans="1:7" s="91" customFormat="1" x14ac:dyDescent="0.2">
      <c r="A1544" s="89" t="s">
        <v>72</v>
      </c>
      <c r="B1544" s="90">
        <v>277516.53000000003</v>
      </c>
      <c r="C1544" s="90">
        <v>12090</v>
      </c>
      <c r="D1544" s="90">
        <v>26011.75</v>
      </c>
      <c r="E1544" s="90">
        <v>16005.41</v>
      </c>
      <c r="F1544" s="90">
        <f t="shared" si="50"/>
        <v>5.7673717670078961</v>
      </c>
      <c r="G1544" s="90">
        <f t="shared" si="51"/>
        <v>61.531461743250645</v>
      </c>
    </row>
    <row r="1545" spans="1:7" s="85" customFormat="1" x14ac:dyDescent="0.2">
      <c r="A1545" s="83" t="s">
        <v>5</v>
      </c>
      <c r="B1545" s="84">
        <v>211516.53</v>
      </c>
      <c r="C1545" s="84">
        <v>12090</v>
      </c>
      <c r="D1545" s="84">
        <v>26011.75</v>
      </c>
      <c r="E1545" s="84">
        <v>16005.41</v>
      </c>
      <c r="F1545" s="84">
        <f t="shared" si="50"/>
        <v>7.5669783349793045</v>
      </c>
      <c r="G1545" s="84">
        <f t="shared" si="51"/>
        <v>61.531461743250645</v>
      </c>
    </row>
    <row r="1546" spans="1:7" s="91" customFormat="1" x14ac:dyDescent="0.2">
      <c r="A1546" s="89" t="s">
        <v>6</v>
      </c>
      <c r="B1546" s="90">
        <v>1681.39</v>
      </c>
      <c r="C1546" s="90">
        <v>12090</v>
      </c>
      <c r="D1546" s="90">
        <v>15310.75</v>
      </c>
      <c r="E1546" s="90">
        <v>15304.41</v>
      </c>
      <c r="F1546" s="90">
        <f t="shared" si="50"/>
        <v>910.22368397575804</v>
      </c>
      <c r="G1546" s="90">
        <f t="shared" si="51"/>
        <v>99.958591185931454</v>
      </c>
    </row>
    <row r="1547" spans="1:7" s="91" customFormat="1" x14ac:dyDescent="0.2">
      <c r="A1547" s="89" t="s">
        <v>12</v>
      </c>
      <c r="B1547" s="90">
        <v>1681.39</v>
      </c>
      <c r="C1547" s="90">
        <v>12090</v>
      </c>
      <c r="D1547" s="90">
        <v>15310.75</v>
      </c>
      <c r="E1547" s="90">
        <v>15304.41</v>
      </c>
      <c r="F1547" s="90">
        <f t="shared" si="50"/>
        <v>910.22368397575804</v>
      </c>
      <c r="G1547" s="90">
        <f t="shared" si="51"/>
        <v>99.958591185931454</v>
      </c>
    </row>
    <row r="1548" spans="1:7" s="91" customFormat="1" x14ac:dyDescent="0.2">
      <c r="A1548" s="92" t="s">
        <v>23</v>
      </c>
      <c r="B1548" s="93">
        <v>49.95</v>
      </c>
      <c r="C1548" s="93">
        <v>0</v>
      </c>
      <c r="D1548" s="93">
        <v>0</v>
      </c>
      <c r="E1548" s="93">
        <v>61.52</v>
      </c>
      <c r="F1548" s="93">
        <f t="shared" si="50"/>
        <v>123.16316316316316</v>
      </c>
      <c r="G1548" s="93">
        <f t="shared" si="51"/>
        <v>0</v>
      </c>
    </row>
    <row r="1549" spans="1:7" s="91" customFormat="1" x14ac:dyDescent="0.2">
      <c r="A1549" s="92" t="s">
        <v>86</v>
      </c>
      <c r="B1549" s="93">
        <v>57.31</v>
      </c>
      <c r="C1549" s="93">
        <v>0</v>
      </c>
      <c r="D1549" s="93">
        <v>0</v>
      </c>
      <c r="E1549" s="93">
        <v>320.63</v>
      </c>
      <c r="F1549" s="93">
        <f t="shared" si="50"/>
        <v>559.46606176932471</v>
      </c>
      <c r="G1549" s="93">
        <f t="shared" si="51"/>
        <v>0</v>
      </c>
    </row>
    <row r="1550" spans="1:7" s="91" customFormat="1" x14ac:dyDescent="0.2">
      <c r="A1550" s="92" t="s">
        <v>27</v>
      </c>
      <c r="B1550" s="93">
        <v>1160</v>
      </c>
      <c r="C1550" s="93">
        <v>0</v>
      </c>
      <c r="D1550" s="93">
        <v>0</v>
      </c>
      <c r="E1550" s="93">
        <v>800</v>
      </c>
      <c r="F1550" s="93">
        <f t="shared" si="50"/>
        <v>68.965517241379317</v>
      </c>
      <c r="G1550" s="93">
        <f t="shared" si="51"/>
        <v>0</v>
      </c>
    </row>
    <row r="1551" spans="1:7" s="91" customFormat="1" x14ac:dyDescent="0.2">
      <c r="A1551" s="92" t="s">
        <v>34</v>
      </c>
      <c r="B1551" s="93">
        <v>265.45</v>
      </c>
      <c r="C1551" s="93">
        <v>0</v>
      </c>
      <c r="D1551" s="93">
        <v>0</v>
      </c>
      <c r="E1551" s="93">
        <v>13326.51</v>
      </c>
      <c r="F1551" s="93">
        <f t="shared" si="50"/>
        <v>5020.3465812770773</v>
      </c>
      <c r="G1551" s="93">
        <f t="shared" si="51"/>
        <v>0</v>
      </c>
    </row>
    <row r="1552" spans="1:7" s="91" customFormat="1" x14ac:dyDescent="0.2">
      <c r="A1552" s="92" t="s">
        <v>39</v>
      </c>
      <c r="B1552" s="93">
        <v>148.68</v>
      </c>
      <c r="C1552" s="93">
        <v>0</v>
      </c>
      <c r="D1552" s="93">
        <v>0</v>
      </c>
      <c r="E1552" s="93">
        <v>0</v>
      </c>
      <c r="F1552" s="93">
        <f t="shared" si="50"/>
        <v>0</v>
      </c>
      <c r="G1552" s="93">
        <f t="shared" si="51"/>
        <v>0</v>
      </c>
    </row>
    <row r="1553" spans="1:7" s="91" customFormat="1" x14ac:dyDescent="0.2">
      <c r="A1553" s="92" t="s">
        <v>41</v>
      </c>
      <c r="B1553" s="93">
        <v>0</v>
      </c>
      <c r="C1553" s="93">
        <v>0</v>
      </c>
      <c r="D1553" s="93">
        <v>0</v>
      </c>
      <c r="E1553" s="93">
        <v>795.75</v>
      </c>
      <c r="F1553" s="93">
        <f t="shared" si="50"/>
        <v>0</v>
      </c>
      <c r="G1553" s="93">
        <f t="shared" si="51"/>
        <v>0</v>
      </c>
    </row>
    <row r="1554" spans="1:7" s="91" customFormat="1" x14ac:dyDescent="0.2">
      <c r="A1554" s="89" t="s">
        <v>48</v>
      </c>
      <c r="B1554" s="90">
        <v>209835.14</v>
      </c>
      <c r="C1554" s="90">
        <v>0</v>
      </c>
      <c r="D1554" s="90">
        <v>10701</v>
      </c>
      <c r="E1554" s="90">
        <v>701</v>
      </c>
      <c r="F1554" s="90">
        <f t="shared" si="50"/>
        <v>0.33407178606976884</v>
      </c>
      <c r="G1554" s="90">
        <f t="shared" si="51"/>
        <v>6.5507896458274928</v>
      </c>
    </row>
    <row r="1555" spans="1:7" s="91" customFormat="1" x14ac:dyDescent="0.2">
      <c r="A1555" s="89" t="s">
        <v>51</v>
      </c>
      <c r="B1555" s="90">
        <v>86195.94</v>
      </c>
      <c r="C1555" s="90">
        <v>0</v>
      </c>
      <c r="D1555" s="90">
        <v>10701</v>
      </c>
      <c r="E1555" s="90">
        <v>701</v>
      </c>
      <c r="F1555" s="90">
        <f t="shared" si="50"/>
        <v>0.81326336252032283</v>
      </c>
      <c r="G1555" s="90">
        <f t="shared" si="51"/>
        <v>6.5507896458274928</v>
      </c>
    </row>
    <row r="1556" spans="1:7" s="91" customFormat="1" x14ac:dyDescent="0.2">
      <c r="A1556" s="92" t="s">
        <v>55</v>
      </c>
      <c r="B1556" s="93">
        <v>86195.94</v>
      </c>
      <c r="C1556" s="93">
        <v>0</v>
      </c>
      <c r="D1556" s="93">
        <v>0</v>
      </c>
      <c r="E1556" s="93">
        <v>0</v>
      </c>
      <c r="F1556" s="93">
        <f t="shared" ref="F1556:F1619" si="52">IFERROR(E1556/B1556*100,0)</f>
        <v>0</v>
      </c>
      <c r="G1556" s="93">
        <f t="shared" ref="G1556:G1619" si="53">IFERROR(E1556/D1556*100,0)</f>
        <v>0</v>
      </c>
    </row>
    <row r="1557" spans="1:7" s="91" customFormat="1" x14ac:dyDescent="0.2">
      <c r="A1557" s="92" t="s">
        <v>117</v>
      </c>
      <c r="B1557" s="93">
        <v>0</v>
      </c>
      <c r="C1557" s="93">
        <v>0</v>
      </c>
      <c r="D1557" s="93">
        <v>0</v>
      </c>
      <c r="E1557" s="93">
        <v>701</v>
      </c>
      <c r="F1557" s="93">
        <f t="shared" si="52"/>
        <v>0</v>
      </c>
      <c r="G1557" s="93">
        <f t="shared" si="53"/>
        <v>0</v>
      </c>
    </row>
    <row r="1558" spans="1:7" s="91" customFormat="1" x14ac:dyDescent="0.2">
      <c r="A1558" s="89" t="s">
        <v>65</v>
      </c>
      <c r="B1558" s="90">
        <v>123639.2</v>
      </c>
      <c r="C1558" s="90">
        <v>0</v>
      </c>
      <c r="D1558" s="90">
        <v>0</v>
      </c>
      <c r="E1558" s="90">
        <v>0</v>
      </c>
      <c r="F1558" s="90">
        <f t="shared" si="52"/>
        <v>0</v>
      </c>
      <c r="G1558" s="90">
        <f t="shared" si="53"/>
        <v>0</v>
      </c>
    </row>
    <row r="1559" spans="1:7" s="91" customFormat="1" x14ac:dyDescent="0.2">
      <c r="A1559" s="92" t="s">
        <v>73</v>
      </c>
      <c r="B1559" s="93">
        <v>123639.2</v>
      </c>
      <c r="C1559" s="93">
        <v>0</v>
      </c>
      <c r="D1559" s="93">
        <v>0</v>
      </c>
      <c r="E1559" s="93">
        <v>0</v>
      </c>
      <c r="F1559" s="93">
        <f t="shared" si="52"/>
        <v>0</v>
      </c>
      <c r="G1559" s="93">
        <f t="shared" si="53"/>
        <v>0</v>
      </c>
    </row>
    <row r="1560" spans="1:7" s="85" customFormat="1" x14ac:dyDescent="0.2">
      <c r="A1560" s="83" t="s">
        <v>15</v>
      </c>
      <c r="B1560" s="84">
        <v>66000</v>
      </c>
      <c r="C1560" s="84">
        <v>0</v>
      </c>
      <c r="D1560" s="84">
        <v>0</v>
      </c>
      <c r="E1560" s="84">
        <v>0</v>
      </c>
      <c r="F1560" s="84">
        <f t="shared" si="52"/>
        <v>0</v>
      </c>
      <c r="G1560" s="84">
        <f t="shared" si="53"/>
        <v>0</v>
      </c>
    </row>
    <row r="1561" spans="1:7" s="91" customFormat="1" x14ac:dyDescent="0.2">
      <c r="A1561" s="89" t="s">
        <v>48</v>
      </c>
      <c r="B1561" s="90">
        <v>66000</v>
      </c>
      <c r="C1561" s="90">
        <v>0</v>
      </c>
      <c r="D1561" s="90">
        <v>0</v>
      </c>
      <c r="E1561" s="90">
        <v>0</v>
      </c>
      <c r="F1561" s="90">
        <f t="shared" si="52"/>
        <v>0</v>
      </c>
      <c r="G1561" s="90">
        <f t="shared" si="53"/>
        <v>0</v>
      </c>
    </row>
    <row r="1562" spans="1:7" s="91" customFormat="1" x14ac:dyDescent="0.2">
      <c r="A1562" s="89" t="s">
        <v>65</v>
      </c>
      <c r="B1562" s="90">
        <v>66000</v>
      </c>
      <c r="C1562" s="90">
        <v>0</v>
      </c>
      <c r="D1562" s="90">
        <v>0</v>
      </c>
      <c r="E1562" s="90">
        <v>0</v>
      </c>
      <c r="F1562" s="90">
        <f t="shared" si="52"/>
        <v>0</v>
      </c>
      <c r="G1562" s="90">
        <f t="shared" si="53"/>
        <v>0</v>
      </c>
    </row>
    <row r="1563" spans="1:7" s="91" customFormat="1" x14ac:dyDescent="0.2">
      <c r="A1563" s="92" t="s">
        <v>73</v>
      </c>
      <c r="B1563" s="93">
        <v>66000</v>
      </c>
      <c r="C1563" s="93">
        <v>0</v>
      </c>
      <c r="D1563" s="93">
        <v>0</v>
      </c>
      <c r="E1563" s="93">
        <v>0</v>
      </c>
      <c r="F1563" s="93">
        <f t="shared" si="52"/>
        <v>0</v>
      </c>
      <c r="G1563" s="93">
        <f t="shared" si="53"/>
        <v>0</v>
      </c>
    </row>
    <row r="1564" spans="1:7" s="88" customFormat="1" x14ac:dyDescent="0.2">
      <c r="A1564" s="86" t="s">
        <v>277</v>
      </c>
      <c r="B1564" s="87">
        <v>1824.94</v>
      </c>
      <c r="C1564" s="87">
        <v>0</v>
      </c>
      <c r="D1564" s="87">
        <v>0</v>
      </c>
      <c r="E1564" s="87">
        <v>0</v>
      </c>
      <c r="F1564" s="87">
        <f t="shared" si="52"/>
        <v>0</v>
      </c>
      <c r="G1564" s="87">
        <f t="shared" si="53"/>
        <v>0</v>
      </c>
    </row>
    <row r="1565" spans="1:7" s="91" customFormat="1" x14ac:dyDescent="0.2">
      <c r="A1565" s="89" t="s">
        <v>248</v>
      </c>
      <c r="B1565" s="90">
        <v>1824.94</v>
      </c>
      <c r="C1565" s="90">
        <v>0</v>
      </c>
      <c r="D1565" s="90">
        <v>0</v>
      </c>
      <c r="E1565" s="90">
        <v>0</v>
      </c>
      <c r="F1565" s="90">
        <f t="shared" si="52"/>
        <v>0</v>
      </c>
      <c r="G1565" s="90">
        <f t="shared" si="53"/>
        <v>0</v>
      </c>
    </row>
    <row r="1566" spans="1:7" s="85" customFormat="1" x14ac:dyDescent="0.2">
      <c r="A1566" s="83" t="s">
        <v>5</v>
      </c>
      <c r="B1566" s="84">
        <v>1824.94</v>
      </c>
      <c r="C1566" s="84">
        <v>0</v>
      </c>
      <c r="D1566" s="84">
        <v>0</v>
      </c>
      <c r="E1566" s="84">
        <v>0</v>
      </c>
      <c r="F1566" s="84">
        <f t="shared" si="52"/>
        <v>0</v>
      </c>
      <c r="G1566" s="84">
        <f t="shared" si="53"/>
        <v>0</v>
      </c>
    </row>
    <row r="1567" spans="1:7" s="91" customFormat="1" x14ac:dyDescent="0.2">
      <c r="A1567" s="89" t="s">
        <v>48</v>
      </c>
      <c r="B1567" s="90">
        <v>1824.94</v>
      </c>
      <c r="C1567" s="90">
        <v>0</v>
      </c>
      <c r="D1567" s="90">
        <v>0</v>
      </c>
      <c r="E1567" s="90">
        <v>0</v>
      </c>
      <c r="F1567" s="90">
        <f t="shared" si="52"/>
        <v>0</v>
      </c>
      <c r="G1567" s="90">
        <f t="shared" si="53"/>
        <v>0</v>
      </c>
    </row>
    <row r="1568" spans="1:7" s="91" customFormat="1" x14ac:dyDescent="0.2">
      <c r="A1568" s="89" t="s">
        <v>51</v>
      </c>
      <c r="B1568" s="90">
        <v>1824.94</v>
      </c>
      <c r="C1568" s="90">
        <v>0</v>
      </c>
      <c r="D1568" s="90">
        <v>0</v>
      </c>
      <c r="E1568" s="90">
        <v>0</v>
      </c>
      <c r="F1568" s="90">
        <f t="shared" si="52"/>
        <v>0</v>
      </c>
      <c r="G1568" s="90">
        <f t="shared" si="53"/>
        <v>0</v>
      </c>
    </row>
    <row r="1569" spans="1:7" s="91" customFormat="1" x14ac:dyDescent="0.2">
      <c r="A1569" s="92" t="s">
        <v>63</v>
      </c>
      <c r="B1569" s="93">
        <v>1824.94</v>
      </c>
      <c r="C1569" s="93">
        <v>0</v>
      </c>
      <c r="D1569" s="93">
        <v>0</v>
      </c>
      <c r="E1569" s="93">
        <v>0</v>
      </c>
      <c r="F1569" s="93">
        <f t="shared" si="52"/>
        <v>0</v>
      </c>
      <c r="G1569" s="93">
        <f t="shared" si="53"/>
        <v>0</v>
      </c>
    </row>
    <row r="1570" spans="1:7" s="88" customFormat="1" x14ac:dyDescent="0.2">
      <c r="A1570" s="86" t="s">
        <v>259</v>
      </c>
      <c r="B1570" s="87">
        <v>4541.68</v>
      </c>
      <c r="C1570" s="87">
        <v>9966</v>
      </c>
      <c r="D1570" s="87">
        <v>5133</v>
      </c>
      <c r="E1570" s="87">
        <v>527.51</v>
      </c>
      <c r="F1570" s="87">
        <f t="shared" si="52"/>
        <v>11.614864983882615</v>
      </c>
      <c r="G1570" s="87">
        <f t="shared" si="53"/>
        <v>10.27683615819209</v>
      </c>
    </row>
    <row r="1571" spans="1:7" s="91" customFormat="1" x14ac:dyDescent="0.2">
      <c r="A1571" s="89" t="s">
        <v>72</v>
      </c>
      <c r="B1571" s="90">
        <v>4541.68</v>
      </c>
      <c r="C1571" s="90">
        <v>9966</v>
      </c>
      <c r="D1571" s="90">
        <v>5133</v>
      </c>
      <c r="E1571" s="90">
        <v>527.51</v>
      </c>
      <c r="F1571" s="90">
        <f t="shared" si="52"/>
        <v>11.614864983882615</v>
      </c>
      <c r="G1571" s="90">
        <f t="shared" si="53"/>
        <v>10.27683615819209</v>
      </c>
    </row>
    <row r="1572" spans="1:7" s="85" customFormat="1" x14ac:dyDescent="0.2">
      <c r="A1572" s="83" t="s">
        <v>118</v>
      </c>
      <c r="B1572" s="84">
        <v>4541.68</v>
      </c>
      <c r="C1572" s="84">
        <v>9966</v>
      </c>
      <c r="D1572" s="84">
        <v>5133</v>
      </c>
      <c r="E1572" s="84">
        <v>527.51</v>
      </c>
      <c r="F1572" s="84">
        <f t="shared" si="52"/>
        <v>11.614864983882615</v>
      </c>
      <c r="G1572" s="84">
        <f t="shared" si="53"/>
        <v>10.27683615819209</v>
      </c>
    </row>
    <row r="1573" spans="1:7" s="91" customFormat="1" x14ac:dyDescent="0.2">
      <c r="A1573" s="89" t="s">
        <v>6</v>
      </c>
      <c r="B1573" s="90">
        <v>191.68</v>
      </c>
      <c r="C1573" s="90">
        <v>1966</v>
      </c>
      <c r="D1573" s="90">
        <v>1133</v>
      </c>
      <c r="E1573" s="90">
        <v>217.51</v>
      </c>
      <c r="F1573" s="90">
        <f t="shared" si="52"/>
        <v>113.47558430717861</v>
      </c>
      <c r="G1573" s="90">
        <f t="shared" si="53"/>
        <v>19.197705207413946</v>
      </c>
    </row>
    <row r="1574" spans="1:7" s="91" customFormat="1" x14ac:dyDescent="0.2">
      <c r="A1574" s="89" t="s">
        <v>12</v>
      </c>
      <c r="B1574" s="90">
        <v>191.68</v>
      </c>
      <c r="C1574" s="90">
        <v>1966</v>
      </c>
      <c r="D1574" s="90">
        <v>1133</v>
      </c>
      <c r="E1574" s="90">
        <v>217.51</v>
      </c>
      <c r="F1574" s="90">
        <f t="shared" si="52"/>
        <v>113.47558430717861</v>
      </c>
      <c r="G1574" s="90">
        <f t="shared" si="53"/>
        <v>19.197705207413946</v>
      </c>
    </row>
    <row r="1575" spans="1:7" s="91" customFormat="1" x14ac:dyDescent="0.2">
      <c r="A1575" s="92" t="s">
        <v>23</v>
      </c>
      <c r="B1575" s="93">
        <v>162.44999999999999</v>
      </c>
      <c r="C1575" s="93">
        <v>0</v>
      </c>
      <c r="D1575" s="93">
        <v>0</v>
      </c>
      <c r="E1575" s="93">
        <v>192.51</v>
      </c>
      <c r="F1575" s="93">
        <f t="shared" si="52"/>
        <v>118.50415512465374</v>
      </c>
      <c r="G1575" s="93">
        <f t="shared" si="53"/>
        <v>0</v>
      </c>
    </row>
    <row r="1576" spans="1:7" s="91" customFormat="1" x14ac:dyDescent="0.2">
      <c r="A1576" s="92" t="s">
        <v>86</v>
      </c>
      <c r="B1576" s="93">
        <v>15.96</v>
      </c>
      <c r="C1576" s="93">
        <v>0</v>
      </c>
      <c r="D1576" s="93">
        <v>0</v>
      </c>
      <c r="E1576" s="93">
        <v>0</v>
      </c>
      <c r="F1576" s="93">
        <f t="shared" si="52"/>
        <v>0</v>
      </c>
      <c r="G1576" s="93">
        <f t="shared" si="53"/>
        <v>0</v>
      </c>
    </row>
    <row r="1577" spans="1:7" s="91" customFormat="1" x14ac:dyDescent="0.2">
      <c r="A1577" s="92" t="s">
        <v>40</v>
      </c>
      <c r="B1577" s="93">
        <v>13.27</v>
      </c>
      <c r="C1577" s="93">
        <v>0</v>
      </c>
      <c r="D1577" s="93">
        <v>0</v>
      </c>
      <c r="E1577" s="93">
        <v>25</v>
      </c>
      <c r="F1577" s="93">
        <f t="shared" si="52"/>
        <v>188.39487565938208</v>
      </c>
      <c r="G1577" s="93">
        <f t="shared" si="53"/>
        <v>0</v>
      </c>
    </row>
    <row r="1578" spans="1:7" s="91" customFormat="1" x14ac:dyDescent="0.2">
      <c r="A1578" s="89" t="s">
        <v>48</v>
      </c>
      <c r="B1578" s="90">
        <v>4350</v>
      </c>
      <c r="C1578" s="90">
        <v>8000</v>
      </c>
      <c r="D1578" s="90">
        <v>4000</v>
      </c>
      <c r="E1578" s="90">
        <v>310</v>
      </c>
      <c r="F1578" s="90">
        <f t="shared" si="52"/>
        <v>7.1264367816091951</v>
      </c>
      <c r="G1578" s="90">
        <f t="shared" si="53"/>
        <v>7.75</v>
      </c>
    </row>
    <row r="1579" spans="1:7" s="91" customFormat="1" x14ac:dyDescent="0.2">
      <c r="A1579" s="89" t="s">
        <v>51</v>
      </c>
      <c r="B1579" s="90">
        <v>4350</v>
      </c>
      <c r="C1579" s="90">
        <v>8000</v>
      </c>
      <c r="D1579" s="90">
        <v>4000</v>
      </c>
      <c r="E1579" s="90">
        <v>310</v>
      </c>
      <c r="F1579" s="90">
        <f t="shared" si="52"/>
        <v>7.1264367816091951</v>
      </c>
      <c r="G1579" s="90">
        <f t="shared" si="53"/>
        <v>7.75</v>
      </c>
    </row>
    <row r="1580" spans="1:7" s="91" customFormat="1" x14ac:dyDescent="0.2">
      <c r="A1580" s="92" t="s">
        <v>52</v>
      </c>
      <c r="B1580" s="93">
        <v>4000</v>
      </c>
      <c r="C1580" s="93">
        <v>0</v>
      </c>
      <c r="D1580" s="93">
        <v>0</v>
      </c>
      <c r="E1580" s="93">
        <v>0</v>
      </c>
      <c r="F1580" s="93">
        <f t="shared" si="52"/>
        <v>0</v>
      </c>
      <c r="G1580" s="93">
        <f t="shared" si="53"/>
        <v>0</v>
      </c>
    </row>
    <row r="1581" spans="1:7" s="91" customFormat="1" x14ac:dyDescent="0.2">
      <c r="A1581" s="92" t="s">
        <v>117</v>
      </c>
      <c r="B1581" s="93">
        <v>350</v>
      </c>
      <c r="C1581" s="93">
        <v>0</v>
      </c>
      <c r="D1581" s="93">
        <v>0</v>
      </c>
      <c r="E1581" s="93">
        <v>310</v>
      </c>
      <c r="F1581" s="93">
        <f t="shared" si="52"/>
        <v>88.571428571428569</v>
      </c>
      <c r="G1581" s="93">
        <f t="shared" si="53"/>
        <v>0</v>
      </c>
    </row>
    <row r="1582" spans="1:7" s="88" customFormat="1" x14ac:dyDescent="0.2">
      <c r="A1582" s="86" t="s">
        <v>262</v>
      </c>
      <c r="B1582" s="87">
        <v>35522.410000000003</v>
      </c>
      <c r="C1582" s="87">
        <v>44068</v>
      </c>
      <c r="D1582" s="87">
        <v>38732</v>
      </c>
      <c r="E1582" s="87">
        <v>21570.720000000001</v>
      </c>
      <c r="F1582" s="87">
        <f t="shared" si="52"/>
        <v>60.724258292159796</v>
      </c>
      <c r="G1582" s="87">
        <f t="shared" si="53"/>
        <v>55.692244139213052</v>
      </c>
    </row>
    <row r="1583" spans="1:7" s="91" customFormat="1" x14ac:dyDescent="0.2">
      <c r="A1583" s="89" t="s">
        <v>248</v>
      </c>
      <c r="B1583" s="90">
        <v>35522.410000000003</v>
      </c>
      <c r="C1583" s="90">
        <v>44068</v>
      </c>
      <c r="D1583" s="90">
        <v>38732</v>
      </c>
      <c r="E1583" s="90">
        <v>21570.720000000001</v>
      </c>
      <c r="F1583" s="90">
        <f t="shared" si="52"/>
        <v>60.724258292159796</v>
      </c>
      <c r="G1583" s="90">
        <f t="shared" si="53"/>
        <v>55.692244139213052</v>
      </c>
    </row>
    <row r="1584" spans="1:7" s="85" customFormat="1" x14ac:dyDescent="0.2">
      <c r="A1584" s="83" t="s">
        <v>119</v>
      </c>
      <c r="B1584" s="84">
        <v>35522.410000000003</v>
      </c>
      <c r="C1584" s="84">
        <v>44068</v>
      </c>
      <c r="D1584" s="84">
        <v>38732</v>
      </c>
      <c r="E1584" s="84">
        <v>21570.720000000001</v>
      </c>
      <c r="F1584" s="84">
        <f t="shared" si="52"/>
        <v>60.724258292159796</v>
      </c>
      <c r="G1584" s="84">
        <f t="shared" si="53"/>
        <v>55.692244139213052</v>
      </c>
    </row>
    <row r="1585" spans="1:7" s="91" customFormat="1" x14ac:dyDescent="0.2">
      <c r="A1585" s="89" t="s">
        <v>6</v>
      </c>
      <c r="B1585" s="90">
        <v>7428.85</v>
      </c>
      <c r="C1585" s="90">
        <v>16859</v>
      </c>
      <c r="D1585" s="90">
        <v>12187</v>
      </c>
      <c r="E1585" s="90">
        <v>8205.48</v>
      </c>
      <c r="F1585" s="90">
        <f t="shared" si="52"/>
        <v>110.4542425812878</v>
      </c>
      <c r="G1585" s="90">
        <f t="shared" si="53"/>
        <v>67.329777631902843</v>
      </c>
    </row>
    <row r="1586" spans="1:7" s="91" customFormat="1" x14ac:dyDescent="0.2">
      <c r="A1586" s="89" t="s">
        <v>7</v>
      </c>
      <c r="B1586" s="90">
        <v>1040.58</v>
      </c>
      <c r="C1586" s="90">
        <v>1815</v>
      </c>
      <c r="D1586" s="90">
        <v>0</v>
      </c>
      <c r="E1586" s="90">
        <v>0</v>
      </c>
      <c r="F1586" s="90">
        <f t="shared" si="52"/>
        <v>0</v>
      </c>
      <c r="G1586" s="90">
        <f t="shared" si="53"/>
        <v>0</v>
      </c>
    </row>
    <row r="1587" spans="1:7" s="91" customFormat="1" x14ac:dyDescent="0.2">
      <c r="A1587" s="92" t="s">
        <v>10</v>
      </c>
      <c r="B1587" s="93">
        <v>1017.97</v>
      </c>
      <c r="C1587" s="93">
        <v>0</v>
      </c>
      <c r="D1587" s="93">
        <v>0</v>
      </c>
      <c r="E1587" s="93">
        <v>0</v>
      </c>
      <c r="F1587" s="93">
        <f t="shared" si="52"/>
        <v>0</v>
      </c>
      <c r="G1587" s="93">
        <f t="shared" si="53"/>
        <v>0</v>
      </c>
    </row>
    <row r="1588" spans="1:7" s="91" customFormat="1" x14ac:dyDescent="0.2">
      <c r="A1588" s="92" t="s">
        <v>11</v>
      </c>
      <c r="B1588" s="93">
        <v>22.61</v>
      </c>
      <c r="C1588" s="93">
        <v>0</v>
      </c>
      <c r="D1588" s="93">
        <v>0</v>
      </c>
      <c r="E1588" s="93">
        <v>0</v>
      </c>
      <c r="F1588" s="93">
        <f t="shared" si="52"/>
        <v>0</v>
      </c>
      <c r="G1588" s="93">
        <f t="shared" si="53"/>
        <v>0</v>
      </c>
    </row>
    <row r="1589" spans="1:7" s="91" customFormat="1" x14ac:dyDescent="0.2">
      <c r="A1589" s="89" t="s">
        <v>12</v>
      </c>
      <c r="B1589" s="90">
        <v>1862.73</v>
      </c>
      <c r="C1589" s="90">
        <v>3506</v>
      </c>
      <c r="D1589" s="90">
        <v>700</v>
      </c>
      <c r="E1589" s="90">
        <v>421.34</v>
      </c>
      <c r="F1589" s="90">
        <f t="shared" si="52"/>
        <v>22.619488600065495</v>
      </c>
      <c r="G1589" s="90">
        <f t="shared" si="53"/>
        <v>60.19142857142856</v>
      </c>
    </row>
    <row r="1590" spans="1:7" s="91" customFormat="1" x14ac:dyDescent="0.2">
      <c r="A1590" s="92" t="s">
        <v>19</v>
      </c>
      <c r="B1590" s="93">
        <v>55.5</v>
      </c>
      <c r="C1590" s="93">
        <v>0</v>
      </c>
      <c r="D1590" s="93">
        <v>0</v>
      </c>
      <c r="E1590" s="93">
        <v>0</v>
      </c>
      <c r="F1590" s="93">
        <f t="shared" si="52"/>
        <v>0</v>
      </c>
      <c r="G1590" s="93">
        <f t="shared" si="53"/>
        <v>0</v>
      </c>
    </row>
    <row r="1591" spans="1:7" s="91" customFormat="1" x14ac:dyDescent="0.2">
      <c r="A1591" s="92" t="s">
        <v>23</v>
      </c>
      <c r="B1591" s="93">
        <v>213.23</v>
      </c>
      <c r="C1591" s="93">
        <v>0</v>
      </c>
      <c r="D1591" s="93">
        <v>0</v>
      </c>
      <c r="E1591" s="93">
        <v>371.34</v>
      </c>
      <c r="F1591" s="93">
        <f t="shared" si="52"/>
        <v>174.14997889602776</v>
      </c>
      <c r="G1591" s="93">
        <f t="shared" si="53"/>
        <v>0</v>
      </c>
    </row>
    <row r="1592" spans="1:7" s="91" customFormat="1" x14ac:dyDescent="0.2">
      <c r="A1592" s="92" t="s">
        <v>27</v>
      </c>
      <c r="B1592" s="93">
        <v>480</v>
      </c>
      <c r="C1592" s="93">
        <v>0</v>
      </c>
      <c r="D1592" s="93">
        <v>0</v>
      </c>
      <c r="E1592" s="93">
        <v>0</v>
      </c>
      <c r="F1592" s="93">
        <f t="shared" si="52"/>
        <v>0</v>
      </c>
      <c r="G1592" s="93">
        <f t="shared" si="53"/>
        <v>0</v>
      </c>
    </row>
    <row r="1593" spans="1:7" s="91" customFormat="1" x14ac:dyDescent="0.2">
      <c r="A1593" s="92" t="s">
        <v>32</v>
      </c>
      <c r="B1593" s="93">
        <v>430.25</v>
      </c>
      <c r="C1593" s="93">
        <v>0</v>
      </c>
      <c r="D1593" s="93">
        <v>0</v>
      </c>
      <c r="E1593" s="93">
        <v>50</v>
      </c>
      <c r="F1593" s="93">
        <f t="shared" si="52"/>
        <v>11.621150493898897</v>
      </c>
      <c r="G1593" s="93">
        <f t="shared" si="53"/>
        <v>0</v>
      </c>
    </row>
    <row r="1594" spans="1:7" s="91" customFormat="1" x14ac:dyDescent="0.2">
      <c r="A1594" s="92" t="s">
        <v>34</v>
      </c>
      <c r="B1594" s="93">
        <v>683.75</v>
      </c>
      <c r="C1594" s="93">
        <v>0</v>
      </c>
      <c r="D1594" s="93">
        <v>0</v>
      </c>
      <c r="E1594" s="93">
        <v>0</v>
      </c>
      <c r="F1594" s="93">
        <f t="shared" si="52"/>
        <v>0</v>
      </c>
      <c r="G1594" s="93">
        <f t="shared" si="53"/>
        <v>0</v>
      </c>
    </row>
    <row r="1595" spans="1:7" s="91" customFormat="1" x14ac:dyDescent="0.2">
      <c r="A1595" s="89" t="s">
        <v>129</v>
      </c>
      <c r="B1595" s="90">
        <v>3606.78</v>
      </c>
      <c r="C1595" s="90">
        <v>10618</v>
      </c>
      <c r="D1595" s="90">
        <v>10618</v>
      </c>
      <c r="E1595" s="90">
        <v>6917.14</v>
      </c>
      <c r="F1595" s="90">
        <f t="shared" si="52"/>
        <v>191.78158911827171</v>
      </c>
      <c r="G1595" s="90">
        <f t="shared" si="53"/>
        <v>65.145413448860438</v>
      </c>
    </row>
    <row r="1596" spans="1:7" s="91" customFormat="1" x14ac:dyDescent="0.2">
      <c r="A1596" s="92" t="s">
        <v>263</v>
      </c>
      <c r="B1596" s="93">
        <v>3606.78</v>
      </c>
      <c r="C1596" s="93">
        <v>0</v>
      </c>
      <c r="D1596" s="93">
        <v>0</v>
      </c>
      <c r="E1596" s="93">
        <v>6917.14</v>
      </c>
      <c r="F1596" s="93">
        <f t="shared" si="52"/>
        <v>191.78158911827171</v>
      </c>
      <c r="G1596" s="93">
        <f t="shared" si="53"/>
        <v>0</v>
      </c>
    </row>
    <row r="1597" spans="1:7" s="91" customFormat="1" x14ac:dyDescent="0.2">
      <c r="A1597" s="89" t="s">
        <v>90</v>
      </c>
      <c r="B1597" s="90">
        <v>918.76</v>
      </c>
      <c r="C1597" s="90">
        <v>920</v>
      </c>
      <c r="D1597" s="90">
        <v>869</v>
      </c>
      <c r="E1597" s="90">
        <v>867</v>
      </c>
      <c r="F1597" s="90">
        <f t="shared" si="52"/>
        <v>94.366319822369277</v>
      </c>
      <c r="G1597" s="90">
        <f t="shared" si="53"/>
        <v>99.76985040276179</v>
      </c>
    </row>
    <row r="1598" spans="1:7" s="91" customFormat="1" x14ac:dyDescent="0.2">
      <c r="A1598" s="92" t="s">
        <v>264</v>
      </c>
      <c r="B1598" s="93">
        <v>918.76</v>
      </c>
      <c r="C1598" s="93">
        <v>0</v>
      </c>
      <c r="D1598" s="93">
        <v>0</v>
      </c>
      <c r="E1598" s="93">
        <v>867</v>
      </c>
      <c r="F1598" s="93">
        <f t="shared" si="52"/>
        <v>94.366319822369277</v>
      </c>
      <c r="G1598" s="93">
        <f t="shared" si="53"/>
        <v>0</v>
      </c>
    </row>
    <row r="1599" spans="1:7" s="91" customFormat="1" x14ac:dyDescent="0.2">
      <c r="A1599" s="89" t="s">
        <v>48</v>
      </c>
      <c r="B1599" s="90">
        <v>28093.56</v>
      </c>
      <c r="C1599" s="90">
        <v>27209</v>
      </c>
      <c r="D1599" s="90">
        <v>26545</v>
      </c>
      <c r="E1599" s="90">
        <v>13365.24</v>
      </c>
      <c r="F1599" s="90">
        <f t="shared" si="52"/>
        <v>47.574034760991488</v>
      </c>
      <c r="G1599" s="90">
        <f t="shared" si="53"/>
        <v>50.349368996044454</v>
      </c>
    </row>
    <row r="1600" spans="1:7" s="91" customFormat="1" x14ac:dyDescent="0.2">
      <c r="A1600" s="89" t="s">
        <v>51</v>
      </c>
      <c r="B1600" s="90">
        <v>14821.28</v>
      </c>
      <c r="C1600" s="90">
        <v>27209</v>
      </c>
      <c r="D1600" s="90">
        <v>26545</v>
      </c>
      <c r="E1600" s="90">
        <v>13365.24</v>
      </c>
      <c r="F1600" s="90">
        <f t="shared" si="52"/>
        <v>90.176017186099983</v>
      </c>
      <c r="G1600" s="90">
        <f t="shared" si="53"/>
        <v>50.349368996044454</v>
      </c>
    </row>
    <row r="1601" spans="1:7" s="91" customFormat="1" x14ac:dyDescent="0.2">
      <c r="A1601" s="92" t="s">
        <v>117</v>
      </c>
      <c r="B1601" s="93">
        <v>14821.28</v>
      </c>
      <c r="C1601" s="93">
        <v>0</v>
      </c>
      <c r="D1601" s="93">
        <v>0</v>
      </c>
      <c r="E1601" s="93">
        <v>13365.24</v>
      </c>
      <c r="F1601" s="93">
        <f t="shared" si="52"/>
        <v>90.176017186099983</v>
      </c>
      <c r="G1601" s="93">
        <f t="shared" si="53"/>
        <v>0</v>
      </c>
    </row>
    <row r="1602" spans="1:7" s="91" customFormat="1" x14ac:dyDescent="0.2">
      <c r="A1602" s="89" t="s">
        <v>65</v>
      </c>
      <c r="B1602" s="90">
        <v>13272.28</v>
      </c>
      <c r="C1602" s="90">
        <v>0</v>
      </c>
      <c r="D1602" s="90">
        <v>0</v>
      </c>
      <c r="E1602" s="90">
        <v>0</v>
      </c>
      <c r="F1602" s="90">
        <f t="shared" si="52"/>
        <v>0</v>
      </c>
      <c r="G1602" s="90">
        <f t="shared" si="53"/>
        <v>0</v>
      </c>
    </row>
    <row r="1603" spans="1:7" s="91" customFormat="1" x14ac:dyDescent="0.2">
      <c r="A1603" s="92" t="s">
        <v>73</v>
      </c>
      <c r="B1603" s="93">
        <v>13272.28</v>
      </c>
      <c r="C1603" s="93">
        <v>0</v>
      </c>
      <c r="D1603" s="93">
        <v>0</v>
      </c>
      <c r="E1603" s="93">
        <v>0</v>
      </c>
      <c r="F1603" s="93">
        <f t="shared" si="52"/>
        <v>0</v>
      </c>
      <c r="G1603" s="93">
        <f t="shared" si="53"/>
        <v>0</v>
      </c>
    </row>
    <row r="1604" spans="1:7" s="88" customFormat="1" x14ac:dyDescent="0.2">
      <c r="A1604" s="86" t="s">
        <v>266</v>
      </c>
      <c r="B1604" s="87">
        <v>2385.86</v>
      </c>
      <c r="C1604" s="87">
        <v>3350</v>
      </c>
      <c r="D1604" s="87">
        <v>3500</v>
      </c>
      <c r="E1604" s="87">
        <v>2959.73</v>
      </c>
      <c r="F1604" s="87">
        <f t="shared" si="52"/>
        <v>124.05296203465417</v>
      </c>
      <c r="G1604" s="87">
        <f t="shared" si="53"/>
        <v>84.563714285714283</v>
      </c>
    </row>
    <row r="1605" spans="1:7" s="91" customFormat="1" x14ac:dyDescent="0.2">
      <c r="A1605" s="89" t="s">
        <v>72</v>
      </c>
      <c r="B1605" s="90">
        <v>2385.86</v>
      </c>
      <c r="C1605" s="90">
        <v>3350</v>
      </c>
      <c r="D1605" s="90">
        <v>3500</v>
      </c>
      <c r="E1605" s="90">
        <v>2959.73</v>
      </c>
      <c r="F1605" s="90">
        <f t="shared" si="52"/>
        <v>124.05296203465417</v>
      </c>
      <c r="G1605" s="90">
        <f t="shared" si="53"/>
        <v>84.563714285714283</v>
      </c>
    </row>
    <row r="1606" spans="1:7" s="85" customFormat="1" x14ac:dyDescent="0.2">
      <c r="A1606" s="83" t="s">
        <v>76</v>
      </c>
      <c r="B1606" s="84">
        <v>2385.86</v>
      </c>
      <c r="C1606" s="84">
        <v>3350</v>
      </c>
      <c r="D1606" s="84">
        <v>3500</v>
      </c>
      <c r="E1606" s="84">
        <v>2959.73</v>
      </c>
      <c r="F1606" s="84">
        <f t="shared" si="52"/>
        <v>124.05296203465417</v>
      </c>
      <c r="G1606" s="84">
        <f t="shared" si="53"/>
        <v>84.563714285714283</v>
      </c>
    </row>
    <row r="1607" spans="1:7" s="91" customFormat="1" x14ac:dyDescent="0.2">
      <c r="A1607" s="89" t="s">
        <v>6</v>
      </c>
      <c r="B1607" s="90">
        <v>2385.86</v>
      </c>
      <c r="C1607" s="90">
        <v>3350</v>
      </c>
      <c r="D1607" s="90">
        <v>3500</v>
      </c>
      <c r="E1607" s="90">
        <v>2959.73</v>
      </c>
      <c r="F1607" s="90">
        <f t="shared" si="52"/>
        <v>124.05296203465417</v>
      </c>
      <c r="G1607" s="90">
        <f t="shared" si="53"/>
        <v>84.563714285714283</v>
      </c>
    </row>
    <row r="1608" spans="1:7" s="91" customFormat="1" x14ac:dyDescent="0.2">
      <c r="A1608" s="89" t="s">
        <v>12</v>
      </c>
      <c r="B1608" s="90">
        <v>2385.86</v>
      </c>
      <c r="C1608" s="90">
        <v>3350</v>
      </c>
      <c r="D1608" s="90">
        <v>3500</v>
      </c>
      <c r="E1608" s="90">
        <v>2959.73</v>
      </c>
      <c r="F1608" s="90">
        <f t="shared" si="52"/>
        <v>124.05296203465417</v>
      </c>
      <c r="G1608" s="90">
        <f t="shared" si="53"/>
        <v>84.563714285714283</v>
      </c>
    </row>
    <row r="1609" spans="1:7" s="91" customFormat="1" x14ac:dyDescent="0.2">
      <c r="A1609" s="92" t="s">
        <v>86</v>
      </c>
      <c r="B1609" s="93">
        <v>2385.86</v>
      </c>
      <c r="C1609" s="93">
        <v>0</v>
      </c>
      <c r="D1609" s="93">
        <v>0</v>
      </c>
      <c r="E1609" s="93">
        <v>2959.73</v>
      </c>
      <c r="F1609" s="93">
        <f t="shared" si="52"/>
        <v>124.05296203465417</v>
      </c>
      <c r="G1609" s="93">
        <f t="shared" si="53"/>
        <v>0</v>
      </c>
    </row>
    <row r="1610" spans="1:7" s="88" customFormat="1" x14ac:dyDescent="0.2">
      <c r="A1610" s="86" t="s">
        <v>278</v>
      </c>
      <c r="B1610" s="87">
        <v>46512.5</v>
      </c>
      <c r="C1610" s="87">
        <v>75643</v>
      </c>
      <c r="D1610" s="87">
        <v>56000</v>
      </c>
      <c r="E1610" s="87">
        <v>50462.8</v>
      </c>
      <c r="F1610" s="87">
        <f t="shared" si="52"/>
        <v>108.49298575651707</v>
      </c>
      <c r="G1610" s="87">
        <f t="shared" si="53"/>
        <v>90.112142857142857</v>
      </c>
    </row>
    <row r="1611" spans="1:7" s="91" customFormat="1" x14ac:dyDescent="0.2">
      <c r="A1611" s="89" t="s">
        <v>279</v>
      </c>
      <c r="B1611" s="90">
        <v>46512.5</v>
      </c>
      <c r="C1611" s="90">
        <v>75643</v>
      </c>
      <c r="D1611" s="90">
        <v>56000</v>
      </c>
      <c r="E1611" s="90">
        <v>50462.8</v>
      </c>
      <c r="F1611" s="90">
        <f t="shared" si="52"/>
        <v>108.49298575651707</v>
      </c>
      <c r="G1611" s="90">
        <f t="shared" si="53"/>
        <v>90.112142857142857</v>
      </c>
    </row>
    <row r="1612" spans="1:7" s="85" customFormat="1" x14ac:dyDescent="0.2">
      <c r="A1612" s="83" t="s">
        <v>119</v>
      </c>
      <c r="B1612" s="84">
        <v>46512.5</v>
      </c>
      <c r="C1612" s="84">
        <v>75643</v>
      </c>
      <c r="D1612" s="84">
        <v>56000</v>
      </c>
      <c r="E1612" s="84">
        <v>50462.8</v>
      </c>
      <c r="F1612" s="84">
        <f t="shared" si="52"/>
        <v>108.49298575651707</v>
      </c>
      <c r="G1612" s="84">
        <f t="shared" si="53"/>
        <v>90.112142857142857</v>
      </c>
    </row>
    <row r="1613" spans="1:7" s="91" customFormat="1" x14ac:dyDescent="0.2">
      <c r="A1613" s="89" t="s">
        <v>6</v>
      </c>
      <c r="B1613" s="90">
        <v>46512.5</v>
      </c>
      <c r="C1613" s="90">
        <v>75643</v>
      </c>
      <c r="D1613" s="90">
        <v>56000</v>
      </c>
      <c r="E1613" s="90">
        <v>50462.8</v>
      </c>
      <c r="F1613" s="90">
        <f t="shared" si="52"/>
        <v>108.49298575651707</v>
      </c>
      <c r="G1613" s="90">
        <f t="shared" si="53"/>
        <v>90.112142857142857</v>
      </c>
    </row>
    <row r="1614" spans="1:7" s="91" customFormat="1" x14ac:dyDescent="0.2">
      <c r="A1614" s="89" t="s">
        <v>7</v>
      </c>
      <c r="B1614" s="90">
        <v>33029.72</v>
      </c>
      <c r="C1614" s="90">
        <v>47378</v>
      </c>
      <c r="D1614" s="90">
        <v>34000</v>
      </c>
      <c r="E1614" s="90">
        <v>31957.84</v>
      </c>
      <c r="F1614" s="90">
        <f t="shared" si="52"/>
        <v>96.754801433375761</v>
      </c>
      <c r="G1614" s="90">
        <f t="shared" si="53"/>
        <v>93.993647058823527</v>
      </c>
    </row>
    <row r="1615" spans="1:7" s="91" customFormat="1" x14ac:dyDescent="0.2">
      <c r="A1615" s="92" t="s">
        <v>8</v>
      </c>
      <c r="B1615" s="93">
        <v>28731.61</v>
      </c>
      <c r="C1615" s="93">
        <v>0</v>
      </c>
      <c r="D1615" s="93">
        <v>0</v>
      </c>
      <c r="E1615" s="93">
        <v>29489.37</v>
      </c>
      <c r="F1615" s="93">
        <f t="shared" si="52"/>
        <v>102.63737395850771</v>
      </c>
      <c r="G1615" s="93">
        <f t="shared" si="53"/>
        <v>0</v>
      </c>
    </row>
    <row r="1616" spans="1:7" s="91" customFormat="1" x14ac:dyDescent="0.2">
      <c r="A1616" s="92" t="s">
        <v>10</v>
      </c>
      <c r="B1616" s="93">
        <v>2309.5700000000002</v>
      </c>
      <c r="C1616" s="93">
        <v>0</v>
      </c>
      <c r="D1616" s="93">
        <v>0</v>
      </c>
      <c r="E1616" s="93">
        <v>1510.86</v>
      </c>
      <c r="F1616" s="93">
        <f t="shared" si="52"/>
        <v>65.417372064929822</v>
      </c>
      <c r="G1616" s="93">
        <f t="shared" si="53"/>
        <v>0</v>
      </c>
    </row>
    <row r="1617" spans="1:7" s="91" customFormat="1" x14ac:dyDescent="0.2">
      <c r="A1617" s="92" t="s">
        <v>11</v>
      </c>
      <c r="B1617" s="93">
        <v>1988.54</v>
      </c>
      <c r="C1617" s="93">
        <v>0</v>
      </c>
      <c r="D1617" s="93">
        <v>0</v>
      </c>
      <c r="E1617" s="93">
        <v>957.61</v>
      </c>
      <c r="F1617" s="93">
        <f t="shared" si="52"/>
        <v>48.156436380460036</v>
      </c>
      <c r="G1617" s="93">
        <f t="shared" si="53"/>
        <v>0</v>
      </c>
    </row>
    <row r="1618" spans="1:7" s="91" customFormat="1" x14ac:dyDescent="0.2">
      <c r="A1618" s="89" t="s">
        <v>12</v>
      </c>
      <c r="B1618" s="90">
        <v>13482.78</v>
      </c>
      <c r="C1618" s="90">
        <v>28265</v>
      </c>
      <c r="D1618" s="90">
        <v>22000</v>
      </c>
      <c r="E1618" s="90">
        <v>18504.96</v>
      </c>
      <c r="F1618" s="90">
        <f t="shared" si="52"/>
        <v>137.2488463061772</v>
      </c>
      <c r="G1618" s="90">
        <f t="shared" si="53"/>
        <v>84.113454545454545</v>
      </c>
    </row>
    <row r="1619" spans="1:7" s="91" customFormat="1" x14ac:dyDescent="0.2">
      <c r="A1619" s="92" t="s">
        <v>20</v>
      </c>
      <c r="B1619" s="93">
        <v>3476.43</v>
      </c>
      <c r="C1619" s="93">
        <v>0</v>
      </c>
      <c r="D1619" s="93">
        <v>0</v>
      </c>
      <c r="E1619" s="93">
        <v>4468.2700000000004</v>
      </c>
      <c r="F1619" s="93">
        <f t="shared" si="52"/>
        <v>128.53041769861613</v>
      </c>
      <c r="G1619" s="93">
        <f t="shared" si="53"/>
        <v>0</v>
      </c>
    </row>
    <row r="1620" spans="1:7" s="91" customFormat="1" x14ac:dyDescent="0.2">
      <c r="A1620" s="92" t="s">
        <v>23</v>
      </c>
      <c r="B1620" s="93">
        <v>328.45</v>
      </c>
      <c r="C1620" s="93">
        <v>0</v>
      </c>
      <c r="D1620" s="93">
        <v>0</v>
      </c>
      <c r="E1620" s="93">
        <v>1188.1300000000001</v>
      </c>
      <c r="F1620" s="93">
        <f t="shared" ref="F1620:F1683" si="54">IFERROR(E1620/B1620*100,0)</f>
        <v>361.73846856446954</v>
      </c>
      <c r="G1620" s="93">
        <f t="shared" ref="G1620:G1683" si="55">IFERROR(E1620/D1620*100,0)</f>
        <v>0</v>
      </c>
    </row>
    <row r="1621" spans="1:7" s="91" customFormat="1" x14ac:dyDescent="0.2">
      <c r="A1621" s="92" t="s">
        <v>86</v>
      </c>
      <c r="B1621" s="93">
        <v>3018.32</v>
      </c>
      <c r="C1621" s="93">
        <v>0</v>
      </c>
      <c r="D1621" s="93">
        <v>0</v>
      </c>
      <c r="E1621" s="93">
        <v>8164.96</v>
      </c>
      <c r="F1621" s="93">
        <f t="shared" si="54"/>
        <v>270.51339818176996</v>
      </c>
      <c r="G1621" s="93">
        <f t="shared" si="55"/>
        <v>0</v>
      </c>
    </row>
    <row r="1622" spans="1:7" s="91" customFormat="1" x14ac:dyDescent="0.2">
      <c r="A1622" s="92" t="s">
        <v>27</v>
      </c>
      <c r="B1622" s="93">
        <v>0</v>
      </c>
      <c r="C1622" s="93">
        <v>0</v>
      </c>
      <c r="D1622" s="93">
        <v>0</v>
      </c>
      <c r="E1622" s="93">
        <v>6.5</v>
      </c>
      <c r="F1622" s="93">
        <f t="shared" si="54"/>
        <v>0</v>
      </c>
      <c r="G1622" s="93">
        <f t="shared" si="55"/>
        <v>0</v>
      </c>
    </row>
    <row r="1623" spans="1:7" s="91" customFormat="1" x14ac:dyDescent="0.2">
      <c r="A1623" s="92" t="s">
        <v>31</v>
      </c>
      <c r="B1623" s="93">
        <v>87.6</v>
      </c>
      <c r="C1623" s="93">
        <v>0</v>
      </c>
      <c r="D1623" s="93">
        <v>0</v>
      </c>
      <c r="E1623" s="93">
        <v>0</v>
      </c>
      <c r="F1623" s="93">
        <f t="shared" si="54"/>
        <v>0</v>
      </c>
      <c r="G1623" s="93">
        <f t="shared" si="55"/>
        <v>0</v>
      </c>
    </row>
    <row r="1624" spans="1:7" s="91" customFormat="1" x14ac:dyDescent="0.2">
      <c r="A1624" s="92" t="s">
        <v>32</v>
      </c>
      <c r="B1624" s="93">
        <v>1251.9000000000001</v>
      </c>
      <c r="C1624" s="93">
        <v>0</v>
      </c>
      <c r="D1624" s="93">
        <v>0</v>
      </c>
      <c r="E1624" s="93">
        <v>1398.49</v>
      </c>
      <c r="F1624" s="93">
        <f t="shared" si="54"/>
        <v>111.70940170940172</v>
      </c>
      <c r="G1624" s="93">
        <f t="shared" si="55"/>
        <v>0</v>
      </c>
    </row>
    <row r="1625" spans="1:7" s="91" customFormat="1" x14ac:dyDescent="0.2">
      <c r="A1625" s="92" t="s">
        <v>34</v>
      </c>
      <c r="B1625" s="93">
        <v>5230.3999999999996</v>
      </c>
      <c r="C1625" s="93">
        <v>0</v>
      </c>
      <c r="D1625" s="93">
        <v>0</v>
      </c>
      <c r="E1625" s="93">
        <v>3278.61</v>
      </c>
      <c r="F1625" s="93">
        <f t="shared" si="54"/>
        <v>62.683733557662904</v>
      </c>
      <c r="G1625" s="93">
        <f t="shared" si="55"/>
        <v>0</v>
      </c>
    </row>
    <row r="1626" spans="1:7" s="91" customFormat="1" x14ac:dyDescent="0.2">
      <c r="A1626" s="92" t="s">
        <v>41</v>
      </c>
      <c r="B1626" s="93">
        <v>89.68</v>
      </c>
      <c r="C1626" s="93">
        <v>0</v>
      </c>
      <c r="D1626" s="93">
        <v>0</v>
      </c>
      <c r="E1626" s="93">
        <v>0</v>
      </c>
      <c r="F1626" s="93">
        <f t="shared" si="54"/>
        <v>0</v>
      </c>
      <c r="G1626" s="93">
        <f t="shared" si="55"/>
        <v>0</v>
      </c>
    </row>
    <row r="1627" spans="1:7" s="88" customFormat="1" x14ac:dyDescent="0.2">
      <c r="A1627" s="86" t="s">
        <v>280</v>
      </c>
      <c r="B1627" s="87">
        <v>20012.04</v>
      </c>
      <c r="C1627" s="87">
        <v>53266</v>
      </c>
      <c r="D1627" s="87">
        <v>29500</v>
      </c>
      <c r="E1627" s="87">
        <v>24683.97</v>
      </c>
      <c r="F1627" s="87">
        <f t="shared" si="54"/>
        <v>123.34559595123736</v>
      </c>
      <c r="G1627" s="87">
        <f t="shared" si="55"/>
        <v>83.67447457627118</v>
      </c>
    </row>
    <row r="1628" spans="1:7" s="91" customFormat="1" x14ac:dyDescent="0.2">
      <c r="A1628" s="89" t="s">
        <v>72</v>
      </c>
      <c r="B1628" s="90">
        <v>20012.04</v>
      </c>
      <c r="C1628" s="90">
        <v>53266</v>
      </c>
      <c r="D1628" s="90">
        <v>29500</v>
      </c>
      <c r="E1628" s="90">
        <v>24683.97</v>
      </c>
      <c r="F1628" s="90">
        <f t="shared" si="54"/>
        <v>123.34559595123736</v>
      </c>
      <c r="G1628" s="90">
        <f t="shared" si="55"/>
        <v>83.67447457627118</v>
      </c>
    </row>
    <row r="1629" spans="1:7" s="85" customFormat="1" x14ac:dyDescent="0.2">
      <c r="A1629" s="83" t="s">
        <v>261</v>
      </c>
      <c r="B1629" s="84">
        <v>11921.2</v>
      </c>
      <c r="C1629" s="84">
        <v>41266</v>
      </c>
      <c r="D1629" s="84">
        <v>18200</v>
      </c>
      <c r="E1629" s="84">
        <v>14789.68</v>
      </c>
      <c r="F1629" s="84">
        <f t="shared" si="54"/>
        <v>124.0620071804852</v>
      </c>
      <c r="G1629" s="84">
        <f t="shared" si="55"/>
        <v>81.261978021978024</v>
      </c>
    </row>
    <row r="1630" spans="1:7" s="91" customFormat="1" x14ac:dyDescent="0.2">
      <c r="A1630" s="89" t="s">
        <v>6</v>
      </c>
      <c r="B1630" s="90">
        <v>11921.2</v>
      </c>
      <c r="C1630" s="90">
        <v>41266</v>
      </c>
      <c r="D1630" s="90">
        <v>18200</v>
      </c>
      <c r="E1630" s="90">
        <v>14789.68</v>
      </c>
      <c r="F1630" s="90">
        <f t="shared" si="54"/>
        <v>124.0620071804852</v>
      </c>
      <c r="G1630" s="90">
        <f t="shared" si="55"/>
        <v>81.261978021978024</v>
      </c>
    </row>
    <row r="1631" spans="1:7" s="91" customFormat="1" x14ac:dyDescent="0.2">
      <c r="A1631" s="89" t="s">
        <v>7</v>
      </c>
      <c r="B1631" s="90">
        <v>6518.06</v>
      </c>
      <c r="C1631" s="90">
        <v>16200</v>
      </c>
      <c r="D1631" s="90">
        <v>12600</v>
      </c>
      <c r="E1631" s="90">
        <v>10367.85</v>
      </c>
      <c r="F1631" s="90">
        <f t="shared" si="54"/>
        <v>159.06343298466109</v>
      </c>
      <c r="G1631" s="90">
        <f t="shared" si="55"/>
        <v>82.284523809523819</v>
      </c>
    </row>
    <row r="1632" spans="1:7" s="91" customFormat="1" x14ac:dyDescent="0.2">
      <c r="A1632" s="92" t="s">
        <v>8</v>
      </c>
      <c r="B1632" s="93">
        <v>5941.16</v>
      </c>
      <c r="C1632" s="93">
        <v>0</v>
      </c>
      <c r="D1632" s="93">
        <v>0</v>
      </c>
      <c r="E1632" s="93">
        <v>9077.74</v>
      </c>
      <c r="F1632" s="93">
        <f t="shared" si="54"/>
        <v>152.79406715186934</v>
      </c>
      <c r="G1632" s="93">
        <f t="shared" si="55"/>
        <v>0</v>
      </c>
    </row>
    <row r="1633" spans="1:7" s="91" customFormat="1" x14ac:dyDescent="0.2">
      <c r="A1633" s="92" t="s">
        <v>10</v>
      </c>
      <c r="B1633" s="93">
        <v>0</v>
      </c>
      <c r="C1633" s="93">
        <v>0</v>
      </c>
      <c r="D1633" s="93">
        <v>0</v>
      </c>
      <c r="E1633" s="93">
        <v>400</v>
      </c>
      <c r="F1633" s="93">
        <f t="shared" si="54"/>
        <v>0</v>
      </c>
      <c r="G1633" s="93">
        <f t="shared" si="55"/>
        <v>0</v>
      </c>
    </row>
    <row r="1634" spans="1:7" s="91" customFormat="1" x14ac:dyDescent="0.2">
      <c r="A1634" s="92" t="s">
        <v>11</v>
      </c>
      <c r="B1634" s="93">
        <v>576.9</v>
      </c>
      <c r="C1634" s="93">
        <v>0</v>
      </c>
      <c r="D1634" s="93">
        <v>0</v>
      </c>
      <c r="E1634" s="93">
        <v>890.11</v>
      </c>
      <c r="F1634" s="93">
        <f t="shared" si="54"/>
        <v>154.29190500953371</v>
      </c>
      <c r="G1634" s="93">
        <f t="shared" si="55"/>
        <v>0</v>
      </c>
    </row>
    <row r="1635" spans="1:7" s="91" customFormat="1" x14ac:dyDescent="0.2">
      <c r="A1635" s="89" t="s">
        <v>12</v>
      </c>
      <c r="B1635" s="90">
        <v>5403.14</v>
      </c>
      <c r="C1635" s="90">
        <v>25066</v>
      </c>
      <c r="D1635" s="90">
        <v>5600</v>
      </c>
      <c r="E1635" s="90">
        <v>4421.83</v>
      </c>
      <c r="F1635" s="90">
        <f t="shared" si="54"/>
        <v>81.838153370077393</v>
      </c>
      <c r="G1635" s="90">
        <f t="shared" si="55"/>
        <v>78.961249999999993</v>
      </c>
    </row>
    <row r="1636" spans="1:7" s="91" customFormat="1" x14ac:dyDescent="0.2">
      <c r="A1636" s="92" t="s">
        <v>20</v>
      </c>
      <c r="B1636" s="93">
        <v>327.58999999999997</v>
      </c>
      <c r="C1636" s="93">
        <v>0</v>
      </c>
      <c r="D1636" s="93">
        <v>0</v>
      </c>
      <c r="E1636" s="93">
        <v>136.66</v>
      </c>
      <c r="F1636" s="93">
        <f t="shared" si="54"/>
        <v>41.716780121493329</v>
      </c>
      <c r="G1636" s="93">
        <f t="shared" si="55"/>
        <v>0</v>
      </c>
    </row>
    <row r="1637" spans="1:7" s="91" customFormat="1" x14ac:dyDescent="0.2">
      <c r="A1637" s="92" t="s">
        <v>23</v>
      </c>
      <c r="B1637" s="93">
        <v>1.73</v>
      </c>
      <c r="C1637" s="93">
        <v>0</v>
      </c>
      <c r="D1637" s="93">
        <v>0</v>
      </c>
      <c r="E1637" s="93">
        <v>51.16</v>
      </c>
      <c r="F1637" s="93">
        <f t="shared" si="54"/>
        <v>2957.2254335260118</v>
      </c>
      <c r="G1637" s="93">
        <f t="shared" si="55"/>
        <v>0</v>
      </c>
    </row>
    <row r="1638" spans="1:7" s="91" customFormat="1" x14ac:dyDescent="0.2">
      <c r="A1638" s="92" t="s">
        <v>86</v>
      </c>
      <c r="B1638" s="93">
        <v>2390.5100000000002</v>
      </c>
      <c r="C1638" s="93">
        <v>0</v>
      </c>
      <c r="D1638" s="93">
        <v>0</v>
      </c>
      <c r="E1638" s="93">
        <v>4062.23</v>
      </c>
      <c r="F1638" s="93">
        <f t="shared" si="54"/>
        <v>169.93152088884798</v>
      </c>
      <c r="G1638" s="93">
        <f t="shared" si="55"/>
        <v>0</v>
      </c>
    </row>
    <row r="1639" spans="1:7" s="91" customFormat="1" x14ac:dyDescent="0.2">
      <c r="A1639" s="92" t="s">
        <v>24</v>
      </c>
      <c r="B1639" s="93">
        <v>73.459999999999994</v>
      </c>
      <c r="C1639" s="93">
        <v>0</v>
      </c>
      <c r="D1639" s="93">
        <v>0</v>
      </c>
      <c r="E1639" s="93">
        <v>107.44</v>
      </c>
      <c r="F1639" s="93">
        <f t="shared" si="54"/>
        <v>146.25646610400219</v>
      </c>
      <c r="G1639" s="93">
        <f t="shared" si="55"/>
        <v>0</v>
      </c>
    </row>
    <row r="1640" spans="1:7" s="91" customFormat="1" x14ac:dyDescent="0.2">
      <c r="A1640" s="92" t="s">
        <v>34</v>
      </c>
      <c r="B1640" s="93">
        <v>2609.85</v>
      </c>
      <c r="C1640" s="93">
        <v>0</v>
      </c>
      <c r="D1640" s="93">
        <v>0</v>
      </c>
      <c r="E1640" s="93">
        <v>0</v>
      </c>
      <c r="F1640" s="93">
        <f t="shared" si="54"/>
        <v>0</v>
      </c>
      <c r="G1640" s="93">
        <f t="shared" si="55"/>
        <v>0</v>
      </c>
    </row>
    <row r="1641" spans="1:7" s="91" customFormat="1" x14ac:dyDescent="0.2">
      <c r="A1641" s="92" t="s">
        <v>41</v>
      </c>
      <c r="B1641" s="93">
        <v>0</v>
      </c>
      <c r="C1641" s="93">
        <v>0</v>
      </c>
      <c r="D1641" s="93">
        <v>0</v>
      </c>
      <c r="E1641" s="93">
        <v>64.34</v>
      </c>
      <c r="F1641" s="93">
        <f t="shared" si="54"/>
        <v>0</v>
      </c>
      <c r="G1641" s="93">
        <f t="shared" si="55"/>
        <v>0</v>
      </c>
    </row>
    <row r="1642" spans="1:7" s="85" customFormat="1" x14ac:dyDescent="0.2">
      <c r="A1642" s="83" t="s">
        <v>119</v>
      </c>
      <c r="B1642" s="84">
        <v>8090.84</v>
      </c>
      <c r="C1642" s="84">
        <v>12000</v>
      </c>
      <c r="D1642" s="84">
        <v>11300</v>
      </c>
      <c r="E1642" s="84">
        <v>9894.2900000000009</v>
      </c>
      <c r="F1642" s="84">
        <f t="shared" si="54"/>
        <v>122.29002180243339</v>
      </c>
      <c r="G1642" s="84">
        <f t="shared" si="55"/>
        <v>87.560088495575229</v>
      </c>
    </row>
    <row r="1643" spans="1:7" s="91" customFormat="1" x14ac:dyDescent="0.2">
      <c r="A1643" s="89" t="s">
        <v>6</v>
      </c>
      <c r="B1643" s="90">
        <v>8090.84</v>
      </c>
      <c r="C1643" s="90">
        <v>12000</v>
      </c>
      <c r="D1643" s="90">
        <v>11300</v>
      </c>
      <c r="E1643" s="90">
        <v>9894.2900000000009</v>
      </c>
      <c r="F1643" s="90">
        <f t="shared" si="54"/>
        <v>122.29002180243339</v>
      </c>
      <c r="G1643" s="90">
        <f t="shared" si="55"/>
        <v>87.560088495575229</v>
      </c>
    </row>
    <row r="1644" spans="1:7" s="91" customFormat="1" x14ac:dyDescent="0.2">
      <c r="A1644" s="89" t="s">
        <v>7</v>
      </c>
      <c r="B1644" s="90">
        <v>8090.84</v>
      </c>
      <c r="C1644" s="90">
        <v>12000</v>
      </c>
      <c r="D1644" s="90">
        <v>11300</v>
      </c>
      <c r="E1644" s="90">
        <v>9894.2900000000009</v>
      </c>
      <c r="F1644" s="90">
        <f t="shared" si="54"/>
        <v>122.29002180243339</v>
      </c>
      <c r="G1644" s="90">
        <f t="shared" si="55"/>
        <v>87.560088495575229</v>
      </c>
    </row>
    <row r="1645" spans="1:7" s="91" customFormat="1" x14ac:dyDescent="0.2">
      <c r="A1645" s="92" t="s">
        <v>8</v>
      </c>
      <c r="B1645" s="93">
        <v>7573.34</v>
      </c>
      <c r="C1645" s="93">
        <v>0</v>
      </c>
      <c r="D1645" s="93">
        <v>0</v>
      </c>
      <c r="E1645" s="93">
        <v>9206.08</v>
      </c>
      <c r="F1645" s="93">
        <f t="shared" si="54"/>
        <v>121.55904792337331</v>
      </c>
      <c r="G1645" s="93">
        <f t="shared" si="55"/>
        <v>0</v>
      </c>
    </row>
    <row r="1646" spans="1:7" s="91" customFormat="1" x14ac:dyDescent="0.2">
      <c r="A1646" s="92" t="s">
        <v>10</v>
      </c>
      <c r="B1646" s="93">
        <v>0</v>
      </c>
      <c r="C1646" s="93">
        <v>0</v>
      </c>
      <c r="D1646" s="93">
        <v>0</v>
      </c>
      <c r="E1646" s="93">
        <v>368.91</v>
      </c>
      <c r="F1646" s="93">
        <f t="shared" si="54"/>
        <v>0</v>
      </c>
      <c r="G1646" s="93">
        <f t="shared" si="55"/>
        <v>0</v>
      </c>
    </row>
    <row r="1647" spans="1:7" s="91" customFormat="1" x14ac:dyDescent="0.2">
      <c r="A1647" s="92" t="s">
        <v>11</v>
      </c>
      <c r="B1647" s="93">
        <v>517.5</v>
      </c>
      <c r="C1647" s="93">
        <v>0</v>
      </c>
      <c r="D1647" s="93">
        <v>0</v>
      </c>
      <c r="E1647" s="93">
        <v>319.3</v>
      </c>
      <c r="F1647" s="93">
        <f t="shared" si="54"/>
        <v>61.70048309178744</v>
      </c>
      <c r="G1647" s="93">
        <f t="shared" si="55"/>
        <v>0</v>
      </c>
    </row>
    <row r="1648" spans="1:7" s="88" customFormat="1" x14ac:dyDescent="0.2">
      <c r="A1648" s="86" t="s">
        <v>281</v>
      </c>
      <c r="B1648" s="87">
        <v>0</v>
      </c>
      <c r="C1648" s="87">
        <v>512000</v>
      </c>
      <c r="D1648" s="87">
        <v>0</v>
      </c>
      <c r="E1648" s="87">
        <v>0</v>
      </c>
      <c r="F1648" s="87">
        <f t="shared" si="54"/>
        <v>0</v>
      </c>
      <c r="G1648" s="87">
        <f t="shared" si="55"/>
        <v>0</v>
      </c>
    </row>
    <row r="1649" spans="1:7" s="91" customFormat="1" x14ac:dyDescent="0.2">
      <c r="A1649" s="89" t="s">
        <v>248</v>
      </c>
      <c r="B1649" s="90">
        <v>0</v>
      </c>
      <c r="C1649" s="90">
        <v>512000</v>
      </c>
      <c r="D1649" s="90">
        <v>0</v>
      </c>
      <c r="E1649" s="90">
        <v>0</v>
      </c>
      <c r="F1649" s="90">
        <f t="shared" si="54"/>
        <v>0</v>
      </c>
      <c r="G1649" s="90">
        <f t="shared" si="55"/>
        <v>0</v>
      </c>
    </row>
    <row r="1650" spans="1:7" s="85" customFormat="1" x14ac:dyDescent="0.2">
      <c r="A1650" s="83" t="s">
        <v>5</v>
      </c>
      <c r="B1650" s="84">
        <v>0</v>
      </c>
      <c r="C1650" s="84">
        <v>91000</v>
      </c>
      <c r="D1650" s="84">
        <v>0</v>
      </c>
      <c r="E1650" s="84">
        <v>0</v>
      </c>
      <c r="F1650" s="84">
        <f t="shared" si="54"/>
        <v>0</v>
      </c>
      <c r="G1650" s="84">
        <f t="shared" si="55"/>
        <v>0</v>
      </c>
    </row>
    <row r="1651" spans="1:7" s="91" customFormat="1" x14ac:dyDescent="0.2">
      <c r="A1651" s="89" t="s">
        <v>48</v>
      </c>
      <c r="B1651" s="90">
        <v>0</v>
      </c>
      <c r="C1651" s="90">
        <v>91000</v>
      </c>
      <c r="D1651" s="90">
        <v>0</v>
      </c>
      <c r="E1651" s="90">
        <v>0</v>
      </c>
      <c r="F1651" s="90">
        <f t="shared" si="54"/>
        <v>0</v>
      </c>
      <c r="G1651" s="90">
        <f t="shared" si="55"/>
        <v>0</v>
      </c>
    </row>
    <row r="1652" spans="1:7" s="91" customFormat="1" x14ac:dyDescent="0.2">
      <c r="A1652" s="89" t="s">
        <v>51</v>
      </c>
      <c r="B1652" s="90">
        <v>0</v>
      </c>
      <c r="C1652" s="90">
        <v>91000</v>
      </c>
      <c r="D1652" s="90">
        <v>0</v>
      </c>
      <c r="E1652" s="90">
        <v>0</v>
      </c>
      <c r="F1652" s="90">
        <f t="shared" si="54"/>
        <v>0</v>
      </c>
      <c r="G1652" s="90">
        <f t="shared" si="55"/>
        <v>0</v>
      </c>
    </row>
    <row r="1653" spans="1:7" s="85" customFormat="1" x14ac:dyDescent="0.2">
      <c r="A1653" s="83" t="s">
        <v>15</v>
      </c>
      <c r="B1653" s="84">
        <v>0</v>
      </c>
      <c r="C1653" s="84">
        <v>421000</v>
      </c>
      <c r="D1653" s="84">
        <v>0</v>
      </c>
      <c r="E1653" s="84">
        <v>0</v>
      </c>
      <c r="F1653" s="84">
        <f t="shared" si="54"/>
        <v>0</v>
      </c>
      <c r="G1653" s="84">
        <f t="shared" si="55"/>
        <v>0</v>
      </c>
    </row>
    <row r="1654" spans="1:7" s="91" customFormat="1" x14ac:dyDescent="0.2">
      <c r="A1654" s="89" t="s">
        <v>48</v>
      </c>
      <c r="B1654" s="90">
        <v>0</v>
      </c>
      <c r="C1654" s="90">
        <v>421000</v>
      </c>
      <c r="D1654" s="90">
        <v>0</v>
      </c>
      <c r="E1654" s="90">
        <v>0</v>
      </c>
      <c r="F1654" s="90">
        <f t="shared" si="54"/>
        <v>0</v>
      </c>
      <c r="G1654" s="90">
        <f t="shared" si="55"/>
        <v>0</v>
      </c>
    </row>
    <row r="1655" spans="1:7" s="91" customFormat="1" x14ac:dyDescent="0.2">
      <c r="A1655" s="89" t="s">
        <v>51</v>
      </c>
      <c r="B1655" s="90">
        <v>0</v>
      </c>
      <c r="C1655" s="90">
        <v>421000</v>
      </c>
      <c r="D1655" s="90">
        <v>0</v>
      </c>
      <c r="E1655" s="90">
        <v>0</v>
      </c>
      <c r="F1655" s="90">
        <f t="shared" si="54"/>
        <v>0</v>
      </c>
      <c r="G1655" s="90">
        <f t="shared" si="55"/>
        <v>0</v>
      </c>
    </row>
    <row r="1656" spans="1:7" s="88" customFormat="1" x14ac:dyDescent="0.2">
      <c r="A1656" s="86" t="s">
        <v>267</v>
      </c>
      <c r="B1656" s="87">
        <v>77860.22</v>
      </c>
      <c r="C1656" s="87">
        <v>118000</v>
      </c>
      <c r="D1656" s="87">
        <v>91000</v>
      </c>
      <c r="E1656" s="87">
        <v>83621.600000000006</v>
      </c>
      <c r="F1656" s="87">
        <f t="shared" si="54"/>
        <v>107.39964515897849</v>
      </c>
      <c r="G1656" s="87">
        <f t="shared" si="55"/>
        <v>91.891868131868137</v>
      </c>
    </row>
    <row r="1657" spans="1:7" s="91" customFormat="1" x14ac:dyDescent="0.2">
      <c r="A1657" s="89" t="s">
        <v>248</v>
      </c>
      <c r="B1657" s="90">
        <v>77860.22</v>
      </c>
      <c r="C1657" s="90">
        <v>118000</v>
      </c>
      <c r="D1657" s="90">
        <v>91000</v>
      </c>
      <c r="E1657" s="90">
        <v>83621.600000000006</v>
      </c>
      <c r="F1657" s="90">
        <f t="shared" si="54"/>
        <v>107.39964515897849</v>
      </c>
      <c r="G1657" s="90">
        <f t="shared" si="55"/>
        <v>91.891868131868137</v>
      </c>
    </row>
    <row r="1658" spans="1:7" s="85" customFormat="1" x14ac:dyDescent="0.2">
      <c r="A1658" s="83" t="s">
        <v>119</v>
      </c>
      <c r="B1658" s="84">
        <v>77860.22</v>
      </c>
      <c r="C1658" s="84">
        <v>118000</v>
      </c>
      <c r="D1658" s="84">
        <v>91000</v>
      </c>
      <c r="E1658" s="84">
        <v>83621.600000000006</v>
      </c>
      <c r="F1658" s="84">
        <f t="shared" si="54"/>
        <v>107.39964515897849</v>
      </c>
      <c r="G1658" s="84">
        <f t="shared" si="55"/>
        <v>91.891868131868137</v>
      </c>
    </row>
    <row r="1659" spans="1:7" s="91" customFormat="1" x14ac:dyDescent="0.2">
      <c r="A1659" s="89" t="s">
        <v>6</v>
      </c>
      <c r="B1659" s="90">
        <v>77860.22</v>
      </c>
      <c r="C1659" s="90">
        <v>118000</v>
      </c>
      <c r="D1659" s="90">
        <v>91000</v>
      </c>
      <c r="E1659" s="90">
        <v>83621.600000000006</v>
      </c>
      <c r="F1659" s="90">
        <f t="shared" si="54"/>
        <v>107.39964515897849</v>
      </c>
      <c r="G1659" s="90">
        <f t="shared" si="55"/>
        <v>91.891868131868137</v>
      </c>
    </row>
    <row r="1660" spans="1:7" s="91" customFormat="1" x14ac:dyDescent="0.2">
      <c r="A1660" s="89" t="s">
        <v>12</v>
      </c>
      <c r="B1660" s="90">
        <v>77860.22</v>
      </c>
      <c r="C1660" s="90">
        <v>118000</v>
      </c>
      <c r="D1660" s="90">
        <v>91000</v>
      </c>
      <c r="E1660" s="90">
        <v>83621.600000000006</v>
      </c>
      <c r="F1660" s="90">
        <f t="shared" si="54"/>
        <v>107.39964515897849</v>
      </c>
      <c r="G1660" s="90">
        <f t="shared" si="55"/>
        <v>91.891868131868137</v>
      </c>
    </row>
    <row r="1661" spans="1:7" s="91" customFormat="1" x14ac:dyDescent="0.2">
      <c r="A1661" s="92" t="s">
        <v>86</v>
      </c>
      <c r="B1661" s="93">
        <v>77807.399999999994</v>
      </c>
      <c r="C1661" s="93">
        <v>0</v>
      </c>
      <c r="D1661" s="93">
        <v>0</v>
      </c>
      <c r="E1661" s="93">
        <v>83621.600000000006</v>
      </c>
      <c r="F1661" s="93">
        <f t="shared" si="54"/>
        <v>107.47255402442444</v>
      </c>
      <c r="G1661" s="93">
        <f t="shared" si="55"/>
        <v>0</v>
      </c>
    </row>
    <row r="1662" spans="1:7" s="91" customFormat="1" x14ac:dyDescent="0.2">
      <c r="A1662" s="92" t="s">
        <v>24</v>
      </c>
      <c r="B1662" s="93">
        <v>52.82</v>
      </c>
      <c r="C1662" s="93">
        <v>0</v>
      </c>
      <c r="D1662" s="93">
        <v>0</v>
      </c>
      <c r="E1662" s="93">
        <v>0</v>
      </c>
      <c r="F1662" s="93">
        <f t="shared" si="54"/>
        <v>0</v>
      </c>
      <c r="G1662" s="93">
        <f t="shared" si="55"/>
        <v>0</v>
      </c>
    </row>
    <row r="1663" spans="1:7" s="85" customFormat="1" x14ac:dyDescent="0.2">
      <c r="A1663" s="83" t="s">
        <v>268</v>
      </c>
      <c r="B1663" s="84">
        <v>14136.56</v>
      </c>
      <c r="C1663" s="84">
        <v>23836</v>
      </c>
      <c r="D1663" s="84">
        <v>35532</v>
      </c>
      <c r="E1663" s="84">
        <v>30013.89</v>
      </c>
      <c r="F1663" s="84">
        <f t="shared" si="54"/>
        <v>212.31395756817784</v>
      </c>
      <c r="G1663" s="84">
        <f t="shared" si="55"/>
        <v>84.470027017899355</v>
      </c>
    </row>
    <row r="1664" spans="1:7" s="88" customFormat="1" x14ac:dyDescent="0.2">
      <c r="A1664" s="86" t="s">
        <v>269</v>
      </c>
      <c r="B1664" s="87">
        <v>14136.56</v>
      </c>
      <c r="C1664" s="87">
        <v>23836</v>
      </c>
      <c r="D1664" s="87">
        <v>35532</v>
      </c>
      <c r="E1664" s="87">
        <v>30013.89</v>
      </c>
      <c r="F1664" s="87">
        <f t="shared" si="54"/>
        <v>212.31395756817784</v>
      </c>
      <c r="G1664" s="87">
        <f t="shared" si="55"/>
        <v>84.470027017899355</v>
      </c>
    </row>
    <row r="1665" spans="1:7" s="91" customFormat="1" x14ac:dyDescent="0.2">
      <c r="A1665" s="89" t="s">
        <v>72</v>
      </c>
      <c r="B1665" s="90">
        <v>14136.56</v>
      </c>
      <c r="C1665" s="90">
        <v>23836</v>
      </c>
      <c r="D1665" s="90">
        <v>35532</v>
      </c>
      <c r="E1665" s="90">
        <v>30013.89</v>
      </c>
      <c r="F1665" s="90">
        <f t="shared" si="54"/>
        <v>212.31395756817784</v>
      </c>
      <c r="G1665" s="90">
        <f t="shared" si="55"/>
        <v>84.470027017899355</v>
      </c>
    </row>
    <row r="1666" spans="1:7" s="85" customFormat="1" x14ac:dyDescent="0.2">
      <c r="A1666" s="83" t="s">
        <v>5</v>
      </c>
      <c r="B1666" s="84">
        <v>1213.0999999999999</v>
      </c>
      <c r="C1666" s="84">
        <v>3700</v>
      </c>
      <c r="D1666" s="84">
        <v>7700</v>
      </c>
      <c r="E1666" s="84">
        <v>6948.37</v>
      </c>
      <c r="F1666" s="84">
        <f t="shared" si="54"/>
        <v>572.77800675954177</v>
      </c>
      <c r="G1666" s="84">
        <f t="shared" si="55"/>
        <v>90.238571428571419</v>
      </c>
    </row>
    <row r="1667" spans="1:7" s="91" customFormat="1" x14ac:dyDescent="0.2">
      <c r="A1667" s="89" t="s">
        <v>6</v>
      </c>
      <c r="B1667" s="90">
        <v>1213.0999999999999</v>
      </c>
      <c r="C1667" s="90">
        <v>3700</v>
      </c>
      <c r="D1667" s="90">
        <v>7700</v>
      </c>
      <c r="E1667" s="90">
        <v>6948.37</v>
      </c>
      <c r="F1667" s="90">
        <f t="shared" si="54"/>
        <v>572.77800675954177</v>
      </c>
      <c r="G1667" s="90">
        <f t="shared" si="55"/>
        <v>90.238571428571419</v>
      </c>
    </row>
    <row r="1668" spans="1:7" s="91" customFormat="1" x14ac:dyDescent="0.2">
      <c r="A1668" s="89" t="s">
        <v>7</v>
      </c>
      <c r="B1668" s="90">
        <v>1139.8</v>
      </c>
      <c r="C1668" s="90">
        <v>3300</v>
      </c>
      <c r="D1668" s="90">
        <v>7200</v>
      </c>
      <c r="E1668" s="90">
        <v>6455.13</v>
      </c>
      <c r="F1668" s="90">
        <f t="shared" si="54"/>
        <v>566.33883137392525</v>
      </c>
      <c r="G1668" s="90">
        <f t="shared" si="55"/>
        <v>89.654583333333335</v>
      </c>
    </row>
    <row r="1669" spans="1:7" s="91" customFormat="1" x14ac:dyDescent="0.2">
      <c r="A1669" s="92" t="s">
        <v>8</v>
      </c>
      <c r="B1669" s="93">
        <v>807.48</v>
      </c>
      <c r="C1669" s="93">
        <v>0</v>
      </c>
      <c r="D1669" s="93">
        <v>0</v>
      </c>
      <c r="E1669" s="93">
        <v>4000</v>
      </c>
      <c r="F1669" s="93">
        <f t="shared" si="54"/>
        <v>495.36830633576062</v>
      </c>
      <c r="G1669" s="93">
        <f t="shared" si="55"/>
        <v>0</v>
      </c>
    </row>
    <row r="1670" spans="1:7" s="91" customFormat="1" x14ac:dyDescent="0.2">
      <c r="A1670" s="92" t="s">
        <v>10</v>
      </c>
      <c r="B1670" s="93">
        <v>199.08</v>
      </c>
      <c r="C1670" s="93">
        <v>0</v>
      </c>
      <c r="D1670" s="93">
        <v>0</v>
      </c>
      <c r="E1670" s="93">
        <v>1500</v>
      </c>
      <c r="F1670" s="93">
        <f t="shared" si="54"/>
        <v>753.46594333936105</v>
      </c>
      <c r="G1670" s="93">
        <f t="shared" si="55"/>
        <v>0</v>
      </c>
    </row>
    <row r="1671" spans="1:7" s="91" customFormat="1" x14ac:dyDescent="0.2">
      <c r="A1671" s="92" t="s">
        <v>11</v>
      </c>
      <c r="B1671" s="93">
        <v>133.24</v>
      </c>
      <c r="C1671" s="93">
        <v>0</v>
      </c>
      <c r="D1671" s="93">
        <v>0</v>
      </c>
      <c r="E1671" s="93">
        <v>955.13</v>
      </c>
      <c r="F1671" s="93">
        <f t="shared" si="54"/>
        <v>716.84929450615425</v>
      </c>
      <c r="G1671" s="93">
        <f t="shared" si="55"/>
        <v>0</v>
      </c>
    </row>
    <row r="1672" spans="1:7" s="91" customFormat="1" x14ac:dyDescent="0.2">
      <c r="A1672" s="89" t="s">
        <v>12</v>
      </c>
      <c r="B1672" s="90">
        <v>73.3</v>
      </c>
      <c r="C1672" s="90">
        <v>400</v>
      </c>
      <c r="D1672" s="90">
        <v>500</v>
      </c>
      <c r="E1672" s="90">
        <v>493.24</v>
      </c>
      <c r="F1672" s="90">
        <f t="shared" si="54"/>
        <v>672.90586630286498</v>
      </c>
      <c r="G1672" s="90">
        <f t="shared" si="55"/>
        <v>98.647999999999996</v>
      </c>
    </row>
    <row r="1673" spans="1:7" s="91" customFormat="1" x14ac:dyDescent="0.2">
      <c r="A1673" s="92" t="s">
        <v>20</v>
      </c>
      <c r="B1673" s="93">
        <v>73.3</v>
      </c>
      <c r="C1673" s="93">
        <v>0</v>
      </c>
      <c r="D1673" s="93">
        <v>0</v>
      </c>
      <c r="E1673" s="93">
        <v>493.24</v>
      </c>
      <c r="F1673" s="93">
        <f t="shared" si="54"/>
        <v>672.90586630286498</v>
      </c>
      <c r="G1673" s="93">
        <f t="shared" si="55"/>
        <v>0</v>
      </c>
    </row>
    <row r="1674" spans="1:7" s="85" customFormat="1" x14ac:dyDescent="0.2">
      <c r="A1674" s="83" t="s">
        <v>15</v>
      </c>
      <c r="B1674" s="84">
        <v>1938.52</v>
      </c>
      <c r="C1674" s="84">
        <v>3913</v>
      </c>
      <c r="D1674" s="84">
        <v>5492</v>
      </c>
      <c r="E1674" s="84">
        <v>4213.5200000000004</v>
      </c>
      <c r="F1674" s="84">
        <f t="shared" si="54"/>
        <v>217.35757175577248</v>
      </c>
      <c r="G1674" s="84">
        <f t="shared" si="55"/>
        <v>76.721048798252014</v>
      </c>
    </row>
    <row r="1675" spans="1:7" s="91" customFormat="1" x14ac:dyDescent="0.2">
      <c r="A1675" s="89" t="s">
        <v>6</v>
      </c>
      <c r="B1675" s="90">
        <v>1938.52</v>
      </c>
      <c r="C1675" s="90">
        <v>3913</v>
      </c>
      <c r="D1675" s="90">
        <v>5492</v>
      </c>
      <c r="E1675" s="90">
        <v>4213.5200000000004</v>
      </c>
      <c r="F1675" s="90">
        <f t="shared" si="54"/>
        <v>217.35757175577248</v>
      </c>
      <c r="G1675" s="90">
        <f t="shared" si="55"/>
        <v>76.721048798252014</v>
      </c>
    </row>
    <row r="1676" spans="1:7" s="91" customFormat="1" x14ac:dyDescent="0.2">
      <c r="A1676" s="89" t="s">
        <v>7</v>
      </c>
      <c r="B1676" s="90">
        <v>1810.87</v>
      </c>
      <c r="C1676" s="90">
        <v>3515</v>
      </c>
      <c r="D1676" s="90">
        <v>4800</v>
      </c>
      <c r="E1676" s="90">
        <v>3948.12</v>
      </c>
      <c r="F1676" s="90">
        <f t="shared" si="54"/>
        <v>218.02338102679931</v>
      </c>
      <c r="G1676" s="90">
        <f t="shared" si="55"/>
        <v>82.252499999999998</v>
      </c>
    </row>
    <row r="1677" spans="1:7" s="91" customFormat="1" x14ac:dyDescent="0.2">
      <c r="A1677" s="92" t="s">
        <v>8</v>
      </c>
      <c r="B1677" s="93">
        <v>1389.05</v>
      </c>
      <c r="C1677" s="93">
        <v>0</v>
      </c>
      <c r="D1677" s="93">
        <v>0</v>
      </c>
      <c r="E1677" s="93">
        <v>3067.63</v>
      </c>
      <c r="F1677" s="93">
        <f t="shared" si="54"/>
        <v>220.84374212591342</v>
      </c>
      <c r="G1677" s="93">
        <f t="shared" si="55"/>
        <v>0</v>
      </c>
    </row>
    <row r="1678" spans="1:7" s="91" customFormat="1" x14ac:dyDescent="0.2">
      <c r="A1678" s="92" t="s">
        <v>10</v>
      </c>
      <c r="B1678" s="93">
        <v>195.15</v>
      </c>
      <c r="C1678" s="93">
        <v>0</v>
      </c>
      <c r="D1678" s="93">
        <v>0</v>
      </c>
      <c r="E1678" s="93">
        <v>500</v>
      </c>
      <c r="F1678" s="93">
        <f t="shared" si="54"/>
        <v>256.21316935690493</v>
      </c>
      <c r="G1678" s="93">
        <f t="shared" si="55"/>
        <v>0</v>
      </c>
    </row>
    <row r="1679" spans="1:7" s="91" customFormat="1" x14ac:dyDescent="0.2">
      <c r="A1679" s="92" t="s">
        <v>11</v>
      </c>
      <c r="B1679" s="93">
        <v>226.67</v>
      </c>
      <c r="C1679" s="93">
        <v>0</v>
      </c>
      <c r="D1679" s="93">
        <v>0</v>
      </c>
      <c r="E1679" s="93">
        <v>380.49</v>
      </c>
      <c r="F1679" s="93">
        <f t="shared" si="54"/>
        <v>167.86076675343011</v>
      </c>
      <c r="G1679" s="93">
        <f t="shared" si="55"/>
        <v>0</v>
      </c>
    </row>
    <row r="1680" spans="1:7" s="91" customFormat="1" x14ac:dyDescent="0.2">
      <c r="A1680" s="89" t="s">
        <v>12</v>
      </c>
      <c r="B1680" s="90">
        <v>127.65</v>
      </c>
      <c r="C1680" s="90">
        <v>398</v>
      </c>
      <c r="D1680" s="90">
        <v>692</v>
      </c>
      <c r="E1680" s="90">
        <v>265.39999999999998</v>
      </c>
      <c r="F1680" s="90">
        <f t="shared" si="54"/>
        <v>207.91226008617309</v>
      </c>
      <c r="G1680" s="90">
        <f t="shared" si="55"/>
        <v>38.352601156069362</v>
      </c>
    </row>
    <row r="1681" spans="1:7" s="91" customFormat="1" x14ac:dyDescent="0.2">
      <c r="A1681" s="92" t="s">
        <v>19</v>
      </c>
      <c r="B1681" s="93">
        <v>3.98</v>
      </c>
      <c r="C1681" s="93">
        <v>0</v>
      </c>
      <c r="D1681" s="93">
        <v>0</v>
      </c>
      <c r="E1681" s="93">
        <v>4.5</v>
      </c>
      <c r="F1681" s="93">
        <f t="shared" si="54"/>
        <v>113.06532663316582</v>
      </c>
      <c r="G1681" s="93">
        <f t="shared" si="55"/>
        <v>0</v>
      </c>
    </row>
    <row r="1682" spans="1:7" s="91" customFormat="1" x14ac:dyDescent="0.2">
      <c r="A1682" s="92" t="s">
        <v>20</v>
      </c>
      <c r="B1682" s="93">
        <v>123.67</v>
      </c>
      <c r="C1682" s="93">
        <v>0</v>
      </c>
      <c r="D1682" s="93">
        <v>0</v>
      </c>
      <c r="E1682" s="93">
        <v>218.9</v>
      </c>
      <c r="F1682" s="93">
        <f t="shared" si="54"/>
        <v>177.0033152745209</v>
      </c>
      <c r="G1682" s="93">
        <f t="shared" si="55"/>
        <v>0</v>
      </c>
    </row>
    <row r="1683" spans="1:7" s="91" customFormat="1" x14ac:dyDescent="0.2">
      <c r="A1683" s="92" t="s">
        <v>31</v>
      </c>
      <c r="B1683" s="93">
        <v>0</v>
      </c>
      <c r="C1683" s="93">
        <v>0</v>
      </c>
      <c r="D1683" s="93">
        <v>0</v>
      </c>
      <c r="E1683" s="93">
        <v>42</v>
      </c>
      <c r="F1683" s="93">
        <f t="shared" si="54"/>
        <v>0</v>
      </c>
      <c r="G1683" s="93">
        <f t="shared" si="55"/>
        <v>0</v>
      </c>
    </row>
    <row r="1684" spans="1:7" s="85" customFormat="1" x14ac:dyDescent="0.2">
      <c r="A1684" s="83" t="s">
        <v>76</v>
      </c>
      <c r="B1684" s="84">
        <v>10984.94</v>
      </c>
      <c r="C1684" s="84">
        <v>16223</v>
      </c>
      <c r="D1684" s="84">
        <v>22340</v>
      </c>
      <c r="E1684" s="84">
        <v>18852</v>
      </c>
      <c r="F1684" s="84">
        <f t="shared" ref="F1684:F1747" si="56">IFERROR(E1684/B1684*100,0)</f>
        <v>171.61677715126345</v>
      </c>
      <c r="G1684" s="84">
        <f t="shared" ref="G1684:G1747" si="57">IFERROR(E1684/D1684*100,0)</f>
        <v>84.386750223813792</v>
      </c>
    </row>
    <row r="1685" spans="1:7" s="91" customFormat="1" x14ac:dyDescent="0.2">
      <c r="A1685" s="89" t="s">
        <v>6</v>
      </c>
      <c r="B1685" s="90">
        <v>10984.94</v>
      </c>
      <c r="C1685" s="90">
        <v>16223</v>
      </c>
      <c r="D1685" s="90">
        <v>22340</v>
      </c>
      <c r="E1685" s="90">
        <v>18852</v>
      </c>
      <c r="F1685" s="90">
        <f t="shared" si="56"/>
        <v>171.61677715126345</v>
      </c>
      <c r="G1685" s="90">
        <f t="shared" si="57"/>
        <v>84.386750223813792</v>
      </c>
    </row>
    <row r="1686" spans="1:7" s="91" customFormat="1" x14ac:dyDescent="0.2">
      <c r="A1686" s="89" t="s">
        <v>7</v>
      </c>
      <c r="B1686" s="90">
        <v>10261.49</v>
      </c>
      <c r="C1686" s="90">
        <v>13967</v>
      </c>
      <c r="D1686" s="90">
        <v>20300</v>
      </c>
      <c r="E1686" s="90">
        <v>17396.32</v>
      </c>
      <c r="F1686" s="90">
        <f t="shared" si="56"/>
        <v>169.53015595201086</v>
      </c>
      <c r="G1686" s="90">
        <f t="shared" si="57"/>
        <v>85.696157635467983</v>
      </c>
    </row>
    <row r="1687" spans="1:7" s="91" customFormat="1" x14ac:dyDescent="0.2">
      <c r="A1687" s="92" t="s">
        <v>8</v>
      </c>
      <c r="B1687" s="93">
        <v>7871.32</v>
      </c>
      <c r="C1687" s="93">
        <v>0</v>
      </c>
      <c r="D1687" s="93">
        <v>0</v>
      </c>
      <c r="E1687" s="93">
        <v>14140.08</v>
      </c>
      <c r="F1687" s="93">
        <f t="shared" si="56"/>
        <v>179.64051772764924</v>
      </c>
      <c r="G1687" s="93">
        <f t="shared" si="57"/>
        <v>0</v>
      </c>
    </row>
    <row r="1688" spans="1:7" s="91" customFormat="1" x14ac:dyDescent="0.2">
      <c r="A1688" s="92" t="s">
        <v>10</v>
      </c>
      <c r="B1688" s="93">
        <v>1105.77</v>
      </c>
      <c r="C1688" s="93">
        <v>0</v>
      </c>
      <c r="D1688" s="93">
        <v>0</v>
      </c>
      <c r="E1688" s="93">
        <v>1100</v>
      </c>
      <c r="F1688" s="93">
        <f t="shared" si="56"/>
        <v>99.47819166734493</v>
      </c>
      <c r="G1688" s="93">
        <f t="shared" si="57"/>
        <v>0</v>
      </c>
    </row>
    <row r="1689" spans="1:7" s="91" customFormat="1" x14ac:dyDescent="0.2">
      <c r="A1689" s="92" t="s">
        <v>11</v>
      </c>
      <c r="B1689" s="93">
        <v>1284.4000000000001</v>
      </c>
      <c r="C1689" s="93">
        <v>0</v>
      </c>
      <c r="D1689" s="93">
        <v>0</v>
      </c>
      <c r="E1689" s="93">
        <v>2156.2399999999998</v>
      </c>
      <c r="F1689" s="93">
        <f t="shared" si="56"/>
        <v>167.87916536904387</v>
      </c>
      <c r="G1689" s="93">
        <f t="shared" si="57"/>
        <v>0</v>
      </c>
    </row>
    <row r="1690" spans="1:7" s="91" customFormat="1" x14ac:dyDescent="0.2">
      <c r="A1690" s="89" t="s">
        <v>12</v>
      </c>
      <c r="B1690" s="90">
        <v>723.45</v>
      </c>
      <c r="C1690" s="90">
        <v>2256</v>
      </c>
      <c r="D1690" s="90">
        <v>2040</v>
      </c>
      <c r="E1690" s="90">
        <v>1455.68</v>
      </c>
      <c r="F1690" s="90">
        <f t="shared" si="56"/>
        <v>201.21362913815744</v>
      </c>
      <c r="G1690" s="90">
        <f t="shared" si="57"/>
        <v>71.356862745098042</v>
      </c>
    </row>
    <row r="1691" spans="1:7" s="91" customFormat="1" x14ac:dyDescent="0.2">
      <c r="A1691" s="92" t="s">
        <v>19</v>
      </c>
      <c r="B1691" s="93">
        <v>22.57</v>
      </c>
      <c r="C1691" s="93">
        <v>0</v>
      </c>
      <c r="D1691" s="93">
        <v>0</v>
      </c>
      <c r="E1691" s="93">
        <v>25.5</v>
      </c>
      <c r="F1691" s="93">
        <f t="shared" si="56"/>
        <v>112.9818342933097</v>
      </c>
      <c r="G1691" s="93">
        <f t="shared" si="57"/>
        <v>0</v>
      </c>
    </row>
    <row r="1692" spans="1:7" s="91" customFormat="1" x14ac:dyDescent="0.2">
      <c r="A1692" s="92" t="s">
        <v>20</v>
      </c>
      <c r="B1692" s="93">
        <v>700.88</v>
      </c>
      <c r="C1692" s="93">
        <v>0</v>
      </c>
      <c r="D1692" s="93">
        <v>0</v>
      </c>
      <c r="E1692" s="93">
        <v>1197.18</v>
      </c>
      <c r="F1692" s="93">
        <f t="shared" si="56"/>
        <v>170.81098048168016</v>
      </c>
      <c r="G1692" s="93">
        <f t="shared" si="57"/>
        <v>0</v>
      </c>
    </row>
    <row r="1693" spans="1:7" s="91" customFormat="1" x14ac:dyDescent="0.2">
      <c r="A1693" s="92" t="s">
        <v>31</v>
      </c>
      <c r="B1693" s="93">
        <v>0</v>
      </c>
      <c r="C1693" s="93">
        <v>0</v>
      </c>
      <c r="D1693" s="93">
        <v>0</v>
      </c>
      <c r="E1693" s="93">
        <v>233</v>
      </c>
      <c r="F1693" s="93">
        <f t="shared" si="56"/>
        <v>0</v>
      </c>
      <c r="G1693" s="93">
        <f t="shared" si="57"/>
        <v>0</v>
      </c>
    </row>
    <row r="1694" spans="1:7" s="85" customFormat="1" x14ac:dyDescent="0.2">
      <c r="A1694" s="83" t="s">
        <v>270</v>
      </c>
      <c r="B1694" s="84">
        <v>2414.65</v>
      </c>
      <c r="C1694" s="84">
        <v>0</v>
      </c>
      <c r="D1694" s="84">
        <v>0</v>
      </c>
      <c r="E1694" s="84">
        <v>0</v>
      </c>
      <c r="F1694" s="84">
        <f t="shared" si="56"/>
        <v>0</v>
      </c>
      <c r="G1694" s="84">
        <f t="shared" si="57"/>
        <v>0</v>
      </c>
    </row>
    <row r="1695" spans="1:7" s="88" customFormat="1" x14ac:dyDescent="0.2">
      <c r="A1695" s="86" t="s">
        <v>271</v>
      </c>
      <c r="B1695" s="87">
        <v>2414.65</v>
      </c>
      <c r="C1695" s="87">
        <v>0</v>
      </c>
      <c r="D1695" s="87">
        <v>0</v>
      </c>
      <c r="E1695" s="87">
        <v>0</v>
      </c>
      <c r="F1695" s="87">
        <f t="shared" si="56"/>
        <v>0</v>
      </c>
      <c r="G1695" s="87">
        <f t="shared" si="57"/>
        <v>0</v>
      </c>
    </row>
    <row r="1696" spans="1:7" s="91" customFormat="1" x14ac:dyDescent="0.2">
      <c r="A1696" s="89" t="s">
        <v>72</v>
      </c>
      <c r="B1696" s="90">
        <v>2414.65</v>
      </c>
      <c r="C1696" s="90">
        <v>0</v>
      </c>
      <c r="D1696" s="90">
        <v>0</v>
      </c>
      <c r="E1696" s="90">
        <v>0</v>
      </c>
      <c r="F1696" s="90">
        <f t="shared" si="56"/>
        <v>0</v>
      </c>
      <c r="G1696" s="90">
        <f t="shared" si="57"/>
        <v>0</v>
      </c>
    </row>
    <row r="1697" spans="1:7" s="85" customFormat="1" x14ac:dyDescent="0.2">
      <c r="A1697" s="83" t="s">
        <v>15</v>
      </c>
      <c r="B1697" s="84">
        <v>362.19</v>
      </c>
      <c r="C1697" s="84">
        <v>0</v>
      </c>
      <c r="D1697" s="84">
        <v>0</v>
      </c>
      <c r="E1697" s="84">
        <v>0</v>
      </c>
      <c r="F1697" s="84">
        <f t="shared" si="56"/>
        <v>0</v>
      </c>
      <c r="G1697" s="84">
        <f t="shared" si="57"/>
        <v>0</v>
      </c>
    </row>
    <row r="1698" spans="1:7" s="91" customFormat="1" x14ac:dyDescent="0.2">
      <c r="A1698" s="89" t="s">
        <v>6</v>
      </c>
      <c r="B1698" s="90">
        <v>362.19</v>
      </c>
      <c r="C1698" s="90">
        <v>0</v>
      </c>
      <c r="D1698" s="90">
        <v>0</v>
      </c>
      <c r="E1698" s="90">
        <v>0</v>
      </c>
      <c r="F1698" s="90">
        <f t="shared" si="56"/>
        <v>0</v>
      </c>
      <c r="G1698" s="90">
        <f t="shared" si="57"/>
        <v>0</v>
      </c>
    </row>
    <row r="1699" spans="1:7" s="91" customFormat="1" x14ac:dyDescent="0.2">
      <c r="A1699" s="89" t="s">
        <v>12</v>
      </c>
      <c r="B1699" s="90">
        <v>362.19</v>
      </c>
      <c r="C1699" s="90">
        <v>0</v>
      </c>
      <c r="D1699" s="90">
        <v>0</v>
      </c>
      <c r="E1699" s="90">
        <v>0</v>
      </c>
      <c r="F1699" s="90">
        <f t="shared" si="56"/>
        <v>0</v>
      </c>
      <c r="G1699" s="90">
        <f t="shared" si="57"/>
        <v>0</v>
      </c>
    </row>
    <row r="1700" spans="1:7" s="91" customFormat="1" x14ac:dyDescent="0.2">
      <c r="A1700" s="92" t="s">
        <v>86</v>
      </c>
      <c r="B1700" s="93">
        <v>362.19</v>
      </c>
      <c r="C1700" s="93">
        <v>0</v>
      </c>
      <c r="D1700" s="93">
        <v>0</v>
      </c>
      <c r="E1700" s="93">
        <v>0</v>
      </c>
      <c r="F1700" s="93">
        <f t="shared" si="56"/>
        <v>0</v>
      </c>
      <c r="G1700" s="93">
        <f t="shared" si="57"/>
        <v>0</v>
      </c>
    </row>
    <row r="1701" spans="1:7" s="85" customFormat="1" x14ac:dyDescent="0.2">
      <c r="A1701" s="83" t="s">
        <v>76</v>
      </c>
      <c r="B1701" s="84">
        <v>2052.46</v>
      </c>
      <c r="C1701" s="84">
        <v>0</v>
      </c>
      <c r="D1701" s="84">
        <v>0</v>
      </c>
      <c r="E1701" s="84">
        <v>0</v>
      </c>
      <c r="F1701" s="84">
        <f t="shared" si="56"/>
        <v>0</v>
      </c>
      <c r="G1701" s="84">
        <f t="shared" si="57"/>
        <v>0</v>
      </c>
    </row>
    <row r="1702" spans="1:7" s="91" customFormat="1" x14ac:dyDescent="0.2">
      <c r="A1702" s="89" t="s">
        <v>6</v>
      </c>
      <c r="B1702" s="90">
        <v>2052.46</v>
      </c>
      <c r="C1702" s="90">
        <v>0</v>
      </c>
      <c r="D1702" s="90">
        <v>0</v>
      </c>
      <c r="E1702" s="90">
        <v>0</v>
      </c>
      <c r="F1702" s="90">
        <f t="shared" si="56"/>
        <v>0</v>
      </c>
      <c r="G1702" s="90">
        <f t="shared" si="57"/>
        <v>0</v>
      </c>
    </row>
    <row r="1703" spans="1:7" s="91" customFormat="1" x14ac:dyDescent="0.2">
      <c r="A1703" s="89" t="s">
        <v>12</v>
      </c>
      <c r="B1703" s="90">
        <v>2052.46</v>
      </c>
      <c r="C1703" s="90">
        <v>0</v>
      </c>
      <c r="D1703" s="90">
        <v>0</v>
      </c>
      <c r="E1703" s="90">
        <v>0</v>
      </c>
      <c r="F1703" s="90">
        <f t="shared" si="56"/>
        <v>0</v>
      </c>
      <c r="G1703" s="90">
        <f t="shared" si="57"/>
        <v>0</v>
      </c>
    </row>
    <row r="1704" spans="1:7" s="91" customFormat="1" x14ac:dyDescent="0.2">
      <c r="A1704" s="92" t="s">
        <v>86</v>
      </c>
      <c r="B1704" s="93">
        <v>2052.46</v>
      </c>
      <c r="C1704" s="93">
        <v>0</v>
      </c>
      <c r="D1704" s="93">
        <v>0</v>
      </c>
      <c r="E1704" s="93">
        <v>0</v>
      </c>
      <c r="F1704" s="93">
        <f t="shared" si="56"/>
        <v>0</v>
      </c>
      <c r="G1704" s="93">
        <f t="shared" si="57"/>
        <v>0</v>
      </c>
    </row>
    <row r="1705" spans="1:7" s="85" customFormat="1" x14ac:dyDescent="0.2">
      <c r="A1705" s="83" t="s">
        <v>272</v>
      </c>
      <c r="B1705" s="84">
        <v>1195519.77</v>
      </c>
      <c r="C1705" s="84">
        <v>1308072</v>
      </c>
      <c r="D1705" s="84">
        <v>1853000</v>
      </c>
      <c r="E1705" s="84">
        <v>1486424.38</v>
      </c>
      <c r="F1705" s="84">
        <f t="shared" si="56"/>
        <v>124.33289831752425</v>
      </c>
      <c r="G1705" s="84">
        <f t="shared" si="57"/>
        <v>80.217181867242303</v>
      </c>
    </row>
    <row r="1706" spans="1:7" s="88" customFormat="1" x14ac:dyDescent="0.2">
      <c r="A1706" s="86" t="s">
        <v>273</v>
      </c>
      <c r="B1706" s="87">
        <v>1195519.77</v>
      </c>
      <c r="C1706" s="87">
        <v>1308072</v>
      </c>
      <c r="D1706" s="87">
        <v>1853000</v>
      </c>
      <c r="E1706" s="87">
        <v>1486424.38</v>
      </c>
      <c r="F1706" s="87">
        <f t="shared" si="56"/>
        <v>124.33289831752425</v>
      </c>
      <c r="G1706" s="87">
        <f t="shared" si="57"/>
        <v>80.217181867242303</v>
      </c>
    </row>
    <row r="1707" spans="1:7" s="91" customFormat="1" x14ac:dyDescent="0.2">
      <c r="A1707" s="89" t="s">
        <v>248</v>
      </c>
      <c r="B1707" s="90">
        <v>1195519.77</v>
      </c>
      <c r="C1707" s="90">
        <v>1308072</v>
      </c>
      <c r="D1707" s="90">
        <v>1853000</v>
      </c>
      <c r="E1707" s="90">
        <v>1486424.38</v>
      </c>
      <c r="F1707" s="90">
        <f t="shared" si="56"/>
        <v>124.33289831752425</v>
      </c>
      <c r="G1707" s="90">
        <f t="shared" si="57"/>
        <v>80.217181867242303</v>
      </c>
    </row>
    <row r="1708" spans="1:7" s="85" customFormat="1" x14ac:dyDescent="0.2">
      <c r="A1708" s="83" t="s">
        <v>274</v>
      </c>
      <c r="B1708" s="84">
        <v>1195519.77</v>
      </c>
      <c r="C1708" s="84">
        <v>1308072</v>
      </c>
      <c r="D1708" s="84">
        <v>1853000</v>
      </c>
      <c r="E1708" s="84">
        <v>1486424.38</v>
      </c>
      <c r="F1708" s="84">
        <f t="shared" si="56"/>
        <v>124.33289831752425</v>
      </c>
      <c r="G1708" s="84">
        <f t="shared" si="57"/>
        <v>80.217181867242303</v>
      </c>
    </row>
    <row r="1709" spans="1:7" s="91" customFormat="1" x14ac:dyDescent="0.2">
      <c r="A1709" s="89" t="s">
        <v>6</v>
      </c>
      <c r="B1709" s="90">
        <v>1195519.77</v>
      </c>
      <c r="C1709" s="90">
        <v>1308072</v>
      </c>
      <c r="D1709" s="90">
        <v>1853000</v>
      </c>
      <c r="E1709" s="90">
        <v>1486424.38</v>
      </c>
      <c r="F1709" s="90">
        <f t="shared" si="56"/>
        <v>124.33289831752425</v>
      </c>
      <c r="G1709" s="90">
        <f t="shared" si="57"/>
        <v>80.217181867242303</v>
      </c>
    </row>
    <row r="1710" spans="1:7" s="91" customFormat="1" x14ac:dyDescent="0.2">
      <c r="A1710" s="89" t="s">
        <v>7</v>
      </c>
      <c r="B1710" s="90">
        <v>1142135.25</v>
      </c>
      <c r="C1710" s="90">
        <v>1249800</v>
      </c>
      <c r="D1710" s="90">
        <v>1787000</v>
      </c>
      <c r="E1710" s="90">
        <v>1437220.05</v>
      </c>
      <c r="F1710" s="90">
        <f t="shared" si="56"/>
        <v>125.83623962223389</v>
      </c>
      <c r="G1710" s="90">
        <f t="shared" si="57"/>
        <v>80.426415780637939</v>
      </c>
    </row>
    <row r="1711" spans="1:7" s="91" customFormat="1" x14ac:dyDescent="0.2">
      <c r="A1711" s="92" t="s">
        <v>8</v>
      </c>
      <c r="B1711" s="93">
        <v>948801.32</v>
      </c>
      <c r="C1711" s="93">
        <v>0</v>
      </c>
      <c r="D1711" s="93">
        <v>0</v>
      </c>
      <c r="E1711" s="93">
        <v>1195451.83</v>
      </c>
      <c r="F1711" s="93">
        <f t="shared" si="56"/>
        <v>125.99601252662677</v>
      </c>
      <c r="G1711" s="93">
        <f t="shared" si="57"/>
        <v>0</v>
      </c>
    </row>
    <row r="1712" spans="1:7" s="91" customFormat="1" x14ac:dyDescent="0.2">
      <c r="A1712" s="92" t="s">
        <v>10</v>
      </c>
      <c r="B1712" s="93">
        <v>42771.47</v>
      </c>
      <c r="C1712" s="93">
        <v>0</v>
      </c>
      <c r="D1712" s="93">
        <v>0</v>
      </c>
      <c r="E1712" s="93">
        <v>49854.18</v>
      </c>
      <c r="F1712" s="93">
        <f t="shared" si="56"/>
        <v>116.55942617824451</v>
      </c>
      <c r="G1712" s="93">
        <f t="shared" si="57"/>
        <v>0</v>
      </c>
    </row>
    <row r="1713" spans="1:7" s="91" customFormat="1" x14ac:dyDescent="0.2">
      <c r="A1713" s="92" t="s">
        <v>275</v>
      </c>
      <c r="B1713" s="93">
        <v>0</v>
      </c>
      <c r="C1713" s="93">
        <v>0</v>
      </c>
      <c r="D1713" s="93">
        <v>0</v>
      </c>
      <c r="E1713" s="93">
        <v>13514.31</v>
      </c>
      <c r="F1713" s="93">
        <f t="shared" si="56"/>
        <v>0</v>
      </c>
      <c r="G1713" s="93">
        <f t="shared" si="57"/>
        <v>0</v>
      </c>
    </row>
    <row r="1714" spans="1:7" s="91" customFormat="1" x14ac:dyDescent="0.2">
      <c r="A1714" s="92" t="s">
        <v>11</v>
      </c>
      <c r="B1714" s="93">
        <v>150390.09</v>
      </c>
      <c r="C1714" s="93">
        <v>0</v>
      </c>
      <c r="D1714" s="93">
        <v>0</v>
      </c>
      <c r="E1714" s="93">
        <v>178399.73</v>
      </c>
      <c r="F1714" s="93">
        <f t="shared" si="56"/>
        <v>118.6246580476147</v>
      </c>
      <c r="G1714" s="93">
        <f t="shared" si="57"/>
        <v>0</v>
      </c>
    </row>
    <row r="1715" spans="1:7" s="91" customFormat="1" x14ac:dyDescent="0.2">
      <c r="A1715" s="92" t="s">
        <v>282</v>
      </c>
      <c r="B1715" s="93">
        <v>172.37</v>
      </c>
      <c r="C1715" s="93">
        <v>0</v>
      </c>
      <c r="D1715" s="93">
        <v>0</v>
      </c>
      <c r="E1715" s="93">
        <v>0</v>
      </c>
      <c r="F1715" s="93">
        <f t="shared" si="56"/>
        <v>0</v>
      </c>
      <c r="G1715" s="93">
        <f t="shared" si="57"/>
        <v>0</v>
      </c>
    </row>
    <row r="1716" spans="1:7" s="91" customFormat="1" x14ac:dyDescent="0.2">
      <c r="A1716" s="89" t="s">
        <v>12</v>
      </c>
      <c r="B1716" s="90">
        <v>53384.52</v>
      </c>
      <c r="C1716" s="90">
        <v>58272</v>
      </c>
      <c r="D1716" s="90">
        <v>66000</v>
      </c>
      <c r="E1716" s="90">
        <v>49204.33</v>
      </c>
      <c r="F1716" s="90">
        <f t="shared" si="56"/>
        <v>92.169658919851685</v>
      </c>
      <c r="G1716" s="90">
        <f t="shared" si="57"/>
        <v>74.55201515151515</v>
      </c>
    </row>
    <row r="1717" spans="1:7" s="91" customFormat="1" x14ac:dyDescent="0.2">
      <c r="A1717" s="92" t="s">
        <v>20</v>
      </c>
      <c r="B1717" s="93">
        <v>44192.14</v>
      </c>
      <c r="C1717" s="93">
        <v>0</v>
      </c>
      <c r="D1717" s="93">
        <v>0</v>
      </c>
      <c r="E1717" s="93">
        <v>46124.33</v>
      </c>
      <c r="F1717" s="93">
        <f t="shared" si="56"/>
        <v>104.37224809660724</v>
      </c>
      <c r="G1717" s="93">
        <f t="shared" si="57"/>
        <v>0</v>
      </c>
    </row>
    <row r="1718" spans="1:7" s="91" customFormat="1" x14ac:dyDescent="0.2">
      <c r="A1718" s="92" t="s">
        <v>32</v>
      </c>
      <c r="B1718" s="93">
        <v>0</v>
      </c>
      <c r="C1718" s="93">
        <v>0</v>
      </c>
      <c r="D1718" s="93">
        <v>0</v>
      </c>
      <c r="E1718" s="93">
        <v>1960</v>
      </c>
      <c r="F1718" s="93">
        <f t="shared" si="56"/>
        <v>0</v>
      </c>
      <c r="G1718" s="93">
        <f t="shared" si="57"/>
        <v>0</v>
      </c>
    </row>
    <row r="1719" spans="1:7" s="91" customFormat="1" x14ac:dyDescent="0.2">
      <c r="A1719" s="92" t="s">
        <v>13</v>
      </c>
      <c r="B1719" s="93">
        <v>3992.32</v>
      </c>
      <c r="C1719" s="93">
        <v>0</v>
      </c>
      <c r="D1719" s="93">
        <v>0</v>
      </c>
      <c r="E1719" s="93">
        <v>0</v>
      </c>
      <c r="F1719" s="93">
        <f t="shared" si="56"/>
        <v>0</v>
      </c>
      <c r="G1719" s="93">
        <f t="shared" si="57"/>
        <v>0</v>
      </c>
    </row>
    <row r="1720" spans="1:7" s="91" customFormat="1" x14ac:dyDescent="0.2">
      <c r="A1720" s="92" t="s">
        <v>233</v>
      </c>
      <c r="B1720" s="93">
        <v>4920.0600000000004</v>
      </c>
      <c r="C1720" s="93">
        <v>0</v>
      </c>
      <c r="D1720" s="93">
        <v>0</v>
      </c>
      <c r="E1720" s="93">
        <v>0</v>
      </c>
      <c r="F1720" s="93">
        <f t="shared" si="56"/>
        <v>0</v>
      </c>
      <c r="G1720" s="93">
        <f t="shared" si="57"/>
        <v>0</v>
      </c>
    </row>
    <row r="1721" spans="1:7" s="91" customFormat="1" x14ac:dyDescent="0.2">
      <c r="A1721" s="92" t="s">
        <v>41</v>
      </c>
      <c r="B1721" s="93">
        <v>280</v>
      </c>
      <c r="C1721" s="93">
        <v>0</v>
      </c>
      <c r="D1721" s="93">
        <v>0</v>
      </c>
      <c r="E1721" s="93">
        <v>1120</v>
      </c>
      <c r="F1721" s="93">
        <f t="shared" si="56"/>
        <v>400</v>
      </c>
      <c r="G1721" s="93">
        <f t="shared" si="57"/>
        <v>0</v>
      </c>
    </row>
    <row r="1722" spans="1:7" s="82" customFormat="1" x14ac:dyDescent="0.2">
      <c r="A1722" s="80" t="s">
        <v>490</v>
      </c>
      <c r="B1722" s="81">
        <v>2081459.85</v>
      </c>
      <c r="C1722" s="81">
        <v>2425284</v>
      </c>
      <c r="D1722" s="81">
        <v>2639563</v>
      </c>
      <c r="E1722" s="81">
        <v>2545252.86</v>
      </c>
      <c r="F1722" s="81">
        <f t="shared" si="56"/>
        <v>122.28210215056514</v>
      </c>
      <c r="G1722" s="81">
        <f t="shared" si="57"/>
        <v>96.427054781416473</v>
      </c>
    </row>
    <row r="1723" spans="1:7" s="85" customFormat="1" x14ac:dyDescent="0.2">
      <c r="A1723" s="83" t="s">
        <v>246</v>
      </c>
      <c r="B1723" s="84">
        <v>211020.31</v>
      </c>
      <c r="C1723" s="84">
        <v>223272</v>
      </c>
      <c r="D1723" s="84">
        <v>242572</v>
      </c>
      <c r="E1723" s="84">
        <v>242570.75</v>
      </c>
      <c r="F1723" s="84">
        <f t="shared" si="56"/>
        <v>114.95137600736156</v>
      </c>
      <c r="G1723" s="84">
        <f t="shared" si="57"/>
        <v>99.99948468908201</v>
      </c>
    </row>
    <row r="1724" spans="1:7" s="88" customFormat="1" x14ac:dyDescent="0.2">
      <c r="A1724" s="86" t="s">
        <v>247</v>
      </c>
      <c r="B1724" s="87">
        <v>38352</v>
      </c>
      <c r="C1724" s="87">
        <v>39552</v>
      </c>
      <c r="D1724" s="87">
        <v>39072</v>
      </c>
      <c r="E1724" s="87">
        <v>39072</v>
      </c>
      <c r="F1724" s="87">
        <f t="shared" si="56"/>
        <v>101.8773466833542</v>
      </c>
      <c r="G1724" s="87">
        <f t="shared" si="57"/>
        <v>100</v>
      </c>
    </row>
    <row r="1725" spans="1:7" s="91" customFormat="1" x14ac:dyDescent="0.2">
      <c r="A1725" s="89" t="s">
        <v>248</v>
      </c>
      <c r="B1725" s="90">
        <v>38352</v>
      </c>
      <c r="C1725" s="90">
        <v>39552</v>
      </c>
      <c r="D1725" s="90">
        <v>39072</v>
      </c>
      <c r="E1725" s="90">
        <v>39072</v>
      </c>
      <c r="F1725" s="90">
        <f t="shared" si="56"/>
        <v>101.8773466833542</v>
      </c>
      <c r="G1725" s="90">
        <f t="shared" si="57"/>
        <v>100</v>
      </c>
    </row>
    <row r="1726" spans="1:7" s="85" customFormat="1" x14ac:dyDescent="0.2">
      <c r="A1726" s="83" t="s">
        <v>15</v>
      </c>
      <c r="B1726" s="84">
        <v>38352</v>
      </c>
      <c r="C1726" s="84">
        <v>39552</v>
      </c>
      <c r="D1726" s="84">
        <v>39072</v>
      </c>
      <c r="E1726" s="84">
        <v>39072</v>
      </c>
      <c r="F1726" s="84">
        <f t="shared" si="56"/>
        <v>101.8773466833542</v>
      </c>
      <c r="G1726" s="84">
        <f t="shared" si="57"/>
        <v>100</v>
      </c>
    </row>
    <row r="1727" spans="1:7" s="91" customFormat="1" x14ac:dyDescent="0.2">
      <c r="A1727" s="89" t="s">
        <v>6</v>
      </c>
      <c r="B1727" s="90">
        <v>38352</v>
      </c>
      <c r="C1727" s="90">
        <v>39552</v>
      </c>
      <c r="D1727" s="90">
        <v>39072</v>
      </c>
      <c r="E1727" s="90">
        <v>39072</v>
      </c>
      <c r="F1727" s="90">
        <f t="shared" si="56"/>
        <v>101.8773466833542</v>
      </c>
      <c r="G1727" s="90">
        <f t="shared" si="57"/>
        <v>100</v>
      </c>
    </row>
    <row r="1728" spans="1:7" s="91" customFormat="1" x14ac:dyDescent="0.2">
      <c r="A1728" s="89" t="s">
        <v>12</v>
      </c>
      <c r="B1728" s="90">
        <v>37881.25</v>
      </c>
      <c r="C1728" s="90">
        <v>39052</v>
      </c>
      <c r="D1728" s="90">
        <v>38825.800000000003</v>
      </c>
      <c r="E1728" s="90">
        <v>38825.800000000003</v>
      </c>
      <c r="F1728" s="90">
        <f t="shared" si="56"/>
        <v>102.49344992575485</v>
      </c>
      <c r="G1728" s="90">
        <f t="shared" si="57"/>
        <v>100</v>
      </c>
    </row>
    <row r="1729" spans="1:7" s="91" customFormat="1" x14ac:dyDescent="0.2">
      <c r="A1729" s="92" t="s">
        <v>19</v>
      </c>
      <c r="B1729" s="93">
        <v>3616.12</v>
      </c>
      <c r="C1729" s="93">
        <v>0</v>
      </c>
      <c r="D1729" s="93">
        <v>0</v>
      </c>
      <c r="E1729" s="93">
        <v>2644.69</v>
      </c>
      <c r="F1729" s="93">
        <f t="shared" si="56"/>
        <v>73.136123801201293</v>
      </c>
      <c r="G1729" s="93">
        <f t="shared" si="57"/>
        <v>0</v>
      </c>
    </row>
    <row r="1730" spans="1:7" s="91" customFormat="1" x14ac:dyDescent="0.2">
      <c r="A1730" s="92" t="s">
        <v>21</v>
      </c>
      <c r="B1730" s="93">
        <v>170</v>
      </c>
      <c r="C1730" s="93">
        <v>0</v>
      </c>
      <c r="D1730" s="93">
        <v>0</v>
      </c>
      <c r="E1730" s="93">
        <v>191</v>
      </c>
      <c r="F1730" s="93">
        <f t="shared" si="56"/>
        <v>112.35294117647059</v>
      </c>
      <c r="G1730" s="93">
        <f t="shared" si="57"/>
        <v>0</v>
      </c>
    </row>
    <row r="1731" spans="1:7" s="91" customFormat="1" x14ac:dyDescent="0.2">
      <c r="A1731" s="92" t="s">
        <v>22</v>
      </c>
      <c r="B1731" s="93">
        <v>1668.18</v>
      </c>
      <c r="C1731" s="93">
        <v>0</v>
      </c>
      <c r="D1731" s="93">
        <v>0</v>
      </c>
      <c r="E1731" s="93">
        <v>1026.02</v>
      </c>
      <c r="F1731" s="93">
        <f t="shared" si="56"/>
        <v>61.505353139349474</v>
      </c>
      <c r="G1731" s="93">
        <f t="shared" si="57"/>
        <v>0</v>
      </c>
    </row>
    <row r="1732" spans="1:7" s="91" customFormat="1" x14ac:dyDescent="0.2">
      <c r="A1732" s="92" t="s">
        <v>23</v>
      </c>
      <c r="B1732" s="93">
        <v>10256.92</v>
      </c>
      <c r="C1732" s="93">
        <v>0</v>
      </c>
      <c r="D1732" s="93">
        <v>0</v>
      </c>
      <c r="E1732" s="93">
        <v>9268.34</v>
      </c>
      <c r="F1732" s="93">
        <f t="shared" si="56"/>
        <v>90.361824017346336</v>
      </c>
      <c r="G1732" s="93">
        <f t="shared" si="57"/>
        <v>0</v>
      </c>
    </row>
    <row r="1733" spans="1:7" s="91" customFormat="1" x14ac:dyDescent="0.2">
      <c r="A1733" s="92" t="s">
        <v>24</v>
      </c>
      <c r="B1733" s="93">
        <v>356.25</v>
      </c>
      <c r="C1733" s="93">
        <v>0</v>
      </c>
      <c r="D1733" s="93">
        <v>0</v>
      </c>
      <c r="E1733" s="93">
        <v>214.46</v>
      </c>
      <c r="F1733" s="93">
        <f t="shared" si="56"/>
        <v>60.199298245614038</v>
      </c>
      <c r="G1733" s="93">
        <f t="shared" si="57"/>
        <v>0</v>
      </c>
    </row>
    <row r="1734" spans="1:7" s="91" customFormat="1" x14ac:dyDescent="0.2">
      <c r="A1734" s="92" t="s">
        <v>25</v>
      </c>
      <c r="B1734" s="93">
        <v>1406.48</v>
      </c>
      <c r="C1734" s="93">
        <v>0</v>
      </c>
      <c r="D1734" s="93">
        <v>0</v>
      </c>
      <c r="E1734" s="93">
        <v>3158.92</v>
      </c>
      <c r="F1734" s="93">
        <f t="shared" si="56"/>
        <v>224.59757692963996</v>
      </c>
      <c r="G1734" s="93">
        <f t="shared" si="57"/>
        <v>0</v>
      </c>
    </row>
    <row r="1735" spans="1:7" s="91" customFormat="1" x14ac:dyDescent="0.2">
      <c r="A1735" s="92" t="s">
        <v>26</v>
      </c>
      <c r="B1735" s="93">
        <v>878.65</v>
      </c>
      <c r="C1735" s="93">
        <v>0</v>
      </c>
      <c r="D1735" s="93">
        <v>0</v>
      </c>
      <c r="E1735" s="93">
        <v>1199.51</v>
      </c>
      <c r="F1735" s="93">
        <f t="shared" si="56"/>
        <v>136.51738462413931</v>
      </c>
      <c r="G1735" s="93">
        <f t="shared" si="57"/>
        <v>0</v>
      </c>
    </row>
    <row r="1736" spans="1:7" s="91" customFormat="1" x14ac:dyDescent="0.2">
      <c r="A1736" s="92" t="s">
        <v>36</v>
      </c>
      <c r="B1736" s="93">
        <v>71.2</v>
      </c>
      <c r="C1736" s="93">
        <v>0</v>
      </c>
      <c r="D1736" s="93">
        <v>0</v>
      </c>
      <c r="E1736" s="93">
        <v>822.86</v>
      </c>
      <c r="F1736" s="93">
        <f t="shared" si="56"/>
        <v>1155.7022471910113</v>
      </c>
      <c r="G1736" s="93">
        <f t="shared" si="57"/>
        <v>0</v>
      </c>
    </row>
    <row r="1737" spans="1:7" s="91" customFormat="1" x14ac:dyDescent="0.2">
      <c r="A1737" s="92" t="s">
        <v>27</v>
      </c>
      <c r="B1737" s="93">
        <v>4474.01</v>
      </c>
      <c r="C1737" s="93">
        <v>0</v>
      </c>
      <c r="D1737" s="93">
        <v>0</v>
      </c>
      <c r="E1737" s="93">
        <v>4451.4799999999996</v>
      </c>
      <c r="F1737" s="93">
        <f t="shared" si="56"/>
        <v>99.496424907409661</v>
      </c>
      <c r="G1737" s="93">
        <f t="shared" si="57"/>
        <v>0</v>
      </c>
    </row>
    <row r="1738" spans="1:7" s="91" customFormat="1" x14ac:dyDescent="0.2">
      <c r="A1738" s="92" t="s">
        <v>28</v>
      </c>
      <c r="B1738" s="93">
        <v>1658.17</v>
      </c>
      <c r="C1738" s="93">
        <v>0</v>
      </c>
      <c r="D1738" s="93">
        <v>0</v>
      </c>
      <c r="E1738" s="93">
        <v>978</v>
      </c>
      <c r="F1738" s="93">
        <f t="shared" si="56"/>
        <v>58.980683524608445</v>
      </c>
      <c r="G1738" s="93">
        <f t="shared" si="57"/>
        <v>0</v>
      </c>
    </row>
    <row r="1739" spans="1:7" s="91" customFormat="1" x14ac:dyDescent="0.2">
      <c r="A1739" s="92" t="s">
        <v>37</v>
      </c>
      <c r="B1739" s="93">
        <v>884.18</v>
      </c>
      <c r="C1739" s="93">
        <v>0</v>
      </c>
      <c r="D1739" s="93">
        <v>0</v>
      </c>
      <c r="E1739" s="93">
        <v>127.44</v>
      </c>
      <c r="F1739" s="93">
        <f t="shared" si="56"/>
        <v>14.41335474677102</v>
      </c>
      <c r="G1739" s="93">
        <f t="shared" si="57"/>
        <v>0</v>
      </c>
    </row>
    <row r="1740" spans="1:7" s="91" customFormat="1" x14ac:dyDescent="0.2">
      <c r="A1740" s="92" t="s">
        <v>29</v>
      </c>
      <c r="B1740" s="93">
        <v>6813.27</v>
      </c>
      <c r="C1740" s="93">
        <v>0</v>
      </c>
      <c r="D1740" s="93">
        <v>0</v>
      </c>
      <c r="E1740" s="93">
        <v>7991.17</v>
      </c>
      <c r="F1740" s="93">
        <f t="shared" si="56"/>
        <v>117.28832117323986</v>
      </c>
      <c r="G1740" s="93">
        <f t="shared" si="57"/>
        <v>0</v>
      </c>
    </row>
    <row r="1741" spans="1:7" s="91" customFormat="1" x14ac:dyDescent="0.2">
      <c r="A1741" s="92" t="s">
        <v>30</v>
      </c>
      <c r="B1741" s="93">
        <v>1688.06</v>
      </c>
      <c r="C1741" s="93">
        <v>0</v>
      </c>
      <c r="D1741" s="93">
        <v>0</v>
      </c>
      <c r="E1741" s="93">
        <v>1924.12</v>
      </c>
      <c r="F1741" s="93">
        <f t="shared" si="56"/>
        <v>113.984100091229</v>
      </c>
      <c r="G1741" s="93">
        <f t="shared" si="57"/>
        <v>0</v>
      </c>
    </row>
    <row r="1742" spans="1:7" s="91" customFormat="1" x14ac:dyDescent="0.2">
      <c r="A1742" s="92" t="s">
        <v>31</v>
      </c>
      <c r="B1742" s="93">
        <v>1038.05</v>
      </c>
      <c r="C1742" s="93">
        <v>0</v>
      </c>
      <c r="D1742" s="93">
        <v>0</v>
      </c>
      <c r="E1742" s="93">
        <v>926.68</v>
      </c>
      <c r="F1742" s="93">
        <f t="shared" si="56"/>
        <v>89.271229709551562</v>
      </c>
      <c r="G1742" s="93">
        <f t="shared" si="57"/>
        <v>0</v>
      </c>
    </row>
    <row r="1743" spans="1:7" s="91" customFormat="1" x14ac:dyDescent="0.2">
      <c r="A1743" s="92" t="s">
        <v>32</v>
      </c>
      <c r="B1743" s="93">
        <v>261.29000000000002</v>
      </c>
      <c r="C1743" s="93">
        <v>0</v>
      </c>
      <c r="D1743" s="93">
        <v>0</v>
      </c>
      <c r="E1743" s="93">
        <v>211.81</v>
      </c>
      <c r="F1743" s="93">
        <f t="shared" si="56"/>
        <v>81.063186497761109</v>
      </c>
      <c r="G1743" s="93">
        <f t="shared" si="57"/>
        <v>0</v>
      </c>
    </row>
    <row r="1744" spans="1:7" s="91" customFormat="1" x14ac:dyDescent="0.2">
      <c r="A1744" s="92" t="s">
        <v>33</v>
      </c>
      <c r="B1744" s="93">
        <v>1053.6099999999999</v>
      </c>
      <c r="C1744" s="93">
        <v>0</v>
      </c>
      <c r="D1744" s="93">
        <v>0</v>
      </c>
      <c r="E1744" s="93">
        <v>1005.25</v>
      </c>
      <c r="F1744" s="93">
        <f t="shared" si="56"/>
        <v>95.410066343333881</v>
      </c>
      <c r="G1744" s="93">
        <f t="shared" si="57"/>
        <v>0</v>
      </c>
    </row>
    <row r="1745" spans="1:7" s="91" customFormat="1" x14ac:dyDescent="0.2">
      <c r="A1745" s="92" t="s">
        <v>34</v>
      </c>
      <c r="B1745" s="93">
        <v>129.36000000000001</v>
      </c>
      <c r="C1745" s="93">
        <v>0</v>
      </c>
      <c r="D1745" s="93">
        <v>0</v>
      </c>
      <c r="E1745" s="93">
        <v>384.05</v>
      </c>
      <c r="F1745" s="93">
        <f t="shared" si="56"/>
        <v>296.88466295609152</v>
      </c>
      <c r="G1745" s="93">
        <f t="shared" si="57"/>
        <v>0</v>
      </c>
    </row>
    <row r="1746" spans="1:7" s="91" customFormat="1" x14ac:dyDescent="0.2">
      <c r="A1746" s="92" t="s">
        <v>38</v>
      </c>
      <c r="B1746" s="93">
        <v>522.36</v>
      </c>
      <c r="C1746" s="93">
        <v>0</v>
      </c>
      <c r="D1746" s="93">
        <v>0</v>
      </c>
      <c r="E1746" s="93">
        <v>1296.01</v>
      </c>
      <c r="F1746" s="93">
        <f t="shared" si="56"/>
        <v>248.10666972968832</v>
      </c>
      <c r="G1746" s="93">
        <f t="shared" si="57"/>
        <v>0</v>
      </c>
    </row>
    <row r="1747" spans="1:7" s="91" customFormat="1" x14ac:dyDescent="0.2">
      <c r="A1747" s="92" t="s">
        <v>40</v>
      </c>
      <c r="B1747" s="93">
        <v>110</v>
      </c>
      <c r="C1747" s="93">
        <v>0</v>
      </c>
      <c r="D1747" s="93">
        <v>0</v>
      </c>
      <c r="E1747" s="93">
        <v>163.09</v>
      </c>
      <c r="F1747" s="93">
        <f t="shared" si="56"/>
        <v>148.26363636363638</v>
      </c>
      <c r="G1747" s="93">
        <f t="shared" si="57"/>
        <v>0</v>
      </c>
    </row>
    <row r="1748" spans="1:7" s="91" customFormat="1" x14ac:dyDescent="0.2">
      <c r="A1748" s="92" t="s">
        <v>13</v>
      </c>
      <c r="B1748" s="93">
        <v>0</v>
      </c>
      <c r="C1748" s="93">
        <v>0</v>
      </c>
      <c r="D1748" s="93">
        <v>0</v>
      </c>
      <c r="E1748" s="93">
        <v>257.89999999999998</v>
      </c>
      <c r="F1748" s="93">
        <f t="shared" ref="F1748:F1811" si="58">IFERROR(E1748/B1748*100,0)</f>
        <v>0</v>
      </c>
      <c r="G1748" s="93">
        <f t="shared" ref="G1748:G1811" si="59">IFERROR(E1748/D1748*100,0)</f>
        <v>0</v>
      </c>
    </row>
    <row r="1749" spans="1:7" s="91" customFormat="1" x14ac:dyDescent="0.2">
      <c r="A1749" s="92" t="s">
        <v>41</v>
      </c>
      <c r="B1749" s="93">
        <v>825.09</v>
      </c>
      <c r="C1749" s="93">
        <v>0</v>
      </c>
      <c r="D1749" s="93">
        <v>0</v>
      </c>
      <c r="E1749" s="93">
        <v>583</v>
      </c>
      <c r="F1749" s="93">
        <f t="shared" si="58"/>
        <v>70.658958416657569</v>
      </c>
      <c r="G1749" s="93">
        <f t="shared" si="59"/>
        <v>0</v>
      </c>
    </row>
    <row r="1750" spans="1:7" s="91" customFormat="1" x14ac:dyDescent="0.2">
      <c r="A1750" s="89" t="s">
        <v>42</v>
      </c>
      <c r="B1750" s="90">
        <v>470.75</v>
      </c>
      <c r="C1750" s="90">
        <v>500</v>
      </c>
      <c r="D1750" s="90">
        <v>246.2</v>
      </c>
      <c r="E1750" s="90">
        <v>246.2</v>
      </c>
      <c r="F1750" s="90">
        <f t="shared" si="58"/>
        <v>52.299522039298985</v>
      </c>
      <c r="G1750" s="90">
        <f t="shared" si="59"/>
        <v>100</v>
      </c>
    </row>
    <row r="1751" spans="1:7" s="91" customFormat="1" x14ac:dyDescent="0.2">
      <c r="A1751" s="92" t="s">
        <v>43</v>
      </c>
      <c r="B1751" s="93">
        <v>470.75</v>
      </c>
      <c r="C1751" s="93">
        <v>0</v>
      </c>
      <c r="D1751" s="93">
        <v>0</v>
      </c>
      <c r="E1751" s="93">
        <v>246.2</v>
      </c>
      <c r="F1751" s="93">
        <f t="shared" si="58"/>
        <v>52.299522039298985</v>
      </c>
      <c r="G1751" s="93">
        <f t="shared" si="59"/>
        <v>0</v>
      </c>
    </row>
    <row r="1752" spans="1:7" s="88" customFormat="1" x14ac:dyDescent="0.2">
      <c r="A1752" s="86" t="s">
        <v>250</v>
      </c>
      <c r="B1752" s="87">
        <v>125055.42</v>
      </c>
      <c r="C1752" s="87">
        <v>125000</v>
      </c>
      <c r="D1752" s="87">
        <v>115000</v>
      </c>
      <c r="E1752" s="87">
        <v>115000</v>
      </c>
      <c r="F1752" s="87">
        <f t="shared" si="58"/>
        <v>91.959228956249959</v>
      </c>
      <c r="G1752" s="87">
        <f t="shared" si="59"/>
        <v>100</v>
      </c>
    </row>
    <row r="1753" spans="1:7" s="91" customFormat="1" x14ac:dyDescent="0.2">
      <c r="A1753" s="89" t="s">
        <v>248</v>
      </c>
      <c r="B1753" s="90">
        <v>125055.42</v>
      </c>
      <c r="C1753" s="90">
        <v>125000</v>
      </c>
      <c r="D1753" s="90">
        <v>115000</v>
      </c>
      <c r="E1753" s="90">
        <v>115000</v>
      </c>
      <c r="F1753" s="90">
        <f t="shared" si="58"/>
        <v>91.959228956249959</v>
      </c>
      <c r="G1753" s="90">
        <f t="shared" si="59"/>
        <v>100</v>
      </c>
    </row>
    <row r="1754" spans="1:7" s="85" customFormat="1" x14ac:dyDescent="0.2">
      <c r="A1754" s="83" t="s">
        <v>15</v>
      </c>
      <c r="B1754" s="84">
        <v>125055.42</v>
      </c>
      <c r="C1754" s="84">
        <v>125000</v>
      </c>
      <c r="D1754" s="84">
        <v>115000</v>
      </c>
      <c r="E1754" s="84">
        <v>115000</v>
      </c>
      <c r="F1754" s="84">
        <f t="shared" si="58"/>
        <v>91.959228956249959</v>
      </c>
      <c r="G1754" s="84">
        <f t="shared" si="59"/>
        <v>100</v>
      </c>
    </row>
    <row r="1755" spans="1:7" s="91" customFormat="1" x14ac:dyDescent="0.2">
      <c r="A1755" s="89" t="s">
        <v>6</v>
      </c>
      <c r="B1755" s="90">
        <v>125055.42</v>
      </c>
      <c r="C1755" s="90">
        <v>125000</v>
      </c>
      <c r="D1755" s="90">
        <v>115000</v>
      </c>
      <c r="E1755" s="90">
        <v>115000</v>
      </c>
      <c r="F1755" s="90">
        <f t="shared" si="58"/>
        <v>91.959228956249959</v>
      </c>
      <c r="G1755" s="90">
        <f t="shared" si="59"/>
        <v>100</v>
      </c>
    </row>
    <row r="1756" spans="1:7" s="91" customFormat="1" x14ac:dyDescent="0.2">
      <c r="A1756" s="89" t="s">
        <v>12</v>
      </c>
      <c r="B1756" s="90">
        <v>125055.42</v>
      </c>
      <c r="C1756" s="90">
        <v>125000</v>
      </c>
      <c r="D1756" s="90">
        <v>115000</v>
      </c>
      <c r="E1756" s="90">
        <v>115000</v>
      </c>
      <c r="F1756" s="90">
        <f t="shared" si="58"/>
        <v>91.959228956249959</v>
      </c>
      <c r="G1756" s="90">
        <f t="shared" si="59"/>
        <v>100</v>
      </c>
    </row>
    <row r="1757" spans="1:7" s="91" customFormat="1" x14ac:dyDescent="0.2">
      <c r="A1757" s="92" t="s">
        <v>23</v>
      </c>
      <c r="B1757" s="93">
        <v>8374.7800000000007</v>
      </c>
      <c r="C1757" s="93">
        <v>0</v>
      </c>
      <c r="D1757" s="93">
        <v>0</v>
      </c>
      <c r="E1757" s="93">
        <v>7054.21</v>
      </c>
      <c r="F1757" s="93">
        <f t="shared" si="58"/>
        <v>84.231585784940009</v>
      </c>
      <c r="G1757" s="93">
        <f t="shared" si="59"/>
        <v>0</v>
      </c>
    </row>
    <row r="1758" spans="1:7" s="91" customFormat="1" x14ac:dyDescent="0.2">
      <c r="A1758" s="92" t="s">
        <v>24</v>
      </c>
      <c r="B1758" s="93">
        <v>55074.59</v>
      </c>
      <c r="C1758" s="93">
        <v>0</v>
      </c>
      <c r="D1758" s="93">
        <v>0</v>
      </c>
      <c r="E1758" s="93">
        <v>42717.03</v>
      </c>
      <c r="F1758" s="93">
        <f t="shared" si="58"/>
        <v>77.562138910158026</v>
      </c>
      <c r="G1758" s="93">
        <f t="shared" si="59"/>
        <v>0</v>
      </c>
    </row>
    <row r="1759" spans="1:7" s="91" customFormat="1" x14ac:dyDescent="0.2">
      <c r="A1759" s="92" t="s">
        <v>25</v>
      </c>
      <c r="B1759" s="93">
        <v>1709.6</v>
      </c>
      <c r="C1759" s="93">
        <v>0</v>
      </c>
      <c r="D1759" s="93">
        <v>0</v>
      </c>
      <c r="E1759" s="93">
        <v>2128.77</v>
      </c>
      <c r="F1759" s="93">
        <f t="shared" si="58"/>
        <v>124.51860084230231</v>
      </c>
      <c r="G1759" s="93">
        <f t="shared" si="59"/>
        <v>0</v>
      </c>
    </row>
    <row r="1760" spans="1:7" s="91" customFormat="1" x14ac:dyDescent="0.2">
      <c r="A1760" s="92" t="s">
        <v>26</v>
      </c>
      <c r="B1760" s="93">
        <v>169</v>
      </c>
      <c r="C1760" s="93">
        <v>0</v>
      </c>
      <c r="D1760" s="93">
        <v>0</v>
      </c>
      <c r="E1760" s="93">
        <v>99.99</v>
      </c>
      <c r="F1760" s="93">
        <f t="shared" si="58"/>
        <v>59.165680473372774</v>
      </c>
      <c r="G1760" s="93">
        <f t="shared" si="59"/>
        <v>0</v>
      </c>
    </row>
    <row r="1761" spans="1:7" s="91" customFormat="1" x14ac:dyDescent="0.2">
      <c r="A1761" s="92" t="s">
        <v>36</v>
      </c>
      <c r="B1761" s="93">
        <v>672.03</v>
      </c>
      <c r="C1761" s="93">
        <v>0</v>
      </c>
      <c r="D1761" s="93">
        <v>0</v>
      </c>
      <c r="E1761" s="93">
        <v>0</v>
      </c>
      <c r="F1761" s="93">
        <f t="shared" si="58"/>
        <v>0</v>
      </c>
      <c r="G1761" s="93">
        <f t="shared" si="59"/>
        <v>0</v>
      </c>
    </row>
    <row r="1762" spans="1:7" s="91" customFormat="1" x14ac:dyDescent="0.2">
      <c r="A1762" s="92" t="s">
        <v>27</v>
      </c>
      <c r="B1762" s="93">
        <v>4813.6099999999997</v>
      </c>
      <c r="C1762" s="93">
        <v>0</v>
      </c>
      <c r="D1762" s="93">
        <v>0</v>
      </c>
      <c r="E1762" s="93">
        <v>9678.24</v>
      </c>
      <c r="F1762" s="93">
        <f t="shared" si="58"/>
        <v>201.05991137628516</v>
      </c>
      <c r="G1762" s="93">
        <f t="shared" si="59"/>
        <v>0</v>
      </c>
    </row>
    <row r="1763" spans="1:7" s="91" customFormat="1" x14ac:dyDescent="0.2">
      <c r="A1763" s="92" t="s">
        <v>28</v>
      </c>
      <c r="B1763" s="93">
        <v>9524.82</v>
      </c>
      <c r="C1763" s="93">
        <v>0</v>
      </c>
      <c r="D1763" s="93">
        <v>0</v>
      </c>
      <c r="E1763" s="93">
        <v>4586.22</v>
      </c>
      <c r="F1763" s="93">
        <f t="shared" si="58"/>
        <v>48.150201263645933</v>
      </c>
      <c r="G1763" s="93">
        <f t="shared" si="59"/>
        <v>0</v>
      </c>
    </row>
    <row r="1764" spans="1:7" s="91" customFormat="1" x14ac:dyDescent="0.2">
      <c r="A1764" s="92" t="s">
        <v>37</v>
      </c>
      <c r="B1764" s="93">
        <v>21.24</v>
      </c>
      <c r="C1764" s="93">
        <v>0</v>
      </c>
      <c r="D1764" s="93">
        <v>0</v>
      </c>
      <c r="E1764" s="93">
        <v>749.62</v>
      </c>
      <c r="F1764" s="93">
        <f t="shared" si="58"/>
        <v>3529.2843691148782</v>
      </c>
      <c r="G1764" s="93">
        <f t="shared" si="59"/>
        <v>0</v>
      </c>
    </row>
    <row r="1765" spans="1:7" s="91" customFormat="1" x14ac:dyDescent="0.2">
      <c r="A1765" s="92" t="s">
        <v>29</v>
      </c>
      <c r="B1765" s="93">
        <v>4201.0600000000004</v>
      </c>
      <c r="C1765" s="93">
        <v>0</v>
      </c>
      <c r="D1765" s="93">
        <v>0</v>
      </c>
      <c r="E1765" s="93">
        <v>6182.25</v>
      </c>
      <c r="F1765" s="93">
        <f t="shared" si="58"/>
        <v>147.159288370078</v>
      </c>
      <c r="G1765" s="93">
        <f t="shared" si="59"/>
        <v>0</v>
      </c>
    </row>
    <row r="1766" spans="1:7" s="91" customFormat="1" x14ac:dyDescent="0.2">
      <c r="A1766" s="92" t="s">
        <v>30</v>
      </c>
      <c r="B1766" s="93">
        <v>30862.7</v>
      </c>
      <c r="C1766" s="93">
        <v>0</v>
      </c>
      <c r="D1766" s="93">
        <v>0</v>
      </c>
      <c r="E1766" s="93">
        <v>29310.61</v>
      </c>
      <c r="F1766" s="93">
        <f t="shared" si="58"/>
        <v>94.970984392162705</v>
      </c>
      <c r="G1766" s="93">
        <f t="shared" si="59"/>
        <v>0</v>
      </c>
    </row>
    <row r="1767" spans="1:7" s="91" customFormat="1" x14ac:dyDescent="0.2">
      <c r="A1767" s="92" t="s">
        <v>31</v>
      </c>
      <c r="B1767" s="93">
        <v>4597.51</v>
      </c>
      <c r="C1767" s="93">
        <v>0</v>
      </c>
      <c r="D1767" s="93">
        <v>0</v>
      </c>
      <c r="E1767" s="93">
        <v>4145.58</v>
      </c>
      <c r="F1767" s="93">
        <f t="shared" si="58"/>
        <v>90.170113822482165</v>
      </c>
      <c r="G1767" s="93">
        <f t="shared" si="59"/>
        <v>0</v>
      </c>
    </row>
    <row r="1768" spans="1:7" s="91" customFormat="1" x14ac:dyDescent="0.2">
      <c r="A1768" s="92" t="s">
        <v>32</v>
      </c>
      <c r="B1768" s="93">
        <v>3512.1</v>
      </c>
      <c r="C1768" s="93">
        <v>0</v>
      </c>
      <c r="D1768" s="93">
        <v>0</v>
      </c>
      <c r="E1768" s="93">
        <v>5334.52</v>
      </c>
      <c r="F1768" s="93">
        <f t="shared" si="58"/>
        <v>151.88975256968766</v>
      </c>
      <c r="G1768" s="93">
        <f t="shared" si="59"/>
        <v>0</v>
      </c>
    </row>
    <row r="1769" spans="1:7" s="91" customFormat="1" x14ac:dyDescent="0.2">
      <c r="A1769" s="92" t="s">
        <v>33</v>
      </c>
      <c r="B1769" s="93">
        <v>297.38</v>
      </c>
      <c r="C1769" s="93">
        <v>0</v>
      </c>
      <c r="D1769" s="93">
        <v>0</v>
      </c>
      <c r="E1769" s="93">
        <v>1313.05</v>
      </c>
      <c r="F1769" s="93">
        <f t="shared" si="58"/>
        <v>441.53944448180778</v>
      </c>
      <c r="G1769" s="93">
        <f t="shared" si="59"/>
        <v>0</v>
      </c>
    </row>
    <row r="1770" spans="1:7" s="91" customFormat="1" x14ac:dyDescent="0.2">
      <c r="A1770" s="92" t="s">
        <v>34</v>
      </c>
      <c r="B1770" s="93">
        <v>1225</v>
      </c>
      <c r="C1770" s="93">
        <v>0</v>
      </c>
      <c r="D1770" s="93">
        <v>0</v>
      </c>
      <c r="E1770" s="93">
        <v>1699.91</v>
      </c>
      <c r="F1770" s="93">
        <f t="shared" si="58"/>
        <v>138.76816326530613</v>
      </c>
      <c r="G1770" s="93">
        <f t="shared" si="59"/>
        <v>0</v>
      </c>
    </row>
    <row r="1771" spans="1:7" s="88" customFormat="1" x14ac:dyDescent="0.2">
      <c r="A1771" s="86" t="s">
        <v>251</v>
      </c>
      <c r="B1771" s="87">
        <v>2837.5</v>
      </c>
      <c r="C1771" s="87">
        <v>3000</v>
      </c>
      <c r="D1771" s="87">
        <v>3000</v>
      </c>
      <c r="E1771" s="87">
        <v>2998.75</v>
      </c>
      <c r="F1771" s="87">
        <f t="shared" si="58"/>
        <v>105.68281938325993</v>
      </c>
      <c r="G1771" s="87">
        <f t="shared" si="59"/>
        <v>99.958333333333343</v>
      </c>
    </row>
    <row r="1772" spans="1:7" s="91" customFormat="1" x14ac:dyDescent="0.2">
      <c r="A1772" s="89" t="s">
        <v>248</v>
      </c>
      <c r="B1772" s="90">
        <v>2837.5</v>
      </c>
      <c r="C1772" s="90">
        <v>3000</v>
      </c>
      <c r="D1772" s="90">
        <v>3000</v>
      </c>
      <c r="E1772" s="90">
        <v>2998.75</v>
      </c>
      <c r="F1772" s="90">
        <f t="shared" si="58"/>
        <v>105.68281938325993</v>
      </c>
      <c r="G1772" s="90">
        <f t="shared" si="59"/>
        <v>99.958333333333343</v>
      </c>
    </row>
    <row r="1773" spans="1:7" s="85" customFormat="1" x14ac:dyDescent="0.2">
      <c r="A1773" s="83" t="s">
        <v>15</v>
      </c>
      <c r="B1773" s="84">
        <v>2837.5</v>
      </c>
      <c r="C1773" s="84">
        <v>3000</v>
      </c>
      <c r="D1773" s="84">
        <v>3000</v>
      </c>
      <c r="E1773" s="84">
        <v>2998.75</v>
      </c>
      <c r="F1773" s="84">
        <f t="shared" si="58"/>
        <v>105.68281938325993</v>
      </c>
      <c r="G1773" s="84">
        <f t="shared" si="59"/>
        <v>99.958333333333343</v>
      </c>
    </row>
    <row r="1774" spans="1:7" s="91" customFormat="1" x14ac:dyDescent="0.2">
      <c r="A1774" s="89" t="s">
        <v>6</v>
      </c>
      <c r="B1774" s="90">
        <v>2837.5</v>
      </c>
      <c r="C1774" s="90">
        <v>3000</v>
      </c>
      <c r="D1774" s="90">
        <v>3000</v>
      </c>
      <c r="E1774" s="90">
        <v>2998.75</v>
      </c>
      <c r="F1774" s="90">
        <f t="shared" si="58"/>
        <v>105.68281938325993</v>
      </c>
      <c r="G1774" s="90">
        <f t="shared" si="59"/>
        <v>99.958333333333343</v>
      </c>
    </row>
    <row r="1775" spans="1:7" s="91" customFormat="1" x14ac:dyDescent="0.2">
      <c r="A1775" s="89" t="s">
        <v>12</v>
      </c>
      <c r="B1775" s="90">
        <v>2837.5</v>
      </c>
      <c r="C1775" s="90">
        <v>3000</v>
      </c>
      <c r="D1775" s="90">
        <v>3000</v>
      </c>
      <c r="E1775" s="90">
        <v>2998.75</v>
      </c>
      <c r="F1775" s="90">
        <f t="shared" si="58"/>
        <v>105.68281938325993</v>
      </c>
      <c r="G1775" s="90">
        <f t="shared" si="59"/>
        <v>99.958333333333343</v>
      </c>
    </row>
    <row r="1776" spans="1:7" s="91" customFormat="1" x14ac:dyDescent="0.2">
      <c r="A1776" s="92" t="s">
        <v>28</v>
      </c>
      <c r="B1776" s="93">
        <v>2837.5</v>
      </c>
      <c r="C1776" s="93">
        <v>0</v>
      </c>
      <c r="D1776" s="93">
        <v>0</v>
      </c>
      <c r="E1776" s="93">
        <v>2998.75</v>
      </c>
      <c r="F1776" s="93">
        <f t="shared" si="58"/>
        <v>105.68281938325993</v>
      </c>
      <c r="G1776" s="93">
        <f t="shared" si="59"/>
        <v>0</v>
      </c>
    </row>
    <row r="1777" spans="1:7" s="88" customFormat="1" x14ac:dyDescent="0.2">
      <c r="A1777" s="86" t="s">
        <v>252</v>
      </c>
      <c r="B1777" s="87">
        <v>44775.39</v>
      </c>
      <c r="C1777" s="87">
        <v>55720</v>
      </c>
      <c r="D1777" s="87">
        <v>85500</v>
      </c>
      <c r="E1777" s="87">
        <v>85500</v>
      </c>
      <c r="F1777" s="87">
        <f t="shared" si="58"/>
        <v>190.9531106261721</v>
      </c>
      <c r="G1777" s="87">
        <f t="shared" si="59"/>
        <v>100</v>
      </c>
    </row>
    <row r="1778" spans="1:7" s="91" customFormat="1" x14ac:dyDescent="0.2">
      <c r="A1778" s="89" t="s">
        <v>248</v>
      </c>
      <c r="B1778" s="90">
        <v>44775.39</v>
      </c>
      <c r="C1778" s="90">
        <v>55720</v>
      </c>
      <c r="D1778" s="90">
        <v>85500</v>
      </c>
      <c r="E1778" s="90">
        <v>85500</v>
      </c>
      <c r="F1778" s="90">
        <f t="shared" si="58"/>
        <v>190.9531106261721</v>
      </c>
      <c r="G1778" s="90">
        <f t="shared" si="59"/>
        <v>100</v>
      </c>
    </row>
    <row r="1779" spans="1:7" s="85" customFormat="1" x14ac:dyDescent="0.2">
      <c r="A1779" s="83" t="s">
        <v>15</v>
      </c>
      <c r="B1779" s="84">
        <v>44775.39</v>
      </c>
      <c r="C1779" s="84">
        <v>55720</v>
      </c>
      <c r="D1779" s="84">
        <v>85500</v>
      </c>
      <c r="E1779" s="84">
        <v>85500</v>
      </c>
      <c r="F1779" s="84">
        <f t="shared" si="58"/>
        <v>190.9531106261721</v>
      </c>
      <c r="G1779" s="84">
        <f t="shared" si="59"/>
        <v>100</v>
      </c>
    </row>
    <row r="1780" spans="1:7" s="91" customFormat="1" x14ac:dyDescent="0.2">
      <c r="A1780" s="89" t="s">
        <v>6</v>
      </c>
      <c r="B1780" s="90">
        <v>44775.39</v>
      </c>
      <c r="C1780" s="90">
        <v>55720</v>
      </c>
      <c r="D1780" s="90">
        <v>85500</v>
      </c>
      <c r="E1780" s="90">
        <v>85500</v>
      </c>
      <c r="F1780" s="90">
        <f t="shared" si="58"/>
        <v>190.9531106261721</v>
      </c>
      <c r="G1780" s="90">
        <f t="shared" si="59"/>
        <v>100</v>
      </c>
    </row>
    <row r="1781" spans="1:7" s="91" customFormat="1" x14ac:dyDescent="0.2">
      <c r="A1781" s="89" t="s">
        <v>12</v>
      </c>
      <c r="B1781" s="90">
        <v>44775.39</v>
      </c>
      <c r="C1781" s="90">
        <v>55720</v>
      </c>
      <c r="D1781" s="90">
        <v>85500</v>
      </c>
      <c r="E1781" s="90">
        <v>85500</v>
      </c>
      <c r="F1781" s="90">
        <f t="shared" si="58"/>
        <v>190.9531106261721</v>
      </c>
      <c r="G1781" s="90">
        <f t="shared" si="59"/>
        <v>100</v>
      </c>
    </row>
    <row r="1782" spans="1:7" s="91" customFormat="1" x14ac:dyDescent="0.2">
      <c r="A1782" s="92" t="s">
        <v>27</v>
      </c>
      <c r="B1782" s="93">
        <v>44775.39</v>
      </c>
      <c r="C1782" s="93">
        <v>0</v>
      </c>
      <c r="D1782" s="93">
        <v>0</v>
      </c>
      <c r="E1782" s="93">
        <v>85500</v>
      </c>
      <c r="F1782" s="93">
        <f t="shared" si="58"/>
        <v>190.9531106261721</v>
      </c>
      <c r="G1782" s="93">
        <f t="shared" si="59"/>
        <v>0</v>
      </c>
    </row>
    <row r="1783" spans="1:7" s="85" customFormat="1" x14ac:dyDescent="0.2">
      <c r="A1783" s="83" t="s">
        <v>254</v>
      </c>
      <c r="B1783" s="84">
        <v>1083</v>
      </c>
      <c r="C1783" s="84">
        <v>1725</v>
      </c>
      <c r="D1783" s="84">
        <v>1083</v>
      </c>
      <c r="E1783" s="84">
        <v>23.62</v>
      </c>
      <c r="F1783" s="84">
        <f t="shared" si="58"/>
        <v>2.1809787626962143</v>
      </c>
      <c r="G1783" s="84">
        <f t="shared" si="59"/>
        <v>2.1809787626962143</v>
      </c>
    </row>
    <row r="1784" spans="1:7" s="88" customFormat="1" x14ac:dyDescent="0.2">
      <c r="A1784" s="86" t="s">
        <v>255</v>
      </c>
      <c r="B1784" s="87">
        <v>1083</v>
      </c>
      <c r="C1784" s="87">
        <v>1725</v>
      </c>
      <c r="D1784" s="87">
        <v>1083</v>
      </c>
      <c r="E1784" s="87">
        <v>23.62</v>
      </c>
      <c r="F1784" s="87">
        <f t="shared" si="58"/>
        <v>2.1809787626962143</v>
      </c>
      <c r="G1784" s="87">
        <f t="shared" si="59"/>
        <v>2.1809787626962143</v>
      </c>
    </row>
    <row r="1785" spans="1:7" s="91" customFormat="1" x14ac:dyDescent="0.2">
      <c r="A1785" s="89" t="s">
        <v>72</v>
      </c>
      <c r="B1785" s="90">
        <v>1083</v>
      </c>
      <c r="C1785" s="90">
        <v>1725</v>
      </c>
      <c r="D1785" s="90">
        <v>1083</v>
      </c>
      <c r="E1785" s="90">
        <v>23.62</v>
      </c>
      <c r="F1785" s="90">
        <f t="shared" si="58"/>
        <v>2.1809787626962143</v>
      </c>
      <c r="G1785" s="90">
        <f t="shared" si="59"/>
        <v>2.1809787626962143</v>
      </c>
    </row>
    <row r="1786" spans="1:7" s="85" customFormat="1" x14ac:dyDescent="0.2">
      <c r="A1786" s="83" t="s">
        <v>45</v>
      </c>
      <c r="B1786" s="84">
        <v>1083</v>
      </c>
      <c r="C1786" s="84">
        <v>1725</v>
      </c>
      <c r="D1786" s="84">
        <v>1083</v>
      </c>
      <c r="E1786" s="84">
        <v>23.62</v>
      </c>
      <c r="F1786" s="84">
        <f t="shared" si="58"/>
        <v>2.1809787626962143</v>
      </c>
      <c r="G1786" s="84">
        <f t="shared" si="59"/>
        <v>2.1809787626962143</v>
      </c>
    </row>
    <row r="1787" spans="1:7" s="91" customFormat="1" x14ac:dyDescent="0.2">
      <c r="A1787" s="89" t="s">
        <v>6</v>
      </c>
      <c r="B1787" s="90">
        <v>0</v>
      </c>
      <c r="C1787" s="90">
        <v>398</v>
      </c>
      <c r="D1787" s="90">
        <v>0</v>
      </c>
      <c r="E1787" s="90">
        <v>0</v>
      </c>
      <c r="F1787" s="90">
        <f t="shared" si="58"/>
        <v>0</v>
      </c>
      <c r="G1787" s="90">
        <f t="shared" si="59"/>
        <v>0</v>
      </c>
    </row>
    <row r="1788" spans="1:7" s="91" customFormat="1" x14ac:dyDescent="0.2">
      <c r="A1788" s="89" t="s">
        <v>12</v>
      </c>
      <c r="B1788" s="90">
        <v>0</v>
      </c>
      <c r="C1788" s="90">
        <v>398</v>
      </c>
      <c r="D1788" s="90">
        <v>0</v>
      </c>
      <c r="E1788" s="90">
        <v>0</v>
      </c>
      <c r="F1788" s="90">
        <f t="shared" si="58"/>
        <v>0</v>
      </c>
      <c r="G1788" s="90">
        <f t="shared" si="59"/>
        <v>0</v>
      </c>
    </row>
    <row r="1789" spans="1:7" s="91" customFormat="1" x14ac:dyDescent="0.2">
      <c r="A1789" s="89" t="s">
        <v>48</v>
      </c>
      <c r="B1789" s="90">
        <v>1083</v>
      </c>
      <c r="C1789" s="90">
        <v>1327</v>
      </c>
      <c r="D1789" s="90">
        <v>1083</v>
      </c>
      <c r="E1789" s="90">
        <v>23.62</v>
      </c>
      <c r="F1789" s="90">
        <f t="shared" si="58"/>
        <v>2.1809787626962143</v>
      </c>
      <c r="G1789" s="90">
        <f t="shared" si="59"/>
        <v>2.1809787626962143</v>
      </c>
    </row>
    <row r="1790" spans="1:7" s="91" customFormat="1" x14ac:dyDescent="0.2">
      <c r="A1790" s="89" t="s">
        <v>51</v>
      </c>
      <c r="B1790" s="90">
        <v>1083</v>
      </c>
      <c r="C1790" s="90">
        <v>1327</v>
      </c>
      <c r="D1790" s="90">
        <v>1083</v>
      </c>
      <c r="E1790" s="90">
        <v>23.62</v>
      </c>
      <c r="F1790" s="90">
        <f t="shared" si="58"/>
        <v>2.1809787626962143</v>
      </c>
      <c r="G1790" s="90">
        <f t="shared" si="59"/>
        <v>2.1809787626962143</v>
      </c>
    </row>
    <row r="1791" spans="1:7" s="91" customFormat="1" x14ac:dyDescent="0.2">
      <c r="A1791" s="92" t="s">
        <v>53</v>
      </c>
      <c r="B1791" s="93">
        <v>709</v>
      </c>
      <c r="C1791" s="93">
        <v>0</v>
      </c>
      <c r="D1791" s="93">
        <v>0</v>
      </c>
      <c r="E1791" s="93">
        <v>0</v>
      </c>
      <c r="F1791" s="93">
        <f t="shared" si="58"/>
        <v>0</v>
      </c>
      <c r="G1791" s="93">
        <f t="shared" si="59"/>
        <v>0</v>
      </c>
    </row>
    <row r="1792" spans="1:7" s="91" customFormat="1" x14ac:dyDescent="0.2">
      <c r="A1792" s="92" t="s">
        <v>54</v>
      </c>
      <c r="B1792" s="93">
        <v>314.19</v>
      </c>
      <c r="C1792" s="93">
        <v>0</v>
      </c>
      <c r="D1792" s="93">
        <v>0</v>
      </c>
      <c r="E1792" s="93">
        <v>0</v>
      </c>
      <c r="F1792" s="93">
        <f t="shared" si="58"/>
        <v>0</v>
      </c>
      <c r="G1792" s="93">
        <f t="shared" si="59"/>
        <v>0</v>
      </c>
    </row>
    <row r="1793" spans="1:7" s="91" customFormat="1" x14ac:dyDescent="0.2">
      <c r="A1793" s="92" t="s">
        <v>117</v>
      </c>
      <c r="B1793" s="93">
        <v>59.81</v>
      </c>
      <c r="C1793" s="93">
        <v>0</v>
      </c>
      <c r="D1793" s="93">
        <v>0</v>
      </c>
      <c r="E1793" s="93">
        <v>23.62</v>
      </c>
      <c r="F1793" s="93">
        <f t="shared" si="58"/>
        <v>39.491723792008024</v>
      </c>
      <c r="G1793" s="93">
        <f t="shared" si="59"/>
        <v>0</v>
      </c>
    </row>
    <row r="1794" spans="1:7" s="85" customFormat="1" x14ac:dyDescent="0.2">
      <c r="A1794" s="83" t="s">
        <v>257</v>
      </c>
      <c r="B1794" s="84">
        <v>281376.25</v>
      </c>
      <c r="C1794" s="84">
        <v>489413</v>
      </c>
      <c r="D1794" s="84">
        <v>338476</v>
      </c>
      <c r="E1794" s="84">
        <v>297055.34999999998</v>
      </c>
      <c r="F1794" s="84">
        <f t="shared" si="58"/>
        <v>105.57228977214672</v>
      </c>
      <c r="G1794" s="84">
        <f t="shared" si="59"/>
        <v>87.762603552393657</v>
      </c>
    </row>
    <row r="1795" spans="1:7" s="88" customFormat="1" x14ac:dyDescent="0.2">
      <c r="A1795" s="86" t="s">
        <v>258</v>
      </c>
      <c r="B1795" s="87">
        <v>33665</v>
      </c>
      <c r="C1795" s="87">
        <v>138945</v>
      </c>
      <c r="D1795" s="87">
        <v>38586</v>
      </c>
      <c r="E1795" s="87">
        <v>31400.11</v>
      </c>
      <c r="F1795" s="87">
        <f t="shared" si="58"/>
        <v>93.272270904500218</v>
      </c>
      <c r="G1795" s="87">
        <f t="shared" si="59"/>
        <v>81.376950189187795</v>
      </c>
    </row>
    <row r="1796" spans="1:7" s="91" customFormat="1" x14ac:dyDescent="0.2">
      <c r="A1796" s="89" t="s">
        <v>248</v>
      </c>
      <c r="B1796" s="90">
        <v>250</v>
      </c>
      <c r="C1796" s="90">
        <v>0</v>
      </c>
      <c r="D1796" s="90">
        <v>0</v>
      </c>
      <c r="E1796" s="90">
        <v>0</v>
      </c>
      <c r="F1796" s="90">
        <f t="shared" si="58"/>
        <v>0</v>
      </c>
      <c r="G1796" s="90">
        <f t="shared" si="59"/>
        <v>0</v>
      </c>
    </row>
    <row r="1797" spans="1:7" s="85" customFormat="1" x14ac:dyDescent="0.2">
      <c r="A1797" s="83" t="s">
        <v>5</v>
      </c>
      <c r="B1797" s="84">
        <v>250</v>
      </c>
      <c r="C1797" s="84">
        <v>0</v>
      </c>
      <c r="D1797" s="84">
        <v>0</v>
      </c>
      <c r="E1797" s="84">
        <v>0</v>
      </c>
      <c r="F1797" s="84">
        <f t="shared" si="58"/>
        <v>0</v>
      </c>
      <c r="G1797" s="84">
        <f t="shared" si="59"/>
        <v>0</v>
      </c>
    </row>
    <row r="1798" spans="1:7" s="91" customFormat="1" x14ac:dyDescent="0.2">
      <c r="A1798" s="89" t="s">
        <v>48</v>
      </c>
      <c r="B1798" s="90">
        <v>250</v>
      </c>
      <c r="C1798" s="90">
        <v>0</v>
      </c>
      <c r="D1798" s="90">
        <v>0</v>
      </c>
      <c r="E1798" s="90">
        <v>0</v>
      </c>
      <c r="F1798" s="90">
        <f t="shared" si="58"/>
        <v>0</v>
      </c>
      <c r="G1798" s="90">
        <f t="shared" si="59"/>
        <v>0</v>
      </c>
    </row>
    <row r="1799" spans="1:7" s="91" customFormat="1" x14ac:dyDescent="0.2">
      <c r="A1799" s="89" t="s">
        <v>49</v>
      </c>
      <c r="B1799" s="90">
        <v>250</v>
      </c>
      <c r="C1799" s="90">
        <v>0</v>
      </c>
      <c r="D1799" s="90">
        <v>0</v>
      </c>
      <c r="E1799" s="90">
        <v>0</v>
      </c>
      <c r="F1799" s="90">
        <f t="shared" si="58"/>
        <v>0</v>
      </c>
      <c r="G1799" s="90">
        <f t="shared" si="59"/>
        <v>0</v>
      </c>
    </row>
    <row r="1800" spans="1:7" s="91" customFormat="1" x14ac:dyDescent="0.2">
      <c r="A1800" s="92" t="s">
        <v>50</v>
      </c>
      <c r="B1800" s="93">
        <v>250</v>
      </c>
      <c r="C1800" s="93">
        <v>0</v>
      </c>
      <c r="D1800" s="93">
        <v>0</v>
      </c>
      <c r="E1800" s="93">
        <v>0</v>
      </c>
      <c r="F1800" s="93">
        <f t="shared" si="58"/>
        <v>0</v>
      </c>
      <c r="G1800" s="93">
        <f t="shared" si="59"/>
        <v>0</v>
      </c>
    </row>
    <row r="1801" spans="1:7" s="91" customFormat="1" x14ac:dyDescent="0.2">
      <c r="A1801" s="89" t="s">
        <v>72</v>
      </c>
      <c r="B1801" s="90">
        <v>33415</v>
      </c>
      <c r="C1801" s="90">
        <v>138945</v>
      </c>
      <c r="D1801" s="90">
        <v>38586</v>
      </c>
      <c r="E1801" s="90">
        <v>31400.11</v>
      </c>
      <c r="F1801" s="90">
        <f t="shared" si="58"/>
        <v>93.970103247044747</v>
      </c>
      <c r="G1801" s="90">
        <f t="shared" si="59"/>
        <v>81.376950189187795</v>
      </c>
    </row>
    <row r="1802" spans="1:7" s="85" customFormat="1" x14ac:dyDescent="0.2">
      <c r="A1802" s="83" t="s">
        <v>5</v>
      </c>
      <c r="B1802" s="84">
        <v>33415</v>
      </c>
      <c r="C1802" s="84">
        <v>138945</v>
      </c>
      <c r="D1802" s="84">
        <v>38586</v>
      </c>
      <c r="E1802" s="84">
        <v>31400.11</v>
      </c>
      <c r="F1802" s="84">
        <f t="shared" si="58"/>
        <v>93.970103247044747</v>
      </c>
      <c r="G1802" s="84">
        <f t="shared" si="59"/>
        <v>81.376950189187795</v>
      </c>
    </row>
    <row r="1803" spans="1:7" s="91" customFormat="1" x14ac:dyDescent="0.2">
      <c r="A1803" s="89" t="s">
        <v>6</v>
      </c>
      <c r="B1803" s="90">
        <v>1040</v>
      </c>
      <c r="C1803" s="90">
        <v>8945</v>
      </c>
      <c r="D1803" s="90">
        <v>12623</v>
      </c>
      <c r="E1803" s="90">
        <v>11922.31</v>
      </c>
      <c r="F1803" s="90">
        <f t="shared" si="58"/>
        <v>1146.3759615384615</v>
      </c>
      <c r="G1803" s="90">
        <f t="shared" si="59"/>
        <v>94.449100847659025</v>
      </c>
    </row>
    <row r="1804" spans="1:7" s="91" customFormat="1" x14ac:dyDescent="0.2">
      <c r="A1804" s="89" t="s">
        <v>12</v>
      </c>
      <c r="B1804" s="90">
        <v>1040</v>
      </c>
      <c r="C1804" s="90">
        <v>8945</v>
      </c>
      <c r="D1804" s="90">
        <v>12623</v>
      </c>
      <c r="E1804" s="90">
        <v>11922.31</v>
      </c>
      <c r="F1804" s="90">
        <f t="shared" si="58"/>
        <v>1146.3759615384615</v>
      </c>
      <c r="G1804" s="90">
        <f t="shared" si="59"/>
        <v>94.449100847659025</v>
      </c>
    </row>
    <row r="1805" spans="1:7" s="91" customFormat="1" x14ac:dyDescent="0.2">
      <c r="A1805" s="92" t="s">
        <v>26</v>
      </c>
      <c r="B1805" s="93">
        <v>0</v>
      </c>
      <c r="C1805" s="93">
        <v>0</v>
      </c>
      <c r="D1805" s="93">
        <v>0</v>
      </c>
      <c r="E1805" s="93">
        <v>399.8</v>
      </c>
      <c r="F1805" s="93">
        <f t="shared" si="58"/>
        <v>0</v>
      </c>
      <c r="G1805" s="93">
        <f t="shared" si="59"/>
        <v>0</v>
      </c>
    </row>
    <row r="1806" spans="1:7" s="91" customFormat="1" x14ac:dyDescent="0.2">
      <c r="A1806" s="92" t="s">
        <v>27</v>
      </c>
      <c r="B1806" s="93">
        <v>0</v>
      </c>
      <c r="C1806" s="93">
        <v>0</v>
      </c>
      <c r="D1806" s="93">
        <v>0</v>
      </c>
      <c r="E1806" s="93">
        <v>11299.51</v>
      </c>
      <c r="F1806" s="93">
        <f t="shared" si="58"/>
        <v>0</v>
      </c>
      <c r="G1806" s="93">
        <f t="shared" si="59"/>
        <v>0</v>
      </c>
    </row>
    <row r="1807" spans="1:7" s="91" customFormat="1" x14ac:dyDescent="0.2">
      <c r="A1807" s="92" t="s">
        <v>34</v>
      </c>
      <c r="B1807" s="93">
        <v>1040</v>
      </c>
      <c r="C1807" s="93">
        <v>0</v>
      </c>
      <c r="D1807" s="93">
        <v>0</v>
      </c>
      <c r="E1807" s="93">
        <v>0</v>
      </c>
      <c r="F1807" s="93">
        <f t="shared" si="58"/>
        <v>0</v>
      </c>
      <c r="G1807" s="93">
        <f t="shared" si="59"/>
        <v>0</v>
      </c>
    </row>
    <row r="1808" spans="1:7" s="91" customFormat="1" x14ac:dyDescent="0.2">
      <c r="A1808" s="92" t="s">
        <v>39</v>
      </c>
      <c r="B1808" s="93">
        <v>0</v>
      </c>
      <c r="C1808" s="93">
        <v>0</v>
      </c>
      <c r="D1808" s="93">
        <v>0</v>
      </c>
      <c r="E1808" s="93">
        <v>223</v>
      </c>
      <c r="F1808" s="93">
        <f t="shared" si="58"/>
        <v>0</v>
      </c>
      <c r="G1808" s="93">
        <f t="shared" si="59"/>
        <v>0</v>
      </c>
    </row>
    <row r="1809" spans="1:7" s="91" customFormat="1" x14ac:dyDescent="0.2">
      <c r="A1809" s="89" t="s">
        <v>48</v>
      </c>
      <c r="B1809" s="90">
        <v>32375</v>
      </c>
      <c r="C1809" s="90">
        <v>130000</v>
      </c>
      <c r="D1809" s="90">
        <v>25963</v>
      </c>
      <c r="E1809" s="90">
        <v>19477.8</v>
      </c>
      <c r="F1809" s="90">
        <f t="shared" si="58"/>
        <v>60.163088803088804</v>
      </c>
      <c r="G1809" s="90">
        <f t="shared" si="59"/>
        <v>75.021376574355813</v>
      </c>
    </row>
    <row r="1810" spans="1:7" s="91" customFormat="1" x14ac:dyDescent="0.2">
      <c r="A1810" s="89" t="s">
        <v>51</v>
      </c>
      <c r="B1810" s="90">
        <v>0</v>
      </c>
      <c r="C1810" s="90">
        <v>0</v>
      </c>
      <c r="D1810" s="90">
        <v>963</v>
      </c>
      <c r="E1810" s="90">
        <v>963</v>
      </c>
      <c r="F1810" s="90">
        <f t="shared" si="58"/>
        <v>0</v>
      </c>
      <c r="G1810" s="90">
        <f t="shared" si="59"/>
        <v>100</v>
      </c>
    </row>
    <row r="1811" spans="1:7" s="91" customFormat="1" x14ac:dyDescent="0.2">
      <c r="A1811" s="92" t="s">
        <v>117</v>
      </c>
      <c r="B1811" s="93">
        <v>0</v>
      </c>
      <c r="C1811" s="93">
        <v>0</v>
      </c>
      <c r="D1811" s="93">
        <v>0</v>
      </c>
      <c r="E1811" s="93">
        <v>963</v>
      </c>
      <c r="F1811" s="93">
        <f t="shared" si="58"/>
        <v>0</v>
      </c>
      <c r="G1811" s="93">
        <f t="shared" si="59"/>
        <v>0</v>
      </c>
    </row>
    <row r="1812" spans="1:7" s="91" customFormat="1" x14ac:dyDescent="0.2">
      <c r="A1812" s="89" t="s">
        <v>65</v>
      </c>
      <c r="B1812" s="90">
        <v>32375</v>
      </c>
      <c r="C1812" s="90">
        <v>130000</v>
      </c>
      <c r="D1812" s="90">
        <v>25000</v>
      </c>
      <c r="E1812" s="90">
        <v>18514.8</v>
      </c>
      <c r="F1812" s="90">
        <f t="shared" ref="F1812:F1875" si="60">IFERROR(E1812/B1812*100,0)</f>
        <v>57.188571428571422</v>
      </c>
      <c r="G1812" s="90">
        <f t="shared" ref="G1812:G1875" si="61">IFERROR(E1812/D1812*100,0)</f>
        <v>74.05919999999999</v>
      </c>
    </row>
    <row r="1813" spans="1:7" s="91" customFormat="1" x14ac:dyDescent="0.2">
      <c r="A1813" s="92" t="s">
        <v>73</v>
      </c>
      <c r="B1813" s="93">
        <v>32375</v>
      </c>
      <c r="C1813" s="93">
        <v>0</v>
      </c>
      <c r="D1813" s="93">
        <v>0</v>
      </c>
      <c r="E1813" s="93">
        <v>18514.8</v>
      </c>
      <c r="F1813" s="93">
        <f t="shared" si="60"/>
        <v>57.188571428571422</v>
      </c>
      <c r="G1813" s="93">
        <f t="shared" si="61"/>
        <v>0</v>
      </c>
    </row>
    <row r="1814" spans="1:7" s="88" customFormat="1" x14ac:dyDescent="0.2">
      <c r="A1814" s="86" t="s">
        <v>283</v>
      </c>
      <c r="B1814" s="87">
        <v>144.82</v>
      </c>
      <c r="C1814" s="87">
        <v>398</v>
      </c>
      <c r="D1814" s="87">
        <v>130</v>
      </c>
      <c r="E1814" s="87">
        <v>123.6</v>
      </c>
      <c r="F1814" s="87">
        <f t="shared" si="60"/>
        <v>85.347327717166138</v>
      </c>
      <c r="G1814" s="87">
        <f t="shared" si="61"/>
        <v>95.076923076923066</v>
      </c>
    </row>
    <row r="1815" spans="1:7" s="91" customFormat="1" x14ac:dyDescent="0.2">
      <c r="A1815" s="89" t="s">
        <v>72</v>
      </c>
      <c r="B1815" s="90">
        <v>144.82</v>
      </c>
      <c r="C1815" s="90">
        <v>398</v>
      </c>
      <c r="D1815" s="90">
        <v>130</v>
      </c>
      <c r="E1815" s="90">
        <v>123.6</v>
      </c>
      <c r="F1815" s="90">
        <f t="shared" si="60"/>
        <v>85.347327717166138</v>
      </c>
      <c r="G1815" s="90">
        <f t="shared" si="61"/>
        <v>95.076923076923066</v>
      </c>
    </row>
    <row r="1816" spans="1:7" s="85" customFormat="1" x14ac:dyDescent="0.2">
      <c r="A1816" s="83" t="s">
        <v>284</v>
      </c>
      <c r="B1816" s="84">
        <v>144.82</v>
      </c>
      <c r="C1816" s="84">
        <v>398</v>
      </c>
      <c r="D1816" s="84">
        <v>130</v>
      </c>
      <c r="E1816" s="84">
        <v>123.6</v>
      </c>
      <c r="F1816" s="84">
        <f t="shared" si="60"/>
        <v>85.347327717166138</v>
      </c>
      <c r="G1816" s="84">
        <f t="shared" si="61"/>
        <v>95.076923076923066</v>
      </c>
    </row>
    <row r="1817" spans="1:7" s="91" customFormat="1" x14ac:dyDescent="0.2">
      <c r="A1817" s="89" t="s">
        <v>6</v>
      </c>
      <c r="B1817" s="90">
        <v>144.82</v>
      </c>
      <c r="C1817" s="90">
        <v>398</v>
      </c>
      <c r="D1817" s="90">
        <v>130</v>
      </c>
      <c r="E1817" s="90">
        <v>123.6</v>
      </c>
      <c r="F1817" s="90">
        <f t="shared" si="60"/>
        <v>85.347327717166138</v>
      </c>
      <c r="G1817" s="90">
        <f t="shared" si="61"/>
        <v>95.076923076923066</v>
      </c>
    </row>
    <row r="1818" spans="1:7" s="91" customFormat="1" x14ac:dyDescent="0.2">
      <c r="A1818" s="89" t="s">
        <v>12</v>
      </c>
      <c r="B1818" s="90">
        <v>144.82</v>
      </c>
      <c r="C1818" s="90">
        <v>398</v>
      </c>
      <c r="D1818" s="90">
        <v>130</v>
      </c>
      <c r="E1818" s="90">
        <v>123.6</v>
      </c>
      <c r="F1818" s="90">
        <f t="shared" si="60"/>
        <v>85.347327717166138</v>
      </c>
      <c r="G1818" s="90">
        <f t="shared" si="61"/>
        <v>95.076923076923066</v>
      </c>
    </row>
    <row r="1819" spans="1:7" s="91" customFormat="1" x14ac:dyDescent="0.2">
      <c r="A1819" s="92" t="s">
        <v>24</v>
      </c>
      <c r="B1819" s="93">
        <v>144.82</v>
      </c>
      <c r="C1819" s="93">
        <v>0</v>
      </c>
      <c r="D1819" s="93">
        <v>0</v>
      </c>
      <c r="E1819" s="93">
        <v>0</v>
      </c>
      <c r="F1819" s="93">
        <f t="shared" si="60"/>
        <v>0</v>
      </c>
      <c r="G1819" s="93">
        <f t="shared" si="61"/>
        <v>0</v>
      </c>
    </row>
    <row r="1820" spans="1:7" s="91" customFormat="1" x14ac:dyDescent="0.2">
      <c r="A1820" s="92" t="s">
        <v>25</v>
      </c>
      <c r="B1820" s="93">
        <v>0</v>
      </c>
      <c r="C1820" s="93">
        <v>0</v>
      </c>
      <c r="D1820" s="93">
        <v>0</v>
      </c>
      <c r="E1820" s="93">
        <v>123.6</v>
      </c>
      <c r="F1820" s="93">
        <f t="shared" si="60"/>
        <v>0</v>
      </c>
      <c r="G1820" s="93">
        <f t="shared" si="61"/>
        <v>0</v>
      </c>
    </row>
    <row r="1821" spans="1:7" s="88" customFormat="1" x14ac:dyDescent="0.2">
      <c r="A1821" s="86" t="s">
        <v>259</v>
      </c>
      <c r="B1821" s="87">
        <v>439.95</v>
      </c>
      <c r="C1821" s="87">
        <v>6636</v>
      </c>
      <c r="D1821" s="87">
        <v>2500</v>
      </c>
      <c r="E1821" s="87">
        <v>157.01</v>
      </c>
      <c r="F1821" s="87">
        <f t="shared" si="60"/>
        <v>35.688146380270489</v>
      </c>
      <c r="G1821" s="87">
        <f t="shared" si="61"/>
        <v>6.2804000000000002</v>
      </c>
    </row>
    <row r="1822" spans="1:7" s="91" customFormat="1" x14ac:dyDescent="0.2">
      <c r="A1822" s="89" t="s">
        <v>72</v>
      </c>
      <c r="B1822" s="90">
        <v>439.95</v>
      </c>
      <c r="C1822" s="90">
        <v>6636</v>
      </c>
      <c r="D1822" s="90">
        <v>2500</v>
      </c>
      <c r="E1822" s="90">
        <v>157.01</v>
      </c>
      <c r="F1822" s="90">
        <f t="shared" si="60"/>
        <v>35.688146380270489</v>
      </c>
      <c r="G1822" s="90">
        <f t="shared" si="61"/>
        <v>6.2804000000000002</v>
      </c>
    </row>
    <row r="1823" spans="1:7" s="85" customFormat="1" x14ac:dyDescent="0.2">
      <c r="A1823" s="83" t="s">
        <v>118</v>
      </c>
      <c r="B1823" s="84">
        <v>439.95</v>
      </c>
      <c r="C1823" s="84">
        <v>6636</v>
      </c>
      <c r="D1823" s="84">
        <v>2500</v>
      </c>
      <c r="E1823" s="84">
        <v>157.01</v>
      </c>
      <c r="F1823" s="84">
        <f t="shared" si="60"/>
        <v>35.688146380270489</v>
      </c>
      <c r="G1823" s="84">
        <f t="shared" si="61"/>
        <v>6.2804000000000002</v>
      </c>
    </row>
    <row r="1824" spans="1:7" s="91" customFormat="1" x14ac:dyDescent="0.2">
      <c r="A1824" s="89" t="s">
        <v>6</v>
      </c>
      <c r="B1824" s="90">
        <v>0</v>
      </c>
      <c r="C1824" s="90">
        <v>1663</v>
      </c>
      <c r="D1824" s="90">
        <v>500</v>
      </c>
      <c r="E1824" s="90">
        <v>0</v>
      </c>
      <c r="F1824" s="90">
        <f t="shared" si="60"/>
        <v>0</v>
      </c>
      <c r="G1824" s="90">
        <f t="shared" si="61"/>
        <v>0</v>
      </c>
    </row>
    <row r="1825" spans="1:7" s="91" customFormat="1" x14ac:dyDescent="0.2">
      <c r="A1825" s="89" t="s">
        <v>90</v>
      </c>
      <c r="B1825" s="90">
        <v>0</v>
      </c>
      <c r="C1825" s="90">
        <v>1663</v>
      </c>
      <c r="D1825" s="90">
        <v>500</v>
      </c>
      <c r="E1825" s="90">
        <v>0</v>
      </c>
      <c r="F1825" s="90">
        <f t="shared" si="60"/>
        <v>0</v>
      </c>
      <c r="G1825" s="90">
        <f t="shared" si="61"/>
        <v>0</v>
      </c>
    </row>
    <row r="1826" spans="1:7" s="91" customFormat="1" x14ac:dyDescent="0.2">
      <c r="A1826" s="89" t="s">
        <v>48</v>
      </c>
      <c r="B1826" s="90">
        <v>439.95</v>
      </c>
      <c r="C1826" s="90">
        <v>4973</v>
      </c>
      <c r="D1826" s="90">
        <v>2000</v>
      </c>
      <c r="E1826" s="90">
        <v>157.01</v>
      </c>
      <c r="F1826" s="90">
        <f t="shared" si="60"/>
        <v>35.688146380270489</v>
      </c>
      <c r="G1826" s="90">
        <f t="shared" si="61"/>
        <v>7.8504999999999994</v>
      </c>
    </row>
    <row r="1827" spans="1:7" s="91" customFormat="1" x14ac:dyDescent="0.2">
      <c r="A1827" s="89" t="s">
        <v>51</v>
      </c>
      <c r="B1827" s="90">
        <v>439.95</v>
      </c>
      <c r="C1827" s="90">
        <v>4973</v>
      </c>
      <c r="D1827" s="90">
        <v>2000</v>
      </c>
      <c r="E1827" s="90">
        <v>157.01</v>
      </c>
      <c r="F1827" s="90">
        <f t="shared" si="60"/>
        <v>35.688146380270489</v>
      </c>
      <c r="G1827" s="90">
        <f t="shared" si="61"/>
        <v>7.8504999999999994</v>
      </c>
    </row>
    <row r="1828" spans="1:7" s="91" customFormat="1" x14ac:dyDescent="0.2">
      <c r="A1828" s="92" t="s">
        <v>117</v>
      </c>
      <c r="B1828" s="93">
        <v>439.95</v>
      </c>
      <c r="C1828" s="93">
        <v>0</v>
      </c>
      <c r="D1828" s="93">
        <v>0</v>
      </c>
      <c r="E1828" s="93">
        <v>157.01</v>
      </c>
      <c r="F1828" s="93">
        <f t="shared" si="60"/>
        <v>35.688146380270489</v>
      </c>
      <c r="G1828" s="93">
        <f t="shared" si="61"/>
        <v>0</v>
      </c>
    </row>
    <row r="1829" spans="1:7" s="88" customFormat="1" x14ac:dyDescent="0.2">
      <c r="A1829" s="86" t="s">
        <v>260</v>
      </c>
      <c r="B1829" s="87">
        <v>42754.22</v>
      </c>
      <c r="C1829" s="87">
        <v>62176</v>
      </c>
      <c r="D1829" s="87">
        <v>64417</v>
      </c>
      <c r="E1829" s="87">
        <v>51339.99</v>
      </c>
      <c r="F1829" s="87">
        <f t="shared" si="60"/>
        <v>120.08169018169434</v>
      </c>
      <c r="G1829" s="87">
        <f t="shared" si="61"/>
        <v>79.69944269369887</v>
      </c>
    </row>
    <row r="1830" spans="1:7" s="91" customFormat="1" x14ac:dyDescent="0.2">
      <c r="A1830" s="89" t="s">
        <v>72</v>
      </c>
      <c r="B1830" s="90">
        <v>42754.22</v>
      </c>
      <c r="C1830" s="90">
        <v>62176</v>
      </c>
      <c r="D1830" s="90">
        <v>64417</v>
      </c>
      <c r="E1830" s="90">
        <v>51339.99</v>
      </c>
      <c r="F1830" s="90">
        <f t="shared" si="60"/>
        <v>120.08169018169434</v>
      </c>
      <c r="G1830" s="90">
        <f t="shared" si="61"/>
        <v>79.69944269369887</v>
      </c>
    </row>
    <row r="1831" spans="1:7" s="85" customFormat="1" x14ac:dyDescent="0.2">
      <c r="A1831" s="83" t="s">
        <v>261</v>
      </c>
      <c r="B1831" s="84">
        <v>42754.22</v>
      </c>
      <c r="C1831" s="84">
        <v>62176</v>
      </c>
      <c r="D1831" s="84">
        <v>64417</v>
      </c>
      <c r="E1831" s="84">
        <v>51339.99</v>
      </c>
      <c r="F1831" s="84">
        <f t="shared" si="60"/>
        <v>120.08169018169434</v>
      </c>
      <c r="G1831" s="84">
        <f t="shared" si="61"/>
        <v>79.69944269369887</v>
      </c>
    </row>
    <row r="1832" spans="1:7" s="91" customFormat="1" x14ac:dyDescent="0.2">
      <c r="A1832" s="89" t="s">
        <v>6</v>
      </c>
      <c r="B1832" s="90">
        <v>42754.22</v>
      </c>
      <c r="C1832" s="90">
        <v>62176</v>
      </c>
      <c r="D1832" s="90">
        <v>64417</v>
      </c>
      <c r="E1832" s="90">
        <v>51339.99</v>
      </c>
      <c r="F1832" s="90">
        <f t="shared" si="60"/>
        <v>120.08169018169434</v>
      </c>
      <c r="G1832" s="90">
        <f t="shared" si="61"/>
        <v>79.69944269369887</v>
      </c>
    </row>
    <row r="1833" spans="1:7" s="91" customFormat="1" x14ac:dyDescent="0.2">
      <c r="A1833" s="89" t="s">
        <v>7</v>
      </c>
      <c r="B1833" s="90">
        <v>14349.66</v>
      </c>
      <c r="C1833" s="90">
        <v>17475</v>
      </c>
      <c r="D1833" s="90">
        <v>20970</v>
      </c>
      <c r="E1833" s="90">
        <v>16402.759999999998</v>
      </c>
      <c r="F1833" s="90">
        <f t="shared" si="60"/>
        <v>114.30765606989991</v>
      </c>
      <c r="G1833" s="90">
        <f t="shared" si="61"/>
        <v>78.220123986647579</v>
      </c>
    </row>
    <row r="1834" spans="1:7" s="91" customFormat="1" x14ac:dyDescent="0.2">
      <c r="A1834" s="92" t="s">
        <v>8</v>
      </c>
      <c r="B1834" s="93">
        <v>13026.52</v>
      </c>
      <c r="C1834" s="93">
        <v>0</v>
      </c>
      <c r="D1834" s="93">
        <v>0</v>
      </c>
      <c r="E1834" s="93">
        <v>14927.76</v>
      </c>
      <c r="F1834" s="93">
        <f t="shared" si="60"/>
        <v>114.59514897301813</v>
      </c>
      <c r="G1834" s="93">
        <f t="shared" si="61"/>
        <v>0</v>
      </c>
    </row>
    <row r="1835" spans="1:7" s="91" customFormat="1" x14ac:dyDescent="0.2">
      <c r="A1835" s="92" t="s">
        <v>11</v>
      </c>
      <c r="B1835" s="93">
        <v>1323.14</v>
      </c>
      <c r="C1835" s="93">
        <v>0</v>
      </c>
      <c r="D1835" s="93">
        <v>0</v>
      </c>
      <c r="E1835" s="93">
        <v>1475</v>
      </c>
      <c r="F1835" s="93">
        <f t="shared" si="60"/>
        <v>111.47724352676209</v>
      </c>
      <c r="G1835" s="93">
        <f t="shared" si="61"/>
        <v>0</v>
      </c>
    </row>
    <row r="1836" spans="1:7" s="91" customFormat="1" x14ac:dyDescent="0.2">
      <c r="A1836" s="89" t="s">
        <v>12</v>
      </c>
      <c r="B1836" s="90">
        <v>28272.76</v>
      </c>
      <c r="C1836" s="90">
        <v>44038</v>
      </c>
      <c r="D1836" s="90">
        <v>42784</v>
      </c>
      <c r="E1836" s="90">
        <v>34671.14</v>
      </c>
      <c r="F1836" s="90">
        <f t="shared" si="60"/>
        <v>122.63089984847606</v>
      </c>
      <c r="G1836" s="90">
        <f t="shared" si="61"/>
        <v>81.037630890052355</v>
      </c>
    </row>
    <row r="1837" spans="1:7" s="91" customFormat="1" x14ac:dyDescent="0.2">
      <c r="A1837" s="92" t="s">
        <v>19</v>
      </c>
      <c r="B1837" s="93">
        <v>3143.58</v>
      </c>
      <c r="C1837" s="93">
        <v>0</v>
      </c>
      <c r="D1837" s="93">
        <v>0</v>
      </c>
      <c r="E1837" s="93">
        <v>3213.43</v>
      </c>
      <c r="F1837" s="93">
        <f t="shared" si="60"/>
        <v>102.22198894254322</v>
      </c>
      <c r="G1837" s="93">
        <f t="shared" si="61"/>
        <v>0</v>
      </c>
    </row>
    <row r="1838" spans="1:7" s="91" customFormat="1" x14ac:dyDescent="0.2">
      <c r="A1838" s="92" t="s">
        <v>20</v>
      </c>
      <c r="B1838" s="93">
        <v>94.46</v>
      </c>
      <c r="C1838" s="93">
        <v>0</v>
      </c>
      <c r="D1838" s="93">
        <v>0</v>
      </c>
      <c r="E1838" s="93">
        <v>0</v>
      </c>
      <c r="F1838" s="93">
        <f t="shared" si="60"/>
        <v>0</v>
      </c>
      <c r="G1838" s="93">
        <f t="shared" si="61"/>
        <v>0</v>
      </c>
    </row>
    <row r="1839" spans="1:7" s="91" customFormat="1" x14ac:dyDescent="0.2">
      <c r="A1839" s="92" t="s">
        <v>21</v>
      </c>
      <c r="B1839" s="93">
        <v>543.66</v>
      </c>
      <c r="C1839" s="93">
        <v>0</v>
      </c>
      <c r="D1839" s="93">
        <v>0</v>
      </c>
      <c r="E1839" s="93">
        <v>340</v>
      </c>
      <c r="F1839" s="93">
        <f t="shared" si="60"/>
        <v>62.539086929330836</v>
      </c>
      <c r="G1839" s="93">
        <f t="shared" si="61"/>
        <v>0</v>
      </c>
    </row>
    <row r="1840" spans="1:7" s="91" customFormat="1" x14ac:dyDescent="0.2">
      <c r="A1840" s="92" t="s">
        <v>22</v>
      </c>
      <c r="B1840" s="93">
        <v>807.61</v>
      </c>
      <c r="C1840" s="93">
        <v>0</v>
      </c>
      <c r="D1840" s="93">
        <v>0</v>
      </c>
      <c r="E1840" s="93">
        <v>2440.4699999999998</v>
      </c>
      <c r="F1840" s="93">
        <f t="shared" si="60"/>
        <v>302.1842225826822</v>
      </c>
      <c r="G1840" s="93">
        <f t="shared" si="61"/>
        <v>0</v>
      </c>
    </row>
    <row r="1841" spans="1:7" s="91" customFormat="1" x14ac:dyDescent="0.2">
      <c r="A1841" s="92" t="s">
        <v>23</v>
      </c>
      <c r="B1841" s="93">
        <v>5876.36</v>
      </c>
      <c r="C1841" s="93">
        <v>0</v>
      </c>
      <c r="D1841" s="93">
        <v>0</v>
      </c>
      <c r="E1841" s="93">
        <v>6017.78</v>
      </c>
      <c r="F1841" s="93">
        <f t="shared" si="60"/>
        <v>102.40659183576228</v>
      </c>
      <c r="G1841" s="93">
        <f t="shared" si="61"/>
        <v>0</v>
      </c>
    </row>
    <row r="1842" spans="1:7" s="91" customFormat="1" x14ac:dyDescent="0.2">
      <c r="A1842" s="92" t="s">
        <v>86</v>
      </c>
      <c r="B1842" s="93">
        <v>7751.15</v>
      </c>
      <c r="C1842" s="93">
        <v>0</v>
      </c>
      <c r="D1842" s="93">
        <v>0</v>
      </c>
      <c r="E1842" s="93">
        <v>11543.91</v>
      </c>
      <c r="F1842" s="93">
        <f t="shared" si="60"/>
        <v>148.93157789489302</v>
      </c>
      <c r="G1842" s="93">
        <f t="shared" si="61"/>
        <v>0</v>
      </c>
    </row>
    <row r="1843" spans="1:7" s="91" customFormat="1" x14ac:dyDescent="0.2">
      <c r="A1843" s="92" t="s">
        <v>24</v>
      </c>
      <c r="B1843" s="93">
        <v>735.88</v>
      </c>
      <c r="C1843" s="93">
        <v>0</v>
      </c>
      <c r="D1843" s="93">
        <v>0</v>
      </c>
      <c r="E1843" s="93">
        <v>66.260000000000005</v>
      </c>
      <c r="F1843" s="93">
        <f t="shared" si="60"/>
        <v>9.0041854650214717</v>
      </c>
      <c r="G1843" s="93">
        <f t="shared" si="61"/>
        <v>0</v>
      </c>
    </row>
    <row r="1844" spans="1:7" s="91" customFormat="1" x14ac:dyDescent="0.2">
      <c r="A1844" s="92" t="s">
        <v>25</v>
      </c>
      <c r="B1844" s="93">
        <v>380.69</v>
      </c>
      <c r="C1844" s="93">
        <v>0</v>
      </c>
      <c r="D1844" s="93">
        <v>0</v>
      </c>
      <c r="E1844" s="93">
        <v>126.43</v>
      </c>
      <c r="F1844" s="93">
        <f t="shared" si="60"/>
        <v>33.210748903307149</v>
      </c>
      <c r="G1844" s="93">
        <f t="shared" si="61"/>
        <v>0</v>
      </c>
    </row>
    <row r="1845" spans="1:7" s="91" customFormat="1" x14ac:dyDescent="0.2">
      <c r="A1845" s="92" t="s">
        <v>26</v>
      </c>
      <c r="B1845" s="93">
        <v>227.5</v>
      </c>
      <c r="C1845" s="93">
        <v>0</v>
      </c>
      <c r="D1845" s="93">
        <v>0</v>
      </c>
      <c r="E1845" s="93">
        <v>307.18</v>
      </c>
      <c r="F1845" s="93">
        <f t="shared" si="60"/>
        <v>135.02417582417584</v>
      </c>
      <c r="G1845" s="93">
        <f t="shared" si="61"/>
        <v>0</v>
      </c>
    </row>
    <row r="1846" spans="1:7" s="91" customFormat="1" x14ac:dyDescent="0.2">
      <c r="A1846" s="92" t="s">
        <v>27</v>
      </c>
      <c r="B1846" s="93">
        <v>4406.71</v>
      </c>
      <c r="C1846" s="93">
        <v>0</v>
      </c>
      <c r="D1846" s="93">
        <v>0</v>
      </c>
      <c r="E1846" s="93">
        <v>6365.66</v>
      </c>
      <c r="F1846" s="93">
        <f t="shared" si="60"/>
        <v>144.45379886582052</v>
      </c>
      <c r="G1846" s="93">
        <f t="shared" si="61"/>
        <v>0</v>
      </c>
    </row>
    <row r="1847" spans="1:7" s="91" customFormat="1" x14ac:dyDescent="0.2">
      <c r="A1847" s="92" t="s">
        <v>28</v>
      </c>
      <c r="B1847" s="93">
        <v>401.78</v>
      </c>
      <c r="C1847" s="93">
        <v>0</v>
      </c>
      <c r="D1847" s="93">
        <v>0</v>
      </c>
      <c r="E1847" s="93">
        <v>0</v>
      </c>
      <c r="F1847" s="93">
        <f t="shared" si="60"/>
        <v>0</v>
      </c>
      <c r="G1847" s="93">
        <f t="shared" si="61"/>
        <v>0</v>
      </c>
    </row>
    <row r="1848" spans="1:7" s="91" customFormat="1" x14ac:dyDescent="0.2">
      <c r="A1848" s="92" t="s">
        <v>29</v>
      </c>
      <c r="B1848" s="93">
        <v>0</v>
      </c>
      <c r="C1848" s="93">
        <v>0</v>
      </c>
      <c r="D1848" s="93">
        <v>0</v>
      </c>
      <c r="E1848" s="93">
        <v>164.39</v>
      </c>
      <c r="F1848" s="93">
        <f t="shared" si="60"/>
        <v>0</v>
      </c>
      <c r="G1848" s="93">
        <f t="shared" si="61"/>
        <v>0</v>
      </c>
    </row>
    <row r="1849" spans="1:7" s="91" customFormat="1" x14ac:dyDescent="0.2">
      <c r="A1849" s="92" t="s">
        <v>30</v>
      </c>
      <c r="B1849" s="93">
        <v>64.7</v>
      </c>
      <c r="C1849" s="93">
        <v>0</v>
      </c>
      <c r="D1849" s="93">
        <v>0</v>
      </c>
      <c r="E1849" s="93">
        <v>0</v>
      </c>
      <c r="F1849" s="93">
        <f t="shared" si="60"/>
        <v>0</v>
      </c>
      <c r="G1849" s="93">
        <f t="shared" si="61"/>
        <v>0</v>
      </c>
    </row>
    <row r="1850" spans="1:7" s="91" customFormat="1" x14ac:dyDescent="0.2">
      <c r="A1850" s="92" t="s">
        <v>31</v>
      </c>
      <c r="B1850" s="93">
        <v>0</v>
      </c>
      <c r="C1850" s="93">
        <v>0</v>
      </c>
      <c r="D1850" s="93">
        <v>0</v>
      </c>
      <c r="E1850" s="93">
        <v>21.9</v>
      </c>
      <c r="F1850" s="93">
        <f t="shared" si="60"/>
        <v>0</v>
      </c>
      <c r="G1850" s="93">
        <f t="shared" si="61"/>
        <v>0</v>
      </c>
    </row>
    <row r="1851" spans="1:7" s="91" customFormat="1" x14ac:dyDescent="0.2">
      <c r="A1851" s="92" t="s">
        <v>32</v>
      </c>
      <c r="B1851" s="93">
        <v>359.29</v>
      </c>
      <c r="C1851" s="93">
        <v>0</v>
      </c>
      <c r="D1851" s="93">
        <v>0</v>
      </c>
      <c r="E1851" s="93">
        <v>3</v>
      </c>
      <c r="F1851" s="93">
        <f t="shared" si="60"/>
        <v>0.83498009964095843</v>
      </c>
      <c r="G1851" s="93">
        <f t="shared" si="61"/>
        <v>0</v>
      </c>
    </row>
    <row r="1852" spans="1:7" s="91" customFormat="1" x14ac:dyDescent="0.2">
      <c r="A1852" s="92" t="s">
        <v>33</v>
      </c>
      <c r="B1852" s="93">
        <v>48.53</v>
      </c>
      <c r="C1852" s="93">
        <v>0</v>
      </c>
      <c r="D1852" s="93">
        <v>0</v>
      </c>
      <c r="E1852" s="93">
        <v>0</v>
      </c>
      <c r="F1852" s="93">
        <f t="shared" si="60"/>
        <v>0</v>
      </c>
      <c r="G1852" s="93">
        <f t="shared" si="61"/>
        <v>0</v>
      </c>
    </row>
    <row r="1853" spans="1:7" s="91" customFormat="1" x14ac:dyDescent="0.2">
      <c r="A1853" s="92" t="s">
        <v>34</v>
      </c>
      <c r="B1853" s="93">
        <v>276</v>
      </c>
      <c r="C1853" s="93">
        <v>0</v>
      </c>
      <c r="D1853" s="93">
        <v>0</v>
      </c>
      <c r="E1853" s="93">
        <v>943.98</v>
      </c>
      <c r="F1853" s="93">
        <f t="shared" si="60"/>
        <v>342.02173913043481</v>
      </c>
      <c r="G1853" s="93">
        <f t="shared" si="61"/>
        <v>0</v>
      </c>
    </row>
    <row r="1854" spans="1:7" s="91" customFormat="1" x14ac:dyDescent="0.2">
      <c r="A1854" s="92" t="s">
        <v>38</v>
      </c>
      <c r="B1854" s="93">
        <v>2089.4899999999998</v>
      </c>
      <c r="C1854" s="93">
        <v>0</v>
      </c>
      <c r="D1854" s="93">
        <v>0</v>
      </c>
      <c r="E1854" s="93">
        <v>612.82000000000005</v>
      </c>
      <c r="F1854" s="93">
        <f t="shared" si="60"/>
        <v>29.328687861631312</v>
      </c>
      <c r="G1854" s="93">
        <f t="shared" si="61"/>
        <v>0</v>
      </c>
    </row>
    <row r="1855" spans="1:7" s="91" customFormat="1" x14ac:dyDescent="0.2">
      <c r="A1855" s="92" t="s">
        <v>40</v>
      </c>
      <c r="B1855" s="93">
        <v>66.36</v>
      </c>
      <c r="C1855" s="93">
        <v>0</v>
      </c>
      <c r="D1855" s="93">
        <v>0</v>
      </c>
      <c r="E1855" s="93">
        <v>25</v>
      </c>
      <c r="F1855" s="93">
        <f t="shared" si="60"/>
        <v>37.673297166968055</v>
      </c>
      <c r="G1855" s="93">
        <f t="shared" si="61"/>
        <v>0</v>
      </c>
    </row>
    <row r="1856" spans="1:7" s="91" customFormat="1" x14ac:dyDescent="0.2">
      <c r="A1856" s="92" t="s">
        <v>13</v>
      </c>
      <c r="B1856" s="93">
        <v>576.6</v>
      </c>
      <c r="C1856" s="93">
        <v>0</v>
      </c>
      <c r="D1856" s="93">
        <v>0</v>
      </c>
      <c r="E1856" s="93">
        <v>281.67</v>
      </c>
      <c r="F1856" s="93">
        <f t="shared" si="60"/>
        <v>48.850156087408955</v>
      </c>
      <c r="G1856" s="93">
        <f t="shared" si="61"/>
        <v>0</v>
      </c>
    </row>
    <row r="1857" spans="1:7" s="91" customFormat="1" x14ac:dyDescent="0.2">
      <c r="A1857" s="92" t="s">
        <v>41</v>
      </c>
      <c r="B1857" s="93">
        <v>422.41</v>
      </c>
      <c r="C1857" s="93">
        <v>0</v>
      </c>
      <c r="D1857" s="93">
        <v>0</v>
      </c>
      <c r="E1857" s="93">
        <v>2197.2600000000002</v>
      </c>
      <c r="F1857" s="93">
        <f t="shared" si="60"/>
        <v>520.17234440472521</v>
      </c>
      <c r="G1857" s="93">
        <f t="shared" si="61"/>
        <v>0</v>
      </c>
    </row>
    <row r="1858" spans="1:7" s="91" customFormat="1" x14ac:dyDescent="0.2">
      <c r="A1858" s="89" t="s">
        <v>42</v>
      </c>
      <c r="B1858" s="90">
        <v>131.80000000000001</v>
      </c>
      <c r="C1858" s="90">
        <v>663</v>
      </c>
      <c r="D1858" s="90">
        <v>663</v>
      </c>
      <c r="E1858" s="90">
        <v>266.08999999999997</v>
      </c>
      <c r="F1858" s="90">
        <f t="shared" si="60"/>
        <v>201.88922610015169</v>
      </c>
      <c r="G1858" s="90">
        <f t="shared" si="61"/>
        <v>40.134238310708895</v>
      </c>
    </row>
    <row r="1859" spans="1:7" s="91" customFormat="1" x14ac:dyDescent="0.2">
      <c r="A1859" s="92" t="s">
        <v>43</v>
      </c>
      <c r="B1859" s="93">
        <v>107.23</v>
      </c>
      <c r="C1859" s="93">
        <v>0</v>
      </c>
      <c r="D1859" s="93">
        <v>0</v>
      </c>
      <c r="E1859" s="93">
        <v>266.08999999999997</v>
      </c>
      <c r="F1859" s="93">
        <f t="shared" si="60"/>
        <v>248.14883894432523</v>
      </c>
      <c r="G1859" s="93">
        <f t="shared" si="61"/>
        <v>0</v>
      </c>
    </row>
    <row r="1860" spans="1:7" s="91" customFormat="1" x14ac:dyDescent="0.2">
      <c r="A1860" s="92" t="s">
        <v>44</v>
      </c>
      <c r="B1860" s="93">
        <v>24.57</v>
      </c>
      <c r="C1860" s="93">
        <v>0</v>
      </c>
      <c r="D1860" s="93">
        <v>0</v>
      </c>
      <c r="E1860" s="93">
        <v>0</v>
      </c>
      <c r="F1860" s="93">
        <f t="shared" si="60"/>
        <v>0</v>
      </c>
      <c r="G1860" s="93">
        <f t="shared" si="61"/>
        <v>0</v>
      </c>
    </row>
    <row r="1861" spans="1:7" s="88" customFormat="1" x14ac:dyDescent="0.2">
      <c r="A1861" s="86" t="s">
        <v>262</v>
      </c>
      <c r="B1861" s="87">
        <v>82325.84</v>
      </c>
      <c r="C1861" s="87">
        <v>141779</v>
      </c>
      <c r="D1861" s="87">
        <v>115673</v>
      </c>
      <c r="E1861" s="87">
        <v>96864.639999999999</v>
      </c>
      <c r="F1861" s="87">
        <f t="shared" si="60"/>
        <v>117.66006881921885</v>
      </c>
      <c r="G1861" s="87">
        <f t="shared" si="61"/>
        <v>83.740060342517268</v>
      </c>
    </row>
    <row r="1862" spans="1:7" s="91" customFormat="1" x14ac:dyDescent="0.2">
      <c r="A1862" s="89" t="s">
        <v>248</v>
      </c>
      <c r="B1862" s="90">
        <v>60836.02</v>
      </c>
      <c r="C1862" s="90">
        <v>109752</v>
      </c>
      <c r="D1862" s="90">
        <v>87673</v>
      </c>
      <c r="E1862" s="90">
        <v>70437.5</v>
      </c>
      <c r="F1862" s="90">
        <f t="shared" si="60"/>
        <v>115.78255776758573</v>
      </c>
      <c r="G1862" s="90">
        <f t="shared" si="61"/>
        <v>80.341154061113457</v>
      </c>
    </row>
    <row r="1863" spans="1:7" s="85" customFormat="1" x14ac:dyDescent="0.2">
      <c r="A1863" s="83" t="s">
        <v>119</v>
      </c>
      <c r="B1863" s="84">
        <v>60836.02</v>
      </c>
      <c r="C1863" s="84">
        <v>109752</v>
      </c>
      <c r="D1863" s="84">
        <v>87673</v>
      </c>
      <c r="E1863" s="84">
        <v>70437.5</v>
      </c>
      <c r="F1863" s="84">
        <f t="shared" si="60"/>
        <v>115.78255776758573</v>
      </c>
      <c r="G1863" s="84">
        <f t="shared" si="61"/>
        <v>80.341154061113457</v>
      </c>
    </row>
    <row r="1864" spans="1:7" s="91" customFormat="1" x14ac:dyDescent="0.2">
      <c r="A1864" s="89" t="s">
        <v>6</v>
      </c>
      <c r="B1864" s="90">
        <v>60836.02</v>
      </c>
      <c r="C1864" s="90">
        <v>95816</v>
      </c>
      <c r="D1864" s="90">
        <v>84009</v>
      </c>
      <c r="E1864" s="90">
        <v>69510.009999999995</v>
      </c>
      <c r="F1864" s="90">
        <f t="shared" si="60"/>
        <v>114.25798400355578</v>
      </c>
      <c r="G1864" s="90">
        <f t="shared" si="61"/>
        <v>82.741146781892411</v>
      </c>
    </row>
    <row r="1865" spans="1:7" s="91" customFormat="1" x14ac:dyDescent="0.2">
      <c r="A1865" s="89" t="s">
        <v>7</v>
      </c>
      <c r="B1865" s="90">
        <v>29063.63</v>
      </c>
      <c r="C1865" s="90">
        <v>48100</v>
      </c>
      <c r="D1865" s="90">
        <v>40500</v>
      </c>
      <c r="E1865" s="90">
        <v>35321.89</v>
      </c>
      <c r="F1865" s="90">
        <f t="shared" si="60"/>
        <v>121.53296061090786</v>
      </c>
      <c r="G1865" s="90">
        <f t="shared" si="61"/>
        <v>87.214543209876538</v>
      </c>
    </row>
    <row r="1866" spans="1:7" s="91" customFormat="1" x14ac:dyDescent="0.2">
      <c r="A1866" s="92" t="s">
        <v>8</v>
      </c>
      <c r="B1866" s="93">
        <v>24798.799999999999</v>
      </c>
      <c r="C1866" s="93">
        <v>0</v>
      </c>
      <c r="D1866" s="93">
        <v>0</v>
      </c>
      <c r="E1866" s="93">
        <v>30479.24</v>
      </c>
      <c r="F1866" s="93">
        <f t="shared" si="60"/>
        <v>122.90610836008196</v>
      </c>
      <c r="G1866" s="93">
        <f t="shared" si="61"/>
        <v>0</v>
      </c>
    </row>
    <row r="1867" spans="1:7" s="91" customFormat="1" x14ac:dyDescent="0.2">
      <c r="A1867" s="92" t="s">
        <v>10</v>
      </c>
      <c r="B1867" s="93">
        <v>1562</v>
      </c>
      <c r="C1867" s="93">
        <v>0</v>
      </c>
      <c r="D1867" s="93">
        <v>0</v>
      </c>
      <c r="E1867" s="93">
        <v>1400</v>
      </c>
      <c r="F1867" s="93">
        <f t="shared" si="60"/>
        <v>89.628681177976958</v>
      </c>
      <c r="G1867" s="93">
        <f t="shared" si="61"/>
        <v>0</v>
      </c>
    </row>
    <row r="1868" spans="1:7" s="91" customFormat="1" x14ac:dyDescent="0.2">
      <c r="A1868" s="92" t="s">
        <v>11</v>
      </c>
      <c r="B1868" s="93">
        <v>2702.83</v>
      </c>
      <c r="C1868" s="93">
        <v>0</v>
      </c>
      <c r="D1868" s="93">
        <v>0</v>
      </c>
      <c r="E1868" s="93">
        <v>3442.65</v>
      </c>
      <c r="F1868" s="93">
        <f t="shared" si="60"/>
        <v>127.37205077640843</v>
      </c>
      <c r="G1868" s="93">
        <f t="shared" si="61"/>
        <v>0</v>
      </c>
    </row>
    <row r="1869" spans="1:7" s="91" customFormat="1" x14ac:dyDescent="0.2">
      <c r="A1869" s="89" t="s">
        <v>12</v>
      </c>
      <c r="B1869" s="90">
        <v>7689.48</v>
      </c>
      <c r="C1869" s="90">
        <v>22764</v>
      </c>
      <c r="D1869" s="90">
        <v>15309</v>
      </c>
      <c r="E1869" s="90">
        <v>7567.2</v>
      </c>
      <c r="F1869" s="90">
        <f t="shared" si="60"/>
        <v>98.40977543344934</v>
      </c>
      <c r="G1869" s="90">
        <f t="shared" si="61"/>
        <v>49.429747207524983</v>
      </c>
    </row>
    <row r="1870" spans="1:7" s="91" customFormat="1" x14ac:dyDescent="0.2">
      <c r="A1870" s="92" t="s">
        <v>19</v>
      </c>
      <c r="B1870" s="93">
        <v>112.51</v>
      </c>
      <c r="C1870" s="93">
        <v>0</v>
      </c>
      <c r="D1870" s="93">
        <v>0</v>
      </c>
      <c r="E1870" s="93">
        <v>1547.89</v>
      </c>
      <c r="F1870" s="93">
        <f t="shared" si="60"/>
        <v>1375.7799306728291</v>
      </c>
      <c r="G1870" s="93">
        <f t="shared" si="61"/>
        <v>0</v>
      </c>
    </row>
    <row r="1871" spans="1:7" s="91" customFormat="1" x14ac:dyDescent="0.2">
      <c r="A1871" s="92" t="s">
        <v>21</v>
      </c>
      <c r="B1871" s="93">
        <v>70</v>
      </c>
      <c r="C1871" s="93">
        <v>0</v>
      </c>
      <c r="D1871" s="93">
        <v>0</v>
      </c>
      <c r="E1871" s="93">
        <v>0</v>
      </c>
      <c r="F1871" s="93">
        <f t="shared" si="60"/>
        <v>0</v>
      </c>
      <c r="G1871" s="93">
        <f t="shared" si="61"/>
        <v>0</v>
      </c>
    </row>
    <row r="1872" spans="1:7" s="91" customFormat="1" x14ac:dyDescent="0.2">
      <c r="A1872" s="92" t="s">
        <v>22</v>
      </c>
      <c r="B1872" s="93">
        <v>296.64</v>
      </c>
      <c r="C1872" s="93">
        <v>0</v>
      </c>
      <c r="D1872" s="93">
        <v>0</v>
      </c>
      <c r="E1872" s="93">
        <v>440.96</v>
      </c>
      <c r="F1872" s="93">
        <f t="shared" si="60"/>
        <v>148.65156418554477</v>
      </c>
      <c r="G1872" s="93">
        <f t="shared" si="61"/>
        <v>0</v>
      </c>
    </row>
    <row r="1873" spans="1:7" s="91" customFormat="1" x14ac:dyDescent="0.2">
      <c r="A1873" s="92" t="s">
        <v>23</v>
      </c>
      <c r="B1873" s="93">
        <v>3190.22</v>
      </c>
      <c r="C1873" s="93">
        <v>0</v>
      </c>
      <c r="D1873" s="93">
        <v>0</v>
      </c>
      <c r="E1873" s="93">
        <v>1592.02</v>
      </c>
      <c r="F1873" s="93">
        <f t="shared" si="60"/>
        <v>49.90314147613644</v>
      </c>
      <c r="G1873" s="93">
        <f t="shared" si="61"/>
        <v>0</v>
      </c>
    </row>
    <row r="1874" spans="1:7" s="91" customFormat="1" x14ac:dyDescent="0.2">
      <c r="A1874" s="92" t="s">
        <v>86</v>
      </c>
      <c r="B1874" s="93">
        <v>256.81</v>
      </c>
      <c r="C1874" s="93">
        <v>0</v>
      </c>
      <c r="D1874" s="93">
        <v>0</v>
      </c>
      <c r="E1874" s="93">
        <v>0</v>
      </c>
      <c r="F1874" s="93">
        <f t="shared" si="60"/>
        <v>0</v>
      </c>
      <c r="G1874" s="93">
        <f t="shared" si="61"/>
        <v>0</v>
      </c>
    </row>
    <row r="1875" spans="1:7" s="91" customFormat="1" x14ac:dyDescent="0.2">
      <c r="A1875" s="92" t="s">
        <v>25</v>
      </c>
      <c r="B1875" s="93">
        <v>9.58</v>
      </c>
      <c r="C1875" s="93">
        <v>0</v>
      </c>
      <c r="D1875" s="93">
        <v>0</v>
      </c>
      <c r="E1875" s="93">
        <v>0</v>
      </c>
      <c r="F1875" s="93">
        <f t="shared" si="60"/>
        <v>0</v>
      </c>
      <c r="G1875" s="93">
        <f t="shared" si="61"/>
        <v>0</v>
      </c>
    </row>
    <row r="1876" spans="1:7" s="91" customFormat="1" x14ac:dyDescent="0.2">
      <c r="A1876" s="92" t="s">
        <v>26</v>
      </c>
      <c r="B1876" s="93">
        <v>1949.68</v>
      </c>
      <c r="C1876" s="93">
        <v>0</v>
      </c>
      <c r="D1876" s="93">
        <v>0</v>
      </c>
      <c r="E1876" s="93">
        <v>0</v>
      </c>
      <c r="F1876" s="93">
        <f t="shared" ref="F1876:F1939" si="62">IFERROR(E1876/B1876*100,0)</f>
        <v>0</v>
      </c>
      <c r="G1876" s="93">
        <f t="shared" ref="G1876:G1939" si="63">IFERROR(E1876/D1876*100,0)</f>
        <v>0</v>
      </c>
    </row>
    <row r="1877" spans="1:7" s="91" customFormat="1" x14ac:dyDescent="0.2">
      <c r="A1877" s="92" t="s">
        <v>27</v>
      </c>
      <c r="B1877" s="93">
        <v>350</v>
      </c>
      <c r="C1877" s="93">
        <v>0</v>
      </c>
      <c r="D1877" s="93">
        <v>0</v>
      </c>
      <c r="E1877" s="93">
        <v>1895.49</v>
      </c>
      <c r="F1877" s="93">
        <f t="shared" si="62"/>
        <v>541.56857142857143</v>
      </c>
      <c r="G1877" s="93">
        <f t="shared" si="63"/>
        <v>0</v>
      </c>
    </row>
    <row r="1878" spans="1:7" s="91" customFormat="1" x14ac:dyDescent="0.2">
      <c r="A1878" s="92" t="s">
        <v>28</v>
      </c>
      <c r="B1878" s="93">
        <v>798.75</v>
      </c>
      <c r="C1878" s="93">
        <v>0</v>
      </c>
      <c r="D1878" s="93">
        <v>0</v>
      </c>
      <c r="E1878" s="93">
        <v>0</v>
      </c>
      <c r="F1878" s="93">
        <f t="shared" si="62"/>
        <v>0</v>
      </c>
      <c r="G1878" s="93">
        <f t="shared" si="63"/>
        <v>0</v>
      </c>
    </row>
    <row r="1879" spans="1:7" s="91" customFormat="1" x14ac:dyDescent="0.2">
      <c r="A1879" s="92" t="s">
        <v>32</v>
      </c>
      <c r="B1879" s="93">
        <v>272.25</v>
      </c>
      <c r="C1879" s="93">
        <v>0</v>
      </c>
      <c r="D1879" s="93">
        <v>0</v>
      </c>
      <c r="E1879" s="93">
        <v>104.51</v>
      </c>
      <c r="F1879" s="93">
        <f t="shared" si="62"/>
        <v>38.387511478420571</v>
      </c>
      <c r="G1879" s="93">
        <f t="shared" si="63"/>
        <v>0</v>
      </c>
    </row>
    <row r="1880" spans="1:7" s="91" customFormat="1" x14ac:dyDescent="0.2">
      <c r="A1880" s="92" t="s">
        <v>34</v>
      </c>
      <c r="B1880" s="93">
        <v>0</v>
      </c>
      <c r="C1880" s="93">
        <v>0</v>
      </c>
      <c r="D1880" s="93">
        <v>0</v>
      </c>
      <c r="E1880" s="93">
        <v>1000</v>
      </c>
      <c r="F1880" s="93">
        <f t="shared" si="62"/>
        <v>0</v>
      </c>
      <c r="G1880" s="93">
        <f t="shared" si="63"/>
        <v>0</v>
      </c>
    </row>
    <row r="1881" spans="1:7" s="91" customFormat="1" x14ac:dyDescent="0.2">
      <c r="A1881" s="92" t="s">
        <v>13</v>
      </c>
      <c r="B1881" s="93">
        <v>0</v>
      </c>
      <c r="C1881" s="93">
        <v>0</v>
      </c>
      <c r="D1881" s="93">
        <v>0</v>
      </c>
      <c r="E1881" s="93">
        <v>840</v>
      </c>
      <c r="F1881" s="93">
        <f t="shared" si="62"/>
        <v>0</v>
      </c>
      <c r="G1881" s="93">
        <f t="shared" si="63"/>
        <v>0</v>
      </c>
    </row>
    <row r="1882" spans="1:7" s="91" customFormat="1" x14ac:dyDescent="0.2">
      <c r="A1882" s="92" t="s">
        <v>41</v>
      </c>
      <c r="B1882" s="93">
        <v>383.04</v>
      </c>
      <c r="C1882" s="93">
        <v>0</v>
      </c>
      <c r="D1882" s="93">
        <v>0</v>
      </c>
      <c r="E1882" s="93">
        <v>146.33000000000001</v>
      </c>
      <c r="F1882" s="93">
        <f t="shared" si="62"/>
        <v>38.202276524644944</v>
      </c>
      <c r="G1882" s="93">
        <f t="shared" si="63"/>
        <v>0</v>
      </c>
    </row>
    <row r="1883" spans="1:7" s="91" customFormat="1" x14ac:dyDescent="0.2">
      <c r="A1883" s="89" t="s">
        <v>129</v>
      </c>
      <c r="B1883" s="90">
        <v>23023.02</v>
      </c>
      <c r="C1883" s="90">
        <v>23890</v>
      </c>
      <c r="D1883" s="90">
        <v>26000</v>
      </c>
      <c r="E1883" s="90">
        <v>25579.11</v>
      </c>
      <c r="F1883" s="90">
        <f t="shared" si="62"/>
        <v>111.10232280560935</v>
      </c>
      <c r="G1883" s="90">
        <f t="shared" si="63"/>
        <v>98.381192307692316</v>
      </c>
    </row>
    <row r="1884" spans="1:7" s="91" customFormat="1" x14ac:dyDescent="0.2">
      <c r="A1884" s="92" t="s">
        <v>263</v>
      </c>
      <c r="B1884" s="93">
        <v>23023.02</v>
      </c>
      <c r="C1884" s="93">
        <v>0</v>
      </c>
      <c r="D1884" s="93">
        <v>0</v>
      </c>
      <c r="E1884" s="93">
        <v>25579.11</v>
      </c>
      <c r="F1884" s="93">
        <f t="shared" si="62"/>
        <v>111.10232280560935</v>
      </c>
      <c r="G1884" s="93">
        <f t="shared" si="63"/>
        <v>0</v>
      </c>
    </row>
    <row r="1885" spans="1:7" s="91" customFormat="1" x14ac:dyDescent="0.2">
      <c r="A1885" s="89" t="s">
        <v>90</v>
      </c>
      <c r="B1885" s="90">
        <v>1059.8900000000001</v>
      </c>
      <c r="C1885" s="90">
        <v>1062</v>
      </c>
      <c r="D1885" s="90">
        <v>2200</v>
      </c>
      <c r="E1885" s="90">
        <v>1041.81</v>
      </c>
      <c r="F1885" s="90">
        <f t="shared" si="62"/>
        <v>98.294162601779405</v>
      </c>
      <c r="G1885" s="90">
        <f t="shared" si="63"/>
        <v>47.354999999999997</v>
      </c>
    </row>
    <row r="1886" spans="1:7" s="91" customFormat="1" x14ac:dyDescent="0.2">
      <c r="A1886" s="92" t="s">
        <v>264</v>
      </c>
      <c r="B1886" s="93">
        <v>1059.8900000000001</v>
      </c>
      <c r="C1886" s="93">
        <v>0</v>
      </c>
      <c r="D1886" s="93">
        <v>0</v>
      </c>
      <c r="E1886" s="93">
        <v>1041.81</v>
      </c>
      <c r="F1886" s="93">
        <f t="shared" si="62"/>
        <v>98.294162601779405</v>
      </c>
      <c r="G1886" s="93">
        <f t="shared" si="63"/>
        <v>0</v>
      </c>
    </row>
    <row r="1887" spans="1:7" s="91" customFormat="1" x14ac:dyDescent="0.2">
      <c r="A1887" s="89" t="s">
        <v>48</v>
      </c>
      <c r="B1887" s="90">
        <v>0</v>
      </c>
      <c r="C1887" s="90">
        <v>13936</v>
      </c>
      <c r="D1887" s="90">
        <v>3664</v>
      </c>
      <c r="E1887" s="90">
        <v>927.49</v>
      </c>
      <c r="F1887" s="90">
        <f t="shared" si="62"/>
        <v>0</v>
      </c>
      <c r="G1887" s="90">
        <f t="shared" si="63"/>
        <v>25.313591703056769</v>
      </c>
    </row>
    <row r="1888" spans="1:7" s="91" customFormat="1" x14ac:dyDescent="0.2">
      <c r="A1888" s="89" t="s">
        <v>51</v>
      </c>
      <c r="B1888" s="90">
        <v>0</v>
      </c>
      <c r="C1888" s="90">
        <v>13936</v>
      </c>
      <c r="D1888" s="90">
        <v>3664</v>
      </c>
      <c r="E1888" s="90">
        <v>927.49</v>
      </c>
      <c r="F1888" s="90">
        <f t="shared" si="62"/>
        <v>0</v>
      </c>
      <c r="G1888" s="90">
        <f t="shared" si="63"/>
        <v>25.313591703056769</v>
      </c>
    </row>
    <row r="1889" spans="1:7" s="91" customFormat="1" x14ac:dyDescent="0.2">
      <c r="A1889" s="92" t="s">
        <v>53</v>
      </c>
      <c r="B1889" s="93">
        <v>0</v>
      </c>
      <c r="C1889" s="93">
        <v>0</v>
      </c>
      <c r="D1889" s="93">
        <v>0</v>
      </c>
      <c r="E1889" s="93">
        <v>389.99</v>
      </c>
      <c r="F1889" s="93">
        <f t="shared" si="62"/>
        <v>0</v>
      </c>
      <c r="G1889" s="93">
        <f t="shared" si="63"/>
        <v>0</v>
      </c>
    </row>
    <row r="1890" spans="1:7" s="91" customFormat="1" x14ac:dyDescent="0.2">
      <c r="A1890" s="92" t="s">
        <v>56</v>
      </c>
      <c r="B1890" s="93">
        <v>0</v>
      </c>
      <c r="C1890" s="93">
        <v>0</v>
      </c>
      <c r="D1890" s="93">
        <v>0</v>
      </c>
      <c r="E1890" s="93">
        <v>537.5</v>
      </c>
      <c r="F1890" s="93">
        <f t="shared" si="62"/>
        <v>0</v>
      </c>
      <c r="G1890" s="93">
        <f t="shared" si="63"/>
        <v>0</v>
      </c>
    </row>
    <row r="1891" spans="1:7" s="91" customFormat="1" x14ac:dyDescent="0.2">
      <c r="A1891" s="89" t="s">
        <v>72</v>
      </c>
      <c r="B1891" s="90">
        <v>21489.82</v>
      </c>
      <c r="C1891" s="90">
        <v>32027</v>
      </c>
      <c r="D1891" s="90">
        <v>28000</v>
      </c>
      <c r="E1891" s="90">
        <v>26427.14</v>
      </c>
      <c r="F1891" s="90">
        <f t="shared" si="62"/>
        <v>122.97515753970949</v>
      </c>
      <c r="G1891" s="90">
        <f t="shared" si="63"/>
        <v>94.382642857142855</v>
      </c>
    </row>
    <row r="1892" spans="1:7" s="85" customFormat="1" x14ac:dyDescent="0.2">
      <c r="A1892" s="83" t="s">
        <v>119</v>
      </c>
      <c r="B1892" s="84">
        <v>21489.82</v>
      </c>
      <c r="C1892" s="84">
        <v>32027</v>
      </c>
      <c r="D1892" s="84">
        <v>28000</v>
      </c>
      <c r="E1892" s="84">
        <v>26427.14</v>
      </c>
      <c r="F1892" s="84">
        <f t="shared" si="62"/>
        <v>122.97515753970949</v>
      </c>
      <c r="G1892" s="84">
        <f t="shared" si="63"/>
        <v>94.382642857142855</v>
      </c>
    </row>
    <row r="1893" spans="1:7" s="91" customFormat="1" x14ac:dyDescent="0.2">
      <c r="A1893" s="89" t="s">
        <v>48</v>
      </c>
      <c r="B1893" s="90">
        <v>21489.82</v>
      </c>
      <c r="C1893" s="90">
        <v>32027</v>
      </c>
      <c r="D1893" s="90">
        <v>28000</v>
      </c>
      <c r="E1893" s="90">
        <v>26427.14</v>
      </c>
      <c r="F1893" s="90">
        <f t="shared" si="62"/>
        <v>122.97515753970949</v>
      </c>
      <c r="G1893" s="90">
        <f t="shared" si="63"/>
        <v>94.382642857142855</v>
      </c>
    </row>
    <row r="1894" spans="1:7" s="91" customFormat="1" x14ac:dyDescent="0.2">
      <c r="A1894" s="89" t="s">
        <v>51</v>
      </c>
      <c r="B1894" s="90">
        <v>21489.82</v>
      </c>
      <c r="C1894" s="90">
        <v>32027</v>
      </c>
      <c r="D1894" s="90">
        <v>28000</v>
      </c>
      <c r="E1894" s="90">
        <v>26427.14</v>
      </c>
      <c r="F1894" s="90">
        <f t="shared" si="62"/>
        <v>122.97515753970949</v>
      </c>
      <c r="G1894" s="90">
        <f t="shared" si="63"/>
        <v>94.382642857142855</v>
      </c>
    </row>
    <row r="1895" spans="1:7" s="91" customFormat="1" x14ac:dyDescent="0.2">
      <c r="A1895" s="92" t="s">
        <v>117</v>
      </c>
      <c r="B1895" s="93">
        <v>21489.82</v>
      </c>
      <c r="C1895" s="93">
        <v>0</v>
      </c>
      <c r="D1895" s="93">
        <v>0</v>
      </c>
      <c r="E1895" s="93">
        <v>26427.14</v>
      </c>
      <c r="F1895" s="93">
        <f t="shared" si="62"/>
        <v>122.97515753970949</v>
      </c>
      <c r="G1895" s="93">
        <f t="shared" si="63"/>
        <v>0</v>
      </c>
    </row>
    <row r="1896" spans="1:7" s="88" customFormat="1" x14ac:dyDescent="0.2">
      <c r="A1896" s="86" t="s">
        <v>285</v>
      </c>
      <c r="B1896" s="87">
        <v>5591.46</v>
      </c>
      <c r="C1896" s="87">
        <v>0</v>
      </c>
      <c r="D1896" s="87">
        <v>0</v>
      </c>
      <c r="E1896" s="87">
        <v>0</v>
      </c>
      <c r="F1896" s="87">
        <f t="shared" si="62"/>
        <v>0</v>
      </c>
      <c r="G1896" s="87">
        <f t="shared" si="63"/>
        <v>0</v>
      </c>
    </row>
    <row r="1897" spans="1:7" s="91" customFormat="1" x14ac:dyDescent="0.2">
      <c r="A1897" s="89" t="s">
        <v>72</v>
      </c>
      <c r="B1897" s="90">
        <v>5591.46</v>
      </c>
      <c r="C1897" s="90">
        <v>0</v>
      </c>
      <c r="D1897" s="90">
        <v>0</v>
      </c>
      <c r="E1897" s="90">
        <v>0</v>
      </c>
      <c r="F1897" s="90">
        <f t="shared" si="62"/>
        <v>0</v>
      </c>
      <c r="G1897" s="90">
        <f t="shared" si="63"/>
        <v>0</v>
      </c>
    </row>
    <row r="1898" spans="1:7" s="85" customFormat="1" x14ac:dyDescent="0.2">
      <c r="A1898" s="83" t="s">
        <v>286</v>
      </c>
      <c r="B1898" s="84">
        <v>5591.46</v>
      </c>
      <c r="C1898" s="84">
        <v>0</v>
      </c>
      <c r="D1898" s="84">
        <v>0</v>
      </c>
      <c r="E1898" s="84">
        <v>0</v>
      </c>
      <c r="F1898" s="84">
        <f t="shared" si="62"/>
        <v>0</v>
      </c>
      <c r="G1898" s="84">
        <f t="shared" si="63"/>
        <v>0</v>
      </c>
    </row>
    <row r="1899" spans="1:7" s="91" customFormat="1" x14ac:dyDescent="0.2">
      <c r="A1899" s="89" t="s">
        <v>6</v>
      </c>
      <c r="B1899" s="90">
        <v>5591.46</v>
      </c>
      <c r="C1899" s="90">
        <v>0</v>
      </c>
      <c r="D1899" s="90">
        <v>0</v>
      </c>
      <c r="E1899" s="90">
        <v>0</v>
      </c>
      <c r="F1899" s="90">
        <f t="shared" si="62"/>
        <v>0</v>
      </c>
      <c r="G1899" s="90">
        <f t="shared" si="63"/>
        <v>0</v>
      </c>
    </row>
    <row r="1900" spans="1:7" s="91" customFormat="1" x14ac:dyDescent="0.2">
      <c r="A1900" s="89" t="s">
        <v>12</v>
      </c>
      <c r="B1900" s="90">
        <v>5591.46</v>
      </c>
      <c r="C1900" s="90">
        <v>0</v>
      </c>
      <c r="D1900" s="90">
        <v>0</v>
      </c>
      <c r="E1900" s="90">
        <v>0</v>
      </c>
      <c r="F1900" s="90">
        <f t="shared" si="62"/>
        <v>0</v>
      </c>
      <c r="G1900" s="90">
        <f t="shared" si="63"/>
        <v>0</v>
      </c>
    </row>
    <row r="1901" spans="1:7" s="91" customFormat="1" x14ac:dyDescent="0.2">
      <c r="A1901" s="92" t="s">
        <v>87</v>
      </c>
      <c r="B1901" s="93">
        <v>5591.46</v>
      </c>
      <c r="C1901" s="93">
        <v>0</v>
      </c>
      <c r="D1901" s="93">
        <v>0</v>
      </c>
      <c r="E1901" s="93">
        <v>0</v>
      </c>
      <c r="F1901" s="93">
        <f t="shared" si="62"/>
        <v>0</v>
      </c>
      <c r="G1901" s="93">
        <f t="shared" si="63"/>
        <v>0</v>
      </c>
    </row>
    <row r="1902" spans="1:7" s="88" customFormat="1" x14ac:dyDescent="0.2">
      <c r="A1902" s="86" t="s">
        <v>266</v>
      </c>
      <c r="B1902" s="87">
        <v>4641.3</v>
      </c>
      <c r="C1902" s="87">
        <v>6670</v>
      </c>
      <c r="D1902" s="87">
        <v>6670</v>
      </c>
      <c r="E1902" s="87">
        <v>6670</v>
      </c>
      <c r="F1902" s="87">
        <f t="shared" si="62"/>
        <v>143.70973649624028</v>
      </c>
      <c r="G1902" s="87">
        <f t="shared" si="63"/>
        <v>100</v>
      </c>
    </row>
    <row r="1903" spans="1:7" s="91" customFormat="1" x14ac:dyDescent="0.2">
      <c r="A1903" s="89" t="s">
        <v>72</v>
      </c>
      <c r="B1903" s="90">
        <v>4641.3</v>
      </c>
      <c r="C1903" s="90">
        <v>6670</v>
      </c>
      <c r="D1903" s="90">
        <v>6670</v>
      </c>
      <c r="E1903" s="90">
        <v>6670</v>
      </c>
      <c r="F1903" s="90">
        <f t="shared" si="62"/>
        <v>143.70973649624028</v>
      </c>
      <c r="G1903" s="90">
        <f t="shared" si="63"/>
        <v>100</v>
      </c>
    </row>
    <row r="1904" spans="1:7" s="85" customFormat="1" x14ac:dyDescent="0.2">
      <c r="A1904" s="83" t="s">
        <v>76</v>
      </c>
      <c r="B1904" s="84">
        <v>4641.3</v>
      </c>
      <c r="C1904" s="84">
        <v>6670</v>
      </c>
      <c r="D1904" s="84">
        <v>6670</v>
      </c>
      <c r="E1904" s="84">
        <v>6670</v>
      </c>
      <c r="F1904" s="84">
        <f t="shared" si="62"/>
        <v>143.70973649624028</v>
      </c>
      <c r="G1904" s="84">
        <f t="shared" si="63"/>
        <v>100</v>
      </c>
    </row>
    <row r="1905" spans="1:7" s="91" customFormat="1" x14ac:dyDescent="0.2">
      <c r="A1905" s="89" t="s">
        <v>6</v>
      </c>
      <c r="B1905" s="90">
        <v>4641.3</v>
      </c>
      <c r="C1905" s="90">
        <v>6670</v>
      </c>
      <c r="D1905" s="90">
        <v>6670</v>
      </c>
      <c r="E1905" s="90">
        <v>6670</v>
      </c>
      <c r="F1905" s="90">
        <f t="shared" si="62"/>
        <v>143.70973649624028</v>
      </c>
      <c r="G1905" s="90">
        <f t="shared" si="63"/>
        <v>100</v>
      </c>
    </row>
    <row r="1906" spans="1:7" s="91" customFormat="1" x14ac:dyDescent="0.2">
      <c r="A1906" s="89" t="s">
        <v>12</v>
      </c>
      <c r="B1906" s="90">
        <v>4641.3</v>
      </c>
      <c r="C1906" s="90">
        <v>6670</v>
      </c>
      <c r="D1906" s="90">
        <v>6670</v>
      </c>
      <c r="E1906" s="90">
        <v>6670</v>
      </c>
      <c r="F1906" s="90">
        <f t="shared" si="62"/>
        <v>143.70973649624028</v>
      </c>
      <c r="G1906" s="90">
        <f t="shared" si="63"/>
        <v>100</v>
      </c>
    </row>
    <row r="1907" spans="1:7" s="91" customFormat="1" x14ac:dyDescent="0.2">
      <c r="A1907" s="92" t="s">
        <v>86</v>
      </c>
      <c r="B1907" s="93">
        <v>4641.3</v>
      </c>
      <c r="C1907" s="93">
        <v>0</v>
      </c>
      <c r="D1907" s="93">
        <v>0</v>
      </c>
      <c r="E1907" s="93">
        <v>6670</v>
      </c>
      <c r="F1907" s="93">
        <f t="shared" si="62"/>
        <v>143.70973649624028</v>
      </c>
      <c r="G1907" s="93">
        <f t="shared" si="63"/>
        <v>0</v>
      </c>
    </row>
    <row r="1908" spans="1:7" s="88" customFormat="1" x14ac:dyDescent="0.2">
      <c r="A1908" s="86" t="s">
        <v>287</v>
      </c>
      <c r="B1908" s="87">
        <v>8324.83</v>
      </c>
      <c r="C1908" s="87">
        <v>17809</v>
      </c>
      <c r="D1908" s="87">
        <v>0</v>
      </c>
      <c r="E1908" s="87">
        <v>0</v>
      </c>
      <c r="F1908" s="87">
        <f t="shared" si="62"/>
        <v>0</v>
      </c>
      <c r="G1908" s="87">
        <f t="shared" si="63"/>
        <v>0</v>
      </c>
    </row>
    <row r="1909" spans="1:7" s="91" customFormat="1" x14ac:dyDescent="0.2">
      <c r="A1909" s="89" t="s">
        <v>72</v>
      </c>
      <c r="B1909" s="90">
        <v>8324.83</v>
      </c>
      <c r="C1909" s="90">
        <v>17809</v>
      </c>
      <c r="D1909" s="90">
        <v>0</v>
      </c>
      <c r="E1909" s="90">
        <v>0</v>
      </c>
      <c r="F1909" s="90">
        <f t="shared" si="62"/>
        <v>0</v>
      </c>
      <c r="G1909" s="90">
        <f t="shared" si="63"/>
        <v>0</v>
      </c>
    </row>
    <row r="1910" spans="1:7" s="85" customFormat="1" x14ac:dyDescent="0.2">
      <c r="A1910" s="83" t="s">
        <v>286</v>
      </c>
      <c r="B1910" s="84">
        <v>8324.83</v>
      </c>
      <c r="C1910" s="84">
        <v>17809</v>
      </c>
      <c r="D1910" s="84">
        <v>0</v>
      </c>
      <c r="E1910" s="84">
        <v>0</v>
      </c>
      <c r="F1910" s="84">
        <f t="shared" si="62"/>
        <v>0</v>
      </c>
      <c r="G1910" s="84">
        <f t="shared" si="63"/>
        <v>0</v>
      </c>
    </row>
    <row r="1911" spans="1:7" s="91" customFormat="1" x14ac:dyDescent="0.2">
      <c r="A1911" s="89" t="s">
        <v>6</v>
      </c>
      <c r="B1911" s="90">
        <v>8324.83</v>
      </c>
      <c r="C1911" s="90">
        <v>17809</v>
      </c>
      <c r="D1911" s="90">
        <v>0</v>
      </c>
      <c r="E1911" s="90">
        <v>0</v>
      </c>
      <c r="F1911" s="90">
        <f t="shared" si="62"/>
        <v>0</v>
      </c>
      <c r="G1911" s="90">
        <f t="shared" si="63"/>
        <v>0</v>
      </c>
    </row>
    <row r="1912" spans="1:7" s="91" customFormat="1" x14ac:dyDescent="0.2">
      <c r="A1912" s="89" t="s">
        <v>7</v>
      </c>
      <c r="B1912" s="90">
        <v>7824.83</v>
      </c>
      <c r="C1912" s="90">
        <v>17309</v>
      </c>
      <c r="D1912" s="90">
        <v>0</v>
      </c>
      <c r="E1912" s="90">
        <v>0</v>
      </c>
      <c r="F1912" s="90">
        <f t="shared" si="62"/>
        <v>0</v>
      </c>
      <c r="G1912" s="90">
        <f t="shared" si="63"/>
        <v>0</v>
      </c>
    </row>
    <row r="1913" spans="1:7" s="91" customFormat="1" x14ac:dyDescent="0.2">
      <c r="A1913" s="92" t="s">
        <v>8</v>
      </c>
      <c r="B1913" s="93">
        <v>4524.83</v>
      </c>
      <c r="C1913" s="93">
        <v>0</v>
      </c>
      <c r="D1913" s="93">
        <v>0</v>
      </c>
      <c r="E1913" s="93">
        <v>0</v>
      </c>
      <c r="F1913" s="93">
        <f t="shared" si="62"/>
        <v>0</v>
      </c>
      <c r="G1913" s="93">
        <f t="shared" si="63"/>
        <v>0</v>
      </c>
    </row>
    <row r="1914" spans="1:7" s="91" customFormat="1" x14ac:dyDescent="0.2">
      <c r="A1914" s="92" t="s">
        <v>10</v>
      </c>
      <c r="B1914" s="93">
        <v>1000</v>
      </c>
      <c r="C1914" s="93">
        <v>0</v>
      </c>
      <c r="D1914" s="93">
        <v>0</v>
      </c>
      <c r="E1914" s="93">
        <v>0</v>
      </c>
      <c r="F1914" s="93">
        <f t="shared" si="62"/>
        <v>0</v>
      </c>
      <c r="G1914" s="93">
        <f t="shared" si="63"/>
        <v>0</v>
      </c>
    </row>
    <row r="1915" spans="1:7" s="91" customFormat="1" x14ac:dyDescent="0.2">
      <c r="A1915" s="92" t="s">
        <v>11</v>
      </c>
      <c r="B1915" s="93">
        <v>2300</v>
      </c>
      <c r="C1915" s="93">
        <v>0</v>
      </c>
      <c r="D1915" s="93">
        <v>0</v>
      </c>
      <c r="E1915" s="93">
        <v>0</v>
      </c>
      <c r="F1915" s="93">
        <f t="shared" si="62"/>
        <v>0</v>
      </c>
      <c r="G1915" s="93">
        <f t="shared" si="63"/>
        <v>0</v>
      </c>
    </row>
    <row r="1916" spans="1:7" s="91" customFormat="1" x14ac:dyDescent="0.2">
      <c r="A1916" s="89" t="s">
        <v>12</v>
      </c>
      <c r="B1916" s="90">
        <v>500</v>
      </c>
      <c r="C1916" s="90">
        <v>500</v>
      </c>
      <c r="D1916" s="90">
        <v>0</v>
      </c>
      <c r="E1916" s="90">
        <v>0</v>
      </c>
      <c r="F1916" s="90">
        <f t="shared" si="62"/>
        <v>0</v>
      </c>
      <c r="G1916" s="90">
        <f t="shared" si="63"/>
        <v>0</v>
      </c>
    </row>
    <row r="1917" spans="1:7" s="91" customFormat="1" x14ac:dyDescent="0.2">
      <c r="A1917" s="92" t="s">
        <v>22</v>
      </c>
      <c r="B1917" s="93">
        <v>500</v>
      </c>
      <c r="C1917" s="93">
        <v>0</v>
      </c>
      <c r="D1917" s="93">
        <v>0</v>
      </c>
      <c r="E1917" s="93">
        <v>0</v>
      </c>
      <c r="F1917" s="93">
        <f t="shared" si="62"/>
        <v>0</v>
      </c>
      <c r="G1917" s="93">
        <f t="shared" si="63"/>
        <v>0</v>
      </c>
    </row>
    <row r="1918" spans="1:7" s="88" customFormat="1" x14ac:dyDescent="0.2">
      <c r="A1918" s="86" t="s">
        <v>267</v>
      </c>
      <c r="B1918" s="87">
        <v>103488.83</v>
      </c>
      <c r="C1918" s="87">
        <v>115000</v>
      </c>
      <c r="D1918" s="87">
        <v>110500</v>
      </c>
      <c r="E1918" s="87">
        <v>110500</v>
      </c>
      <c r="F1918" s="87">
        <f t="shared" si="62"/>
        <v>106.77480845034194</v>
      </c>
      <c r="G1918" s="87">
        <f t="shared" si="63"/>
        <v>100</v>
      </c>
    </row>
    <row r="1919" spans="1:7" s="91" customFormat="1" x14ac:dyDescent="0.2">
      <c r="A1919" s="89" t="s">
        <v>248</v>
      </c>
      <c r="B1919" s="90">
        <v>103488.83</v>
      </c>
      <c r="C1919" s="90">
        <v>115000</v>
      </c>
      <c r="D1919" s="90">
        <v>110500</v>
      </c>
      <c r="E1919" s="90">
        <v>110500</v>
      </c>
      <c r="F1919" s="90">
        <f t="shared" si="62"/>
        <v>106.77480845034194</v>
      </c>
      <c r="G1919" s="90">
        <f t="shared" si="63"/>
        <v>100</v>
      </c>
    </row>
    <row r="1920" spans="1:7" s="85" customFormat="1" x14ac:dyDescent="0.2">
      <c r="A1920" s="83" t="s">
        <v>119</v>
      </c>
      <c r="B1920" s="84">
        <v>103488.83</v>
      </c>
      <c r="C1920" s="84">
        <v>115000</v>
      </c>
      <c r="D1920" s="84">
        <v>110500</v>
      </c>
      <c r="E1920" s="84">
        <v>110500</v>
      </c>
      <c r="F1920" s="84">
        <f t="shared" si="62"/>
        <v>106.77480845034194</v>
      </c>
      <c r="G1920" s="84">
        <f t="shared" si="63"/>
        <v>100</v>
      </c>
    </row>
    <row r="1921" spans="1:7" s="91" customFormat="1" x14ac:dyDescent="0.2">
      <c r="A1921" s="89" t="s">
        <v>6</v>
      </c>
      <c r="B1921" s="90">
        <v>103488.83</v>
      </c>
      <c r="C1921" s="90">
        <v>115000</v>
      </c>
      <c r="D1921" s="90">
        <v>110500</v>
      </c>
      <c r="E1921" s="90">
        <v>110500</v>
      </c>
      <c r="F1921" s="90">
        <f t="shared" si="62"/>
        <v>106.77480845034194</v>
      </c>
      <c r="G1921" s="90">
        <f t="shared" si="63"/>
        <v>100</v>
      </c>
    </row>
    <row r="1922" spans="1:7" s="91" customFormat="1" x14ac:dyDescent="0.2">
      <c r="A1922" s="89" t="s">
        <v>12</v>
      </c>
      <c r="B1922" s="90">
        <v>103488.83</v>
      </c>
      <c r="C1922" s="90">
        <v>115000</v>
      </c>
      <c r="D1922" s="90">
        <v>110500</v>
      </c>
      <c r="E1922" s="90">
        <v>110500</v>
      </c>
      <c r="F1922" s="90">
        <f t="shared" si="62"/>
        <v>106.77480845034194</v>
      </c>
      <c r="G1922" s="90">
        <f t="shared" si="63"/>
        <v>100</v>
      </c>
    </row>
    <row r="1923" spans="1:7" s="91" customFormat="1" x14ac:dyDescent="0.2">
      <c r="A1923" s="92" t="s">
        <v>86</v>
      </c>
      <c r="B1923" s="93">
        <v>103488.83</v>
      </c>
      <c r="C1923" s="93">
        <v>0</v>
      </c>
      <c r="D1923" s="93">
        <v>0</v>
      </c>
      <c r="E1923" s="93">
        <v>110500</v>
      </c>
      <c r="F1923" s="93">
        <f t="shared" si="62"/>
        <v>106.77480845034194</v>
      </c>
      <c r="G1923" s="93">
        <f t="shared" si="63"/>
        <v>0</v>
      </c>
    </row>
    <row r="1924" spans="1:7" s="85" customFormat="1" x14ac:dyDescent="0.2">
      <c r="A1924" s="83" t="s">
        <v>268</v>
      </c>
      <c r="B1924" s="84">
        <v>3588.39</v>
      </c>
      <c r="C1924" s="84">
        <v>10414</v>
      </c>
      <c r="D1924" s="84">
        <v>27400</v>
      </c>
      <c r="E1924" s="84">
        <v>25244.38</v>
      </c>
      <c r="F1924" s="84">
        <f t="shared" si="62"/>
        <v>703.50157034213123</v>
      </c>
      <c r="G1924" s="84">
        <f t="shared" si="63"/>
        <v>92.132773722627732</v>
      </c>
    </row>
    <row r="1925" spans="1:7" s="88" customFormat="1" x14ac:dyDescent="0.2">
      <c r="A1925" s="86" t="s">
        <v>269</v>
      </c>
      <c r="B1925" s="87">
        <v>3588.39</v>
      </c>
      <c r="C1925" s="87">
        <v>10414</v>
      </c>
      <c r="D1925" s="87">
        <v>27400</v>
      </c>
      <c r="E1925" s="87">
        <v>25244.38</v>
      </c>
      <c r="F1925" s="87">
        <f t="shared" si="62"/>
        <v>703.50157034213123</v>
      </c>
      <c r="G1925" s="87">
        <f t="shared" si="63"/>
        <v>92.132773722627732</v>
      </c>
    </row>
    <row r="1926" spans="1:7" s="91" customFormat="1" x14ac:dyDescent="0.2">
      <c r="A1926" s="89" t="s">
        <v>72</v>
      </c>
      <c r="B1926" s="90">
        <v>3588.39</v>
      </c>
      <c r="C1926" s="90">
        <v>10414</v>
      </c>
      <c r="D1926" s="90">
        <v>27400</v>
      </c>
      <c r="E1926" s="90">
        <v>25244.38</v>
      </c>
      <c r="F1926" s="90">
        <f t="shared" si="62"/>
        <v>703.50157034213123</v>
      </c>
      <c r="G1926" s="90">
        <f t="shared" si="63"/>
        <v>92.132773722627732</v>
      </c>
    </row>
    <row r="1927" spans="1:7" s="85" customFormat="1" x14ac:dyDescent="0.2">
      <c r="A1927" s="83" t="s">
        <v>5</v>
      </c>
      <c r="B1927" s="84">
        <v>510.64</v>
      </c>
      <c r="C1927" s="84">
        <v>1947</v>
      </c>
      <c r="D1927" s="84">
        <v>11250</v>
      </c>
      <c r="E1927" s="84">
        <v>9764.5</v>
      </c>
      <c r="F1927" s="84">
        <f t="shared" si="62"/>
        <v>1912.2082093059689</v>
      </c>
      <c r="G1927" s="84">
        <f t="shared" si="63"/>
        <v>86.795555555555552</v>
      </c>
    </row>
    <row r="1928" spans="1:7" s="91" customFormat="1" x14ac:dyDescent="0.2">
      <c r="A1928" s="89" t="s">
        <v>6</v>
      </c>
      <c r="B1928" s="90">
        <v>510.64</v>
      </c>
      <c r="C1928" s="90">
        <v>1947</v>
      </c>
      <c r="D1928" s="90">
        <v>11250</v>
      </c>
      <c r="E1928" s="90">
        <v>9764.5</v>
      </c>
      <c r="F1928" s="90">
        <f t="shared" si="62"/>
        <v>1912.2082093059689</v>
      </c>
      <c r="G1928" s="90">
        <f t="shared" si="63"/>
        <v>86.795555555555552</v>
      </c>
    </row>
    <row r="1929" spans="1:7" s="91" customFormat="1" x14ac:dyDescent="0.2">
      <c r="A1929" s="89" t="s">
        <v>7</v>
      </c>
      <c r="B1929" s="90">
        <v>510.64</v>
      </c>
      <c r="C1929" s="90">
        <v>1847</v>
      </c>
      <c r="D1929" s="90">
        <v>10830</v>
      </c>
      <c r="E1929" s="90">
        <v>9415.02</v>
      </c>
      <c r="F1929" s="90">
        <f t="shared" si="62"/>
        <v>1843.7686041046531</v>
      </c>
      <c r="G1929" s="90">
        <f t="shared" si="63"/>
        <v>86.934626038781175</v>
      </c>
    </row>
    <row r="1930" spans="1:7" s="91" customFormat="1" x14ac:dyDescent="0.2">
      <c r="A1930" s="92" t="s">
        <v>8</v>
      </c>
      <c r="B1930" s="93">
        <v>476.8</v>
      </c>
      <c r="C1930" s="93">
        <v>0</v>
      </c>
      <c r="D1930" s="93">
        <v>0</v>
      </c>
      <c r="E1930" s="93">
        <v>6603.27</v>
      </c>
      <c r="F1930" s="93">
        <f t="shared" si="62"/>
        <v>1384.9140100671141</v>
      </c>
      <c r="G1930" s="93">
        <f t="shared" si="63"/>
        <v>0</v>
      </c>
    </row>
    <row r="1931" spans="1:7" s="91" customFormat="1" x14ac:dyDescent="0.2">
      <c r="A1931" s="92" t="s">
        <v>10</v>
      </c>
      <c r="B1931" s="93">
        <v>0</v>
      </c>
      <c r="C1931" s="93">
        <v>0</v>
      </c>
      <c r="D1931" s="93">
        <v>0</v>
      </c>
      <c r="E1931" s="93">
        <v>1600</v>
      </c>
      <c r="F1931" s="93">
        <f t="shared" si="62"/>
        <v>0</v>
      </c>
      <c r="G1931" s="93">
        <f t="shared" si="63"/>
        <v>0</v>
      </c>
    </row>
    <row r="1932" spans="1:7" s="91" customFormat="1" x14ac:dyDescent="0.2">
      <c r="A1932" s="92" t="s">
        <v>11</v>
      </c>
      <c r="B1932" s="93">
        <v>33.840000000000003</v>
      </c>
      <c r="C1932" s="93">
        <v>0</v>
      </c>
      <c r="D1932" s="93">
        <v>0</v>
      </c>
      <c r="E1932" s="93">
        <v>1211.75</v>
      </c>
      <c r="F1932" s="93">
        <f t="shared" si="62"/>
        <v>3580.8215130023641</v>
      </c>
      <c r="G1932" s="93">
        <f t="shared" si="63"/>
        <v>0</v>
      </c>
    </row>
    <row r="1933" spans="1:7" s="91" customFormat="1" x14ac:dyDescent="0.2">
      <c r="A1933" s="89" t="s">
        <v>12</v>
      </c>
      <c r="B1933" s="90">
        <v>0</v>
      </c>
      <c r="C1933" s="90">
        <v>100</v>
      </c>
      <c r="D1933" s="90">
        <v>420</v>
      </c>
      <c r="E1933" s="90">
        <v>349.48</v>
      </c>
      <c r="F1933" s="90">
        <f t="shared" si="62"/>
        <v>0</v>
      </c>
      <c r="G1933" s="90">
        <f t="shared" si="63"/>
        <v>83.209523809523816</v>
      </c>
    </row>
    <row r="1934" spans="1:7" s="91" customFormat="1" x14ac:dyDescent="0.2">
      <c r="A1934" s="92" t="s">
        <v>20</v>
      </c>
      <c r="B1934" s="93">
        <v>0</v>
      </c>
      <c r="C1934" s="93">
        <v>0</v>
      </c>
      <c r="D1934" s="93">
        <v>0</v>
      </c>
      <c r="E1934" s="93">
        <v>206.98</v>
      </c>
      <c r="F1934" s="93">
        <f t="shared" si="62"/>
        <v>0</v>
      </c>
      <c r="G1934" s="93">
        <f t="shared" si="63"/>
        <v>0</v>
      </c>
    </row>
    <row r="1935" spans="1:7" s="91" customFormat="1" x14ac:dyDescent="0.2">
      <c r="A1935" s="92" t="s">
        <v>31</v>
      </c>
      <c r="B1935" s="93">
        <v>0</v>
      </c>
      <c r="C1935" s="93">
        <v>0</v>
      </c>
      <c r="D1935" s="93">
        <v>0</v>
      </c>
      <c r="E1935" s="93">
        <v>142.5</v>
      </c>
      <c r="F1935" s="93">
        <f t="shared" si="62"/>
        <v>0</v>
      </c>
      <c r="G1935" s="93">
        <f t="shared" si="63"/>
        <v>0</v>
      </c>
    </row>
    <row r="1936" spans="1:7" s="85" customFormat="1" x14ac:dyDescent="0.2">
      <c r="A1936" s="83" t="s">
        <v>15</v>
      </c>
      <c r="B1936" s="84">
        <v>461.24</v>
      </c>
      <c r="C1936" s="84">
        <v>1272</v>
      </c>
      <c r="D1936" s="84">
        <v>2550</v>
      </c>
      <c r="E1936" s="84">
        <v>2179.88</v>
      </c>
      <c r="F1936" s="84">
        <f t="shared" si="62"/>
        <v>472.61295637845808</v>
      </c>
      <c r="G1936" s="84">
        <f t="shared" si="63"/>
        <v>85.485490196078445</v>
      </c>
    </row>
    <row r="1937" spans="1:7" s="91" customFormat="1" x14ac:dyDescent="0.2">
      <c r="A1937" s="89" t="s">
        <v>6</v>
      </c>
      <c r="B1937" s="90">
        <v>461.24</v>
      </c>
      <c r="C1937" s="90">
        <v>1272</v>
      </c>
      <c r="D1937" s="90">
        <v>2550</v>
      </c>
      <c r="E1937" s="90">
        <v>2179.88</v>
      </c>
      <c r="F1937" s="90">
        <f t="shared" si="62"/>
        <v>472.61295637845808</v>
      </c>
      <c r="G1937" s="90">
        <f t="shared" si="63"/>
        <v>85.485490196078445</v>
      </c>
    </row>
    <row r="1938" spans="1:7" s="91" customFormat="1" x14ac:dyDescent="0.2">
      <c r="A1938" s="89" t="s">
        <v>7</v>
      </c>
      <c r="B1938" s="90">
        <v>450.02</v>
      </c>
      <c r="C1938" s="90">
        <v>1272</v>
      </c>
      <c r="D1938" s="90">
        <v>2550</v>
      </c>
      <c r="E1938" s="90">
        <v>2179.88</v>
      </c>
      <c r="F1938" s="90">
        <f t="shared" si="62"/>
        <v>484.39624905559759</v>
      </c>
      <c r="G1938" s="90">
        <f t="shared" si="63"/>
        <v>85.485490196078445</v>
      </c>
    </row>
    <row r="1939" spans="1:7" s="91" customFormat="1" x14ac:dyDescent="0.2">
      <c r="A1939" s="92" t="s">
        <v>8</v>
      </c>
      <c r="B1939" s="93">
        <v>318.72000000000003</v>
      </c>
      <c r="C1939" s="93">
        <v>0</v>
      </c>
      <c r="D1939" s="93">
        <v>0</v>
      </c>
      <c r="E1939" s="93">
        <v>1690.24</v>
      </c>
      <c r="F1939" s="93">
        <f t="shared" si="62"/>
        <v>530.32128514056217</v>
      </c>
      <c r="G1939" s="93">
        <f t="shared" si="63"/>
        <v>0</v>
      </c>
    </row>
    <row r="1940" spans="1:7" s="91" customFormat="1" x14ac:dyDescent="0.2">
      <c r="A1940" s="92" t="s">
        <v>10</v>
      </c>
      <c r="B1940" s="93">
        <v>105</v>
      </c>
      <c r="C1940" s="93">
        <v>0</v>
      </c>
      <c r="D1940" s="93">
        <v>0</v>
      </c>
      <c r="E1940" s="93">
        <v>300</v>
      </c>
      <c r="F1940" s="93">
        <f t="shared" ref="F1940:F2003" si="64">IFERROR(E1940/B1940*100,0)</f>
        <v>285.71428571428572</v>
      </c>
      <c r="G1940" s="93">
        <f t="shared" ref="G1940:G2003" si="65">IFERROR(E1940/D1940*100,0)</f>
        <v>0</v>
      </c>
    </row>
    <row r="1941" spans="1:7" s="91" customFormat="1" x14ac:dyDescent="0.2">
      <c r="A1941" s="92" t="s">
        <v>11</v>
      </c>
      <c r="B1941" s="93">
        <v>26.3</v>
      </c>
      <c r="C1941" s="93">
        <v>0</v>
      </c>
      <c r="D1941" s="93">
        <v>0</v>
      </c>
      <c r="E1941" s="93">
        <v>189.64</v>
      </c>
      <c r="F1941" s="93">
        <f t="shared" si="64"/>
        <v>721.06463878326986</v>
      </c>
      <c r="G1941" s="93">
        <f t="shared" si="65"/>
        <v>0</v>
      </c>
    </row>
    <row r="1942" spans="1:7" s="91" customFormat="1" x14ac:dyDescent="0.2">
      <c r="A1942" s="89" t="s">
        <v>12</v>
      </c>
      <c r="B1942" s="90">
        <v>11.22</v>
      </c>
      <c r="C1942" s="90">
        <v>0</v>
      </c>
      <c r="D1942" s="90">
        <v>0</v>
      </c>
      <c r="E1942" s="90">
        <v>0</v>
      </c>
      <c r="F1942" s="90">
        <f t="shared" si="64"/>
        <v>0</v>
      </c>
      <c r="G1942" s="90">
        <f t="shared" si="65"/>
        <v>0</v>
      </c>
    </row>
    <row r="1943" spans="1:7" s="91" customFormat="1" x14ac:dyDescent="0.2">
      <c r="A1943" s="92" t="s">
        <v>20</v>
      </c>
      <c r="B1943" s="93">
        <v>11.22</v>
      </c>
      <c r="C1943" s="93">
        <v>0</v>
      </c>
      <c r="D1943" s="93">
        <v>0</v>
      </c>
      <c r="E1943" s="93">
        <v>0</v>
      </c>
      <c r="F1943" s="93">
        <f t="shared" si="64"/>
        <v>0</v>
      </c>
      <c r="G1943" s="93">
        <f t="shared" si="65"/>
        <v>0</v>
      </c>
    </row>
    <row r="1944" spans="1:7" s="85" customFormat="1" x14ac:dyDescent="0.2">
      <c r="A1944" s="83" t="s">
        <v>76</v>
      </c>
      <c r="B1944" s="84">
        <v>2616.5100000000002</v>
      </c>
      <c r="C1944" s="84">
        <v>7195</v>
      </c>
      <c r="D1944" s="84">
        <v>13600</v>
      </c>
      <c r="E1944" s="84">
        <v>13300</v>
      </c>
      <c r="F1944" s="84">
        <f t="shared" si="64"/>
        <v>508.31068866543598</v>
      </c>
      <c r="G1944" s="84">
        <f t="shared" si="65"/>
        <v>97.794117647058826</v>
      </c>
    </row>
    <row r="1945" spans="1:7" s="91" customFormat="1" x14ac:dyDescent="0.2">
      <c r="A1945" s="89" t="s">
        <v>6</v>
      </c>
      <c r="B1945" s="90">
        <v>2616.5100000000002</v>
      </c>
      <c r="C1945" s="90">
        <v>7195</v>
      </c>
      <c r="D1945" s="90">
        <v>13600</v>
      </c>
      <c r="E1945" s="90">
        <v>13300</v>
      </c>
      <c r="F1945" s="90">
        <f t="shared" si="64"/>
        <v>508.31068866543598</v>
      </c>
      <c r="G1945" s="90">
        <f t="shared" si="65"/>
        <v>97.794117647058826</v>
      </c>
    </row>
    <row r="1946" spans="1:7" s="91" customFormat="1" x14ac:dyDescent="0.2">
      <c r="A1946" s="89" t="s">
        <v>7</v>
      </c>
      <c r="B1946" s="90">
        <v>2553</v>
      </c>
      <c r="C1946" s="90">
        <v>7195</v>
      </c>
      <c r="D1946" s="90">
        <v>13600</v>
      </c>
      <c r="E1946" s="90">
        <v>13300</v>
      </c>
      <c r="F1946" s="90">
        <f t="shared" si="64"/>
        <v>520.95573834704271</v>
      </c>
      <c r="G1946" s="90">
        <f t="shared" si="65"/>
        <v>97.794117647058826</v>
      </c>
    </row>
    <row r="1947" spans="1:7" s="91" customFormat="1" x14ac:dyDescent="0.2">
      <c r="A1947" s="92" t="s">
        <v>8</v>
      </c>
      <c r="B1947" s="93">
        <v>1808</v>
      </c>
      <c r="C1947" s="93">
        <v>0</v>
      </c>
      <c r="D1947" s="93">
        <v>0</v>
      </c>
      <c r="E1947" s="93">
        <v>11000</v>
      </c>
      <c r="F1947" s="93">
        <f t="shared" si="64"/>
        <v>608.40707964601768</v>
      </c>
      <c r="G1947" s="93">
        <f t="shared" si="65"/>
        <v>0</v>
      </c>
    </row>
    <row r="1948" spans="1:7" s="91" customFormat="1" x14ac:dyDescent="0.2">
      <c r="A1948" s="92" t="s">
        <v>10</v>
      </c>
      <c r="B1948" s="93">
        <v>595</v>
      </c>
      <c r="C1948" s="93">
        <v>0</v>
      </c>
      <c r="D1948" s="93">
        <v>0</v>
      </c>
      <c r="E1948" s="93">
        <v>1000</v>
      </c>
      <c r="F1948" s="93">
        <f t="shared" si="64"/>
        <v>168.0672268907563</v>
      </c>
      <c r="G1948" s="93">
        <f t="shared" si="65"/>
        <v>0</v>
      </c>
    </row>
    <row r="1949" spans="1:7" s="91" customFormat="1" x14ac:dyDescent="0.2">
      <c r="A1949" s="92" t="s">
        <v>11</v>
      </c>
      <c r="B1949" s="93">
        <v>150</v>
      </c>
      <c r="C1949" s="93">
        <v>0</v>
      </c>
      <c r="D1949" s="93">
        <v>0</v>
      </c>
      <c r="E1949" s="93">
        <v>1300</v>
      </c>
      <c r="F1949" s="93">
        <f t="shared" si="64"/>
        <v>866.66666666666663</v>
      </c>
      <c r="G1949" s="93">
        <f t="shared" si="65"/>
        <v>0</v>
      </c>
    </row>
    <row r="1950" spans="1:7" s="91" customFormat="1" x14ac:dyDescent="0.2">
      <c r="A1950" s="89" t="s">
        <v>12</v>
      </c>
      <c r="B1950" s="90">
        <v>63.51</v>
      </c>
      <c r="C1950" s="90">
        <v>0</v>
      </c>
      <c r="D1950" s="90">
        <v>0</v>
      </c>
      <c r="E1950" s="90">
        <v>0</v>
      </c>
      <c r="F1950" s="90">
        <f t="shared" si="64"/>
        <v>0</v>
      </c>
      <c r="G1950" s="90">
        <f t="shared" si="65"/>
        <v>0</v>
      </c>
    </row>
    <row r="1951" spans="1:7" s="91" customFormat="1" x14ac:dyDescent="0.2">
      <c r="A1951" s="92" t="s">
        <v>20</v>
      </c>
      <c r="B1951" s="93">
        <v>63.51</v>
      </c>
      <c r="C1951" s="93">
        <v>0</v>
      </c>
      <c r="D1951" s="93">
        <v>0</v>
      </c>
      <c r="E1951" s="93">
        <v>0</v>
      </c>
      <c r="F1951" s="93">
        <f t="shared" si="64"/>
        <v>0</v>
      </c>
      <c r="G1951" s="93">
        <f t="shared" si="65"/>
        <v>0</v>
      </c>
    </row>
    <row r="1952" spans="1:7" s="85" customFormat="1" x14ac:dyDescent="0.2">
      <c r="A1952" s="83" t="s">
        <v>270</v>
      </c>
      <c r="B1952" s="84">
        <v>6947.76</v>
      </c>
      <c r="C1952" s="84">
        <v>0</v>
      </c>
      <c r="D1952" s="84">
        <v>0</v>
      </c>
      <c r="E1952" s="84">
        <v>0</v>
      </c>
      <c r="F1952" s="84">
        <f t="shared" si="64"/>
        <v>0</v>
      </c>
      <c r="G1952" s="84">
        <f t="shared" si="65"/>
        <v>0</v>
      </c>
    </row>
    <row r="1953" spans="1:7" s="88" customFormat="1" x14ac:dyDescent="0.2">
      <c r="A1953" s="86" t="s">
        <v>271</v>
      </c>
      <c r="B1953" s="87">
        <v>6947.76</v>
      </c>
      <c r="C1953" s="87">
        <v>0</v>
      </c>
      <c r="D1953" s="87">
        <v>0</v>
      </c>
      <c r="E1953" s="87">
        <v>0</v>
      </c>
      <c r="F1953" s="87">
        <f t="shared" si="64"/>
        <v>0</v>
      </c>
      <c r="G1953" s="87">
        <f t="shared" si="65"/>
        <v>0</v>
      </c>
    </row>
    <row r="1954" spans="1:7" s="91" customFormat="1" x14ac:dyDescent="0.2">
      <c r="A1954" s="89" t="s">
        <v>72</v>
      </c>
      <c r="B1954" s="90">
        <v>6947.76</v>
      </c>
      <c r="C1954" s="90">
        <v>0</v>
      </c>
      <c r="D1954" s="90">
        <v>0</v>
      </c>
      <c r="E1954" s="90">
        <v>0</v>
      </c>
      <c r="F1954" s="90">
        <f t="shared" si="64"/>
        <v>0</v>
      </c>
      <c r="G1954" s="90">
        <f t="shared" si="65"/>
        <v>0</v>
      </c>
    </row>
    <row r="1955" spans="1:7" s="85" customFormat="1" x14ac:dyDescent="0.2">
      <c r="A1955" s="83" t="s">
        <v>15</v>
      </c>
      <c r="B1955" s="84">
        <v>1042.1600000000001</v>
      </c>
      <c r="C1955" s="84">
        <v>0</v>
      </c>
      <c r="D1955" s="84">
        <v>0</v>
      </c>
      <c r="E1955" s="84">
        <v>0</v>
      </c>
      <c r="F1955" s="84">
        <f t="shared" si="64"/>
        <v>0</v>
      </c>
      <c r="G1955" s="84">
        <f t="shared" si="65"/>
        <v>0</v>
      </c>
    </row>
    <row r="1956" spans="1:7" s="91" customFormat="1" x14ac:dyDescent="0.2">
      <c r="A1956" s="89" t="s">
        <v>6</v>
      </c>
      <c r="B1956" s="90">
        <v>1042.1600000000001</v>
      </c>
      <c r="C1956" s="90">
        <v>0</v>
      </c>
      <c r="D1956" s="90">
        <v>0</v>
      </c>
      <c r="E1956" s="90">
        <v>0</v>
      </c>
      <c r="F1956" s="90">
        <f t="shared" si="64"/>
        <v>0</v>
      </c>
      <c r="G1956" s="90">
        <f t="shared" si="65"/>
        <v>0</v>
      </c>
    </row>
    <row r="1957" spans="1:7" s="91" customFormat="1" x14ac:dyDescent="0.2">
      <c r="A1957" s="89" t="s">
        <v>12</v>
      </c>
      <c r="B1957" s="90">
        <v>1042.1600000000001</v>
      </c>
      <c r="C1957" s="90">
        <v>0</v>
      </c>
      <c r="D1957" s="90">
        <v>0</v>
      </c>
      <c r="E1957" s="90">
        <v>0</v>
      </c>
      <c r="F1957" s="90">
        <f t="shared" si="64"/>
        <v>0</v>
      </c>
      <c r="G1957" s="90">
        <f t="shared" si="65"/>
        <v>0</v>
      </c>
    </row>
    <row r="1958" spans="1:7" s="91" customFormat="1" x14ac:dyDescent="0.2">
      <c r="A1958" s="92" t="s">
        <v>86</v>
      </c>
      <c r="B1958" s="93">
        <v>1042.1600000000001</v>
      </c>
      <c r="C1958" s="93">
        <v>0</v>
      </c>
      <c r="D1958" s="93">
        <v>0</v>
      </c>
      <c r="E1958" s="93">
        <v>0</v>
      </c>
      <c r="F1958" s="93">
        <f t="shared" si="64"/>
        <v>0</v>
      </c>
      <c r="G1958" s="93">
        <f t="shared" si="65"/>
        <v>0</v>
      </c>
    </row>
    <row r="1959" spans="1:7" s="85" customFormat="1" x14ac:dyDescent="0.2">
      <c r="A1959" s="83" t="s">
        <v>76</v>
      </c>
      <c r="B1959" s="84">
        <v>5905.6</v>
      </c>
      <c r="C1959" s="84">
        <v>0</v>
      </c>
      <c r="D1959" s="84">
        <v>0</v>
      </c>
      <c r="E1959" s="84">
        <v>0</v>
      </c>
      <c r="F1959" s="84">
        <f t="shared" si="64"/>
        <v>0</v>
      </c>
      <c r="G1959" s="84">
        <f t="shared" si="65"/>
        <v>0</v>
      </c>
    </row>
    <row r="1960" spans="1:7" s="91" customFormat="1" x14ac:dyDescent="0.2">
      <c r="A1960" s="89" t="s">
        <v>6</v>
      </c>
      <c r="B1960" s="90">
        <v>5905.6</v>
      </c>
      <c r="C1960" s="90">
        <v>0</v>
      </c>
      <c r="D1960" s="90">
        <v>0</v>
      </c>
      <c r="E1960" s="90">
        <v>0</v>
      </c>
      <c r="F1960" s="90">
        <f t="shared" si="64"/>
        <v>0</v>
      </c>
      <c r="G1960" s="90">
        <f t="shared" si="65"/>
        <v>0</v>
      </c>
    </row>
    <row r="1961" spans="1:7" s="91" customFormat="1" x14ac:dyDescent="0.2">
      <c r="A1961" s="89" t="s">
        <v>12</v>
      </c>
      <c r="B1961" s="90">
        <v>5905.6</v>
      </c>
      <c r="C1961" s="90">
        <v>0</v>
      </c>
      <c r="D1961" s="90">
        <v>0</v>
      </c>
      <c r="E1961" s="90">
        <v>0</v>
      </c>
      <c r="F1961" s="90">
        <f t="shared" si="64"/>
        <v>0</v>
      </c>
      <c r="G1961" s="90">
        <f t="shared" si="65"/>
        <v>0</v>
      </c>
    </row>
    <row r="1962" spans="1:7" s="91" customFormat="1" x14ac:dyDescent="0.2">
      <c r="A1962" s="92" t="s">
        <v>86</v>
      </c>
      <c r="B1962" s="93">
        <v>5905.6</v>
      </c>
      <c r="C1962" s="93">
        <v>0</v>
      </c>
      <c r="D1962" s="93">
        <v>0</v>
      </c>
      <c r="E1962" s="93">
        <v>0</v>
      </c>
      <c r="F1962" s="93">
        <f t="shared" si="64"/>
        <v>0</v>
      </c>
      <c r="G1962" s="93">
        <f t="shared" si="65"/>
        <v>0</v>
      </c>
    </row>
    <row r="1963" spans="1:7" s="85" customFormat="1" x14ac:dyDescent="0.2">
      <c r="A1963" s="83" t="s">
        <v>272</v>
      </c>
      <c r="B1963" s="84">
        <v>1577444.14</v>
      </c>
      <c r="C1963" s="84">
        <v>1700460</v>
      </c>
      <c r="D1963" s="84">
        <v>2030032</v>
      </c>
      <c r="E1963" s="84">
        <v>1980358.76</v>
      </c>
      <c r="F1963" s="84">
        <f t="shared" si="64"/>
        <v>125.54224328983213</v>
      </c>
      <c r="G1963" s="84">
        <f t="shared" si="65"/>
        <v>97.553080936655192</v>
      </c>
    </row>
    <row r="1964" spans="1:7" s="88" customFormat="1" x14ac:dyDescent="0.2">
      <c r="A1964" s="86" t="s">
        <v>273</v>
      </c>
      <c r="B1964" s="87">
        <v>1577444.14</v>
      </c>
      <c r="C1964" s="87">
        <v>1700460</v>
      </c>
      <c r="D1964" s="87">
        <v>2030032</v>
      </c>
      <c r="E1964" s="87">
        <v>1980358.76</v>
      </c>
      <c r="F1964" s="87">
        <f t="shared" si="64"/>
        <v>125.54224328983213</v>
      </c>
      <c r="G1964" s="87">
        <f t="shared" si="65"/>
        <v>97.553080936655192</v>
      </c>
    </row>
    <row r="1965" spans="1:7" s="91" customFormat="1" x14ac:dyDescent="0.2">
      <c r="A1965" s="89" t="s">
        <v>248</v>
      </c>
      <c r="B1965" s="90">
        <v>1577444.14</v>
      </c>
      <c r="C1965" s="90">
        <v>1700460</v>
      </c>
      <c r="D1965" s="90">
        <v>2030032</v>
      </c>
      <c r="E1965" s="90">
        <v>1980358.76</v>
      </c>
      <c r="F1965" s="90">
        <f t="shared" si="64"/>
        <v>125.54224328983213</v>
      </c>
      <c r="G1965" s="90">
        <f t="shared" si="65"/>
        <v>97.553080936655192</v>
      </c>
    </row>
    <row r="1966" spans="1:7" s="85" customFormat="1" x14ac:dyDescent="0.2">
      <c r="A1966" s="83" t="s">
        <v>274</v>
      </c>
      <c r="B1966" s="84">
        <v>1577444.14</v>
      </c>
      <c r="C1966" s="84">
        <v>1700460</v>
      </c>
      <c r="D1966" s="84">
        <v>2030032</v>
      </c>
      <c r="E1966" s="84">
        <v>1980358.76</v>
      </c>
      <c r="F1966" s="84">
        <f t="shared" si="64"/>
        <v>125.54224328983213</v>
      </c>
      <c r="G1966" s="84">
        <f t="shared" si="65"/>
        <v>97.553080936655192</v>
      </c>
    </row>
    <row r="1967" spans="1:7" s="91" customFormat="1" x14ac:dyDescent="0.2">
      <c r="A1967" s="89" t="s">
        <v>6</v>
      </c>
      <c r="B1967" s="90">
        <v>1577444.14</v>
      </c>
      <c r="C1967" s="90">
        <v>1700460</v>
      </c>
      <c r="D1967" s="90">
        <v>2030032</v>
      </c>
      <c r="E1967" s="90">
        <v>1980358.76</v>
      </c>
      <c r="F1967" s="90">
        <f t="shared" si="64"/>
        <v>125.54224328983213</v>
      </c>
      <c r="G1967" s="90">
        <f t="shared" si="65"/>
        <v>97.553080936655192</v>
      </c>
    </row>
    <row r="1968" spans="1:7" s="91" customFormat="1" x14ac:dyDescent="0.2">
      <c r="A1968" s="89" t="s">
        <v>7</v>
      </c>
      <c r="B1968" s="90">
        <v>1545726.82</v>
      </c>
      <c r="C1968" s="90">
        <v>1655130</v>
      </c>
      <c r="D1968" s="90">
        <v>1993000</v>
      </c>
      <c r="E1968" s="90">
        <v>1946427.21</v>
      </c>
      <c r="F1968" s="90">
        <f t="shared" si="64"/>
        <v>125.92310522243508</v>
      </c>
      <c r="G1968" s="90">
        <f t="shared" si="65"/>
        <v>97.663181635725039</v>
      </c>
    </row>
    <row r="1969" spans="1:7" s="91" customFormat="1" x14ac:dyDescent="0.2">
      <c r="A1969" s="92" t="s">
        <v>8</v>
      </c>
      <c r="B1969" s="93">
        <v>1271765.22</v>
      </c>
      <c r="C1969" s="93">
        <v>0</v>
      </c>
      <c r="D1969" s="93">
        <v>0</v>
      </c>
      <c r="E1969" s="93">
        <v>1610850.97</v>
      </c>
      <c r="F1969" s="93">
        <f t="shared" si="64"/>
        <v>126.66260601150894</v>
      </c>
      <c r="G1969" s="93">
        <f t="shared" si="65"/>
        <v>0</v>
      </c>
    </row>
    <row r="1970" spans="1:7" s="91" customFormat="1" x14ac:dyDescent="0.2">
      <c r="A1970" s="92" t="s">
        <v>10</v>
      </c>
      <c r="B1970" s="93">
        <v>60770.07</v>
      </c>
      <c r="C1970" s="93">
        <v>0</v>
      </c>
      <c r="D1970" s="93">
        <v>0</v>
      </c>
      <c r="E1970" s="93">
        <v>69830.850000000006</v>
      </c>
      <c r="F1970" s="93">
        <f t="shared" si="64"/>
        <v>114.9099383956609</v>
      </c>
      <c r="G1970" s="93">
        <f t="shared" si="65"/>
        <v>0</v>
      </c>
    </row>
    <row r="1971" spans="1:7" s="91" customFormat="1" x14ac:dyDescent="0.2">
      <c r="A1971" s="92" t="s">
        <v>11</v>
      </c>
      <c r="B1971" s="93">
        <v>213164.55</v>
      </c>
      <c r="C1971" s="93">
        <v>0</v>
      </c>
      <c r="D1971" s="93">
        <v>0</v>
      </c>
      <c r="E1971" s="93">
        <v>265745.39</v>
      </c>
      <c r="F1971" s="93">
        <f t="shared" si="64"/>
        <v>124.66678441607671</v>
      </c>
      <c r="G1971" s="93">
        <f t="shared" si="65"/>
        <v>0</v>
      </c>
    </row>
    <row r="1972" spans="1:7" s="91" customFormat="1" x14ac:dyDescent="0.2">
      <c r="A1972" s="92" t="s">
        <v>282</v>
      </c>
      <c r="B1972" s="93">
        <v>26.98</v>
      </c>
      <c r="C1972" s="93">
        <v>0</v>
      </c>
      <c r="D1972" s="93">
        <v>0</v>
      </c>
      <c r="E1972" s="93">
        <v>0</v>
      </c>
      <c r="F1972" s="93">
        <f t="shared" si="64"/>
        <v>0</v>
      </c>
      <c r="G1972" s="93">
        <f t="shared" si="65"/>
        <v>0</v>
      </c>
    </row>
    <row r="1973" spans="1:7" s="91" customFormat="1" x14ac:dyDescent="0.2">
      <c r="A1973" s="89" t="s">
        <v>12</v>
      </c>
      <c r="B1973" s="90">
        <v>31717.32</v>
      </c>
      <c r="C1973" s="90">
        <v>39357</v>
      </c>
      <c r="D1973" s="90">
        <v>37032</v>
      </c>
      <c r="E1973" s="90">
        <v>33931.550000000003</v>
      </c>
      <c r="F1973" s="90">
        <f t="shared" si="64"/>
        <v>106.98113838117472</v>
      </c>
      <c r="G1973" s="90">
        <f t="shared" si="65"/>
        <v>91.627646359904958</v>
      </c>
    </row>
    <row r="1974" spans="1:7" s="91" customFormat="1" x14ac:dyDescent="0.2">
      <c r="A1974" s="92" t="s">
        <v>20</v>
      </c>
      <c r="B1974" s="93">
        <v>25340.83</v>
      </c>
      <c r="C1974" s="93">
        <v>0</v>
      </c>
      <c r="D1974" s="93">
        <v>0</v>
      </c>
      <c r="E1974" s="93">
        <v>29059.55</v>
      </c>
      <c r="F1974" s="93">
        <f t="shared" si="64"/>
        <v>114.67481530794372</v>
      </c>
      <c r="G1974" s="93">
        <f t="shared" si="65"/>
        <v>0</v>
      </c>
    </row>
    <row r="1975" spans="1:7" s="91" customFormat="1" x14ac:dyDescent="0.2">
      <c r="A1975" s="92" t="s">
        <v>34</v>
      </c>
      <c r="B1975" s="93">
        <v>3360</v>
      </c>
      <c r="C1975" s="93">
        <v>0</v>
      </c>
      <c r="D1975" s="93">
        <v>0</v>
      </c>
      <c r="E1975" s="93">
        <v>4032</v>
      </c>
      <c r="F1975" s="93">
        <f t="shared" si="64"/>
        <v>120</v>
      </c>
      <c r="G1975" s="93">
        <f t="shared" si="65"/>
        <v>0</v>
      </c>
    </row>
    <row r="1976" spans="1:7" s="91" customFormat="1" x14ac:dyDescent="0.2">
      <c r="A1976" s="92" t="s">
        <v>13</v>
      </c>
      <c r="B1976" s="93">
        <v>2817.59</v>
      </c>
      <c r="C1976" s="93">
        <v>0</v>
      </c>
      <c r="D1976" s="93">
        <v>0</v>
      </c>
      <c r="E1976" s="93">
        <v>840</v>
      </c>
      <c r="F1976" s="93">
        <f t="shared" si="64"/>
        <v>29.812712282482543</v>
      </c>
      <c r="G1976" s="93">
        <f t="shared" si="65"/>
        <v>0</v>
      </c>
    </row>
    <row r="1977" spans="1:7" s="91" customFormat="1" x14ac:dyDescent="0.2">
      <c r="A1977" s="92" t="s">
        <v>233</v>
      </c>
      <c r="B1977" s="93">
        <v>198.9</v>
      </c>
      <c r="C1977" s="93">
        <v>0</v>
      </c>
      <c r="D1977" s="93">
        <v>0</v>
      </c>
      <c r="E1977" s="93">
        <v>0</v>
      </c>
      <c r="F1977" s="93">
        <f t="shared" si="64"/>
        <v>0</v>
      </c>
      <c r="G1977" s="93">
        <f t="shared" si="65"/>
        <v>0</v>
      </c>
    </row>
    <row r="1978" spans="1:7" s="91" customFormat="1" x14ac:dyDescent="0.2">
      <c r="A1978" s="89" t="s">
        <v>42</v>
      </c>
      <c r="B1978" s="90">
        <v>0</v>
      </c>
      <c r="C1978" s="90">
        <v>5973</v>
      </c>
      <c r="D1978" s="90">
        <v>0</v>
      </c>
      <c r="E1978" s="90">
        <v>0</v>
      </c>
      <c r="F1978" s="90">
        <f t="shared" si="64"/>
        <v>0</v>
      </c>
      <c r="G1978" s="90">
        <f t="shared" si="65"/>
        <v>0</v>
      </c>
    </row>
    <row r="1979" spans="1:7" s="82" customFormat="1" x14ac:dyDescent="0.2">
      <c r="A1979" s="80" t="s">
        <v>491</v>
      </c>
      <c r="B1979" s="81">
        <v>2201254.09</v>
      </c>
      <c r="C1979" s="81">
        <v>2444673</v>
      </c>
      <c r="D1979" s="81">
        <v>2859285.21</v>
      </c>
      <c r="E1979" s="81">
        <v>2821535.39</v>
      </c>
      <c r="F1979" s="81">
        <f t="shared" si="64"/>
        <v>128.17854162397037</v>
      </c>
      <c r="G1979" s="81">
        <f t="shared" si="65"/>
        <v>98.679746257282261</v>
      </c>
    </row>
    <row r="1980" spans="1:7" s="85" customFormat="1" x14ac:dyDescent="0.2">
      <c r="A1980" s="83" t="s">
        <v>246</v>
      </c>
      <c r="B1980" s="84">
        <v>199278.4</v>
      </c>
      <c r="C1980" s="84">
        <v>223848</v>
      </c>
      <c r="D1980" s="84">
        <v>255716.21</v>
      </c>
      <c r="E1980" s="84">
        <v>255716.18</v>
      </c>
      <c r="F1980" s="84">
        <f t="shared" si="64"/>
        <v>128.321072429325</v>
      </c>
      <c r="G1980" s="84">
        <f t="shared" si="65"/>
        <v>99.999988268244707</v>
      </c>
    </row>
    <row r="1981" spans="1:7" s="88" customFormat="1" x14ac:dyDescent="0.2">
      <c r="A1981" s="86" t="s">
        <v>247</v>
      </c>
      <c r="B1981" s="87">
        <v>38928</v>
      </c>
      <c r="C1981" s="87">
        <v>40128</v>
      </c>
      <c r="D1981" s="87">
        <v>40056</v>
      </c>
      <c r="E1981" s="87">
        <v>40056</v>
      </c>
      <c r="F1981" s="87">
        <f t="shared" si="64"/>
        <v>102.89765721331689</v>
      </c>
      <c r="G1981" s="87">
        <f t="shared" si="65"/>
        <v>100</v>
      </c>
    </row>
    <row r="1982" spans="1:7" s="91" customFormat="1" x14ac:dyDescent="0.2">
      <c r="A1982" s="89" t="s">
        <v>248</v>
      </c>
      <c r="B1982" s="90">
        <v>38928</v>
      </c>
      <c r="C1982" s="90">
        <v>40128</v>
      </c>
      <c r="D1982" s="90">
        <v>40056</v>
      </c>
      <c r="E1982" s="90">
        <v>40056</v>
      </c>
      <c r="F1982" s="90">
        <f t="shared" si="64"/>
        <v>102.89765721331689</v>
      </c>
      <c r="G1982" s="90">
        <f t="shared" si="65"/>
        <v>100</v>
      </c>
    </row>
    <row r="1983" spans="1:7" s="85" customFormat="1" x14ac:dyDescent="0.2">
      <c r="A1983" s="83" t="s">
        <v>15</v>
      </c>
      <c r="B1983" s="84">
        <v>38928</v>
      </c>
      <c r="C1983" s="84">
        <v>40128</v>
      </c>
      <c r="D1983" s="84">
        <v>40056</v>
      </c>
      <c r="E1983" s="84">
        <v>40056</v>
      </c>
      <c r="F1983" s="84">
        <f t="shared" si="64"/>
        <v>102.89765721331689</v>
      </c>
      <c r="G1983" s="84">
        <f t="shared" si="65"/>
        <v>100</v>
      </c>
    </row>
    <row r="1984" spans="1:7" s="91" customFormat="1" x14ac:dyDescent="0.2">
      <c r="A1984" s="89" t="s">
        <v>6</v>
      </c>
      <c r="B1984" s="90">
        <v>38928</v>
      </c>
      <c r="C1984" s="90">
        <v>40128</v>
      </c>
      <c r="D1984" s="90">
        <v>40056</v>
      </c>
      <c r="E1984" s="90">
        <v>40056</v>
      </c>
      <c r="F1984" s="90">
        <f t="shared" si="64"/>
        <v>102.89765721331689</v>
      </c>
      <c r="G1984" s="90">
        <f t="shared" si="65"/>
        <v>100</v>
      </c>
    </row>
    <row r="1985" spans="1:7" s="91" customFormat="1" x14ac:dyDescent="0.2">
      <c r="A1985" s="89" t="s">
        <v>12</v>
      </c>
      <c r="B1985" s="90">
        <v>37988</v>
      </c>
      <c r="C1985" s="90">
        <v>39028</v>
      </c>
      <c r="D1985" s="90">
        <v>39166</v>
      </c>
      <c r="E1985" s="90">
        <v>39166</v>
      </c>
      <c r="F1985" s="90">
        <f t="shared" si="64"/>
        <v>103.10097925660735</v>
      </c>
      <c r="G1985" s="90">
        <f t="shared" si="65"/>
        <v>100</v>
      </c>
    </row>
    <row r="1986" spans="1:7" s="91" customFormat="1" x14ac:dyDescent="0.2">
      <c r="A1986" s="92" t="s">
        <v>19</v>
      </c>
      <c r="B1986" s="93">
        <v>4053.89</v>
      </c>
      <c r="C1986" s="93">
        <v>0</v>
      </c>
      <c r="D1986" s="93">
        <v>0</v>
      </c>
      <c r="E1986" s="93">
        <v>2638.2</v>
      </c>
      <c r="F1986" s="93">
        <f t="shared" si="64"/>
        <v>65.078233499182275</v>
      </c>
      <c r="G1986" s="93">
        <f t="shared" si="65"/>
        <v>0</v>
      </c>
    </row>
    <row r="1987" spans="1:7" s="91" customFormat="1" x14ac:dyDescent="0.2">
      <c r="A1987" s="92" t="s">
        <v>21</v>
      </c>
      <c r="B1987" s="93">
        <v>668.15</v>
      </c>
      <c r="C1987" s="93">
        <v>0</v>
      </c>
      <c r="D1987" s="93">
        <v>0</v>
      </c>
      <c r="E1987" s="93">
        <v>97</v>
      </c>
      <c r="F1987" s="93">
        <f t="shared" si="64"/>
        <v>14.517698121679265</v>
      </c>
      <c r="G1987" s="93">
        <f t="shared" si="65"/>
        <v>0</v>
      </c>
    </row>
    <row r="1988" spans="1:7" s="91" customFormat="1" x14ac:dyDescent="0.2">
      <c r="A1988" s="92" t="s">
        <v>22</v>
      </c>
      <c r="B1988" s="93">
        <v>1405.96</v>
      </c>
      <c r="C1988" s="93">
        <v>0</v>
      </c>
      <c r="D1988" s="93">
        <v>0</v>
      </c>
      <c r="E1988" s="93">
        <v>1270.8</v>
      </c>
      <c r="F1988" s="93">
        <f t="shared" si="64"/>
        <v>90.386639733705081</v>
      </c>
      <c r="G1988" s="93">
        <f t="shared" si="65"/>
        <v>0</v>
      </c>
    </row>
    <row r="1989" spans="1:7" s="91" customFormat="1" x14ac:dyDescent="0.2">
      <c r="A1989" s="92" t="s">
        <v>23</v>
      </c>
      <c r="B1989" s="93">
        <v>8590.42</v>
      </c>
      <c r="C1989" s="93">
        <v>0</v>
      </c>
      <c r="D1989" s="93">
        <v>0</v>
      </c>
      <c r="E1989" s="93">
        <v>10155.969999999999</v>
      </c>
      <c r="F1989" s="93">
        <f t="shared" si="64"/>
        <v>118.2243708689447</v>
      </c>
      <c r="G1989" s="93">
        <f t="shared" si="65"/>
        <v>0</v>
      </c>
    </row>
    <row r="1990" spans="1:7" s="91" customFormat="1" x14ac:dyDescent="0.2">
      <c r="A1990" s="92" t="s">
        <v>86</v>
      </c>
      <c r="B1990" s="93">
        <v>17.7</v>
      </c>
      <c r="C1990" s="93">
        <v>0</v>
      </c>
      <c r="D1990" s="93">
        <v>0</v>
      </c>
      <c r="E1990" s="93">
        <v>129.97</v>
      </c>
      <c r="F1990" s="93">
        <f t="shared" si="64"/>
        <v>734.29378531073451</v>
      </c>
      <c r="G1990" s="93">
        <f t="shared" si="65"/>
        <v>0</v>
      </c>
    </row>
    <row r="1991" spans="1:7" s="91" customFormat="1" x14ac:dyDescent="0.2">
      <c r="A1991" s="92" t="s">
        <v>24</v>
      </c>
      <c r="B1991" s="93">
        <v>1556.02</v>
      </c>
      <c r="C1991" s="93">
        <v>0</v>
      </c>
      <c r="D1991" s="93">
        <v>0</v>
      </c>
      <c r="E1991" s="93">
        <v>363.08</v>
      </c>
      <c r="F1991" s="93">
        <f t="shared" si="64"/>
        <v>23.333890309893189</v>
      </c>
      <c r="G1991" s="93">
        <f t="shared" si="65"/>
        <v>0</v>
      </c>
    </row>
    <row r="1992" spans="1:7" s="91" customFormat="1" x14ac:dyDescent="0.2">
      <c r="A1992" s="92" t="s">
        <v>25</v>
      </c>
      <c r="B1992" s="93">
        <v>764.61</v>
      </c>
      <c r="C1992" s="93">
        <v>0</v>
      </c>
      <c r="D1992" s="93">
        <v>0</v>
      </c>
      <c r="E1992" s="93">
        <v>1653.74</v>
      </c>
      <c r="F1992" s="93">
        <f t="shared" si="64"/>
        <v>216.28542655732988</v>
      </c>
      <c r="G1992" s="93">
        <f t="shared" si="65"/>
        <v>0</v>
      </c>
    </row>
    <row r="1993" spans="1:7" s="91" customFormat="1" x14ac:dyDescent="0.2">
      <c r="A1993" s="92" t="s">
        <v>26</v>
      </c>
      <c r="B1993" s="93">
        <v>240.68</v>
      </c>
      <c r="C1993" s="93">
        <v>0</v>
      </c>
      <c r="D1993" s="93">
        <v>0</v>
      </c>
      <c r="E1993" s="93">
        <v>0</v>
      </c>
      <c r="F1993" s="93">
        <f t="shared" si="64"/>
        <v>0</v>
      </c>
      <c r="G1993" s="93">
        <f t="shared" si="65"/>
        <v>0</v>
      </c>
    </row>
    <row r="1994" spans="1:7" s="91" customFormat="1" x14ac:dyDescent="0.2">
      <c r="A1994" s="92" t="s">
        <v>36</v>
      </c>
      <c r="B1994" s="93">
        <v>690.57</v>
      </c>
      <c r="C1994" s="93">
        <v>0</v>
      </c>
      <c r="D1994" s="93">
        <v>0</v>
      </c>
      <c r="E1994" s="93">
        <v>597.24</v>
      </c>
      <c r="F1994" s="93">
        <f t="shared" si="64"/>
        <v>86.485077544637036</v>
      </c>
      <c r="G1994" s="93">
        <f t="shared" si="65"/>
        <v>0</v>
      </c>
    </row>
    <row r="1995" spans="1:7" s="91" customFormat="1" x14ac:dyDescent="0.2">
      <c r="A1995" s="92" t="s">
        <v>27</v>
      </c>
      <c r="B1995" s="93">
        <v>5552.77</v>
      </c>
      <c r="C1995" s="93">
        <v>0</v>
      </c>
      <c r="D1995" s="93">
        <v>0</v>
      </c>
      <c r="E1995" s="93">
        <v>5773.64</v>
      </c>
      <c r="F1995" s="93">
        <f t="shared" si="64"/>
        <v>103.97765439591412</v>
      </c>
      <c r="G1995" s="93">
        <f t="shared" si="65"/>
        <v>0</v>
      </c>
    </row>
    <row r="1996" spans="1:7" s="91" customFormat="1" x14ac:dyDescent="0.2">
      <c r="A1996" s="92" t="s">
        <v>28</v>
      </c>
      <c r="B1996" s="93">
        <v>448.98</v>
      </c>
      <c r="C1996" s="93">
        <v>0</v>
      </c>
      <c r="D1996" s="93">
        <v>0</v>
      </c>
      <c r="E1996" s="93">
        <v>227.25</v>
      </c>
      <c r="F1996" s="93">
        <f t="shared" si="64"/>
        <v>50.614726713884806</v>
      </c>
      <c r="G1996" s="93">
        <f t="shared" si="65"/>
        <v>0</v>
      </c>
    </row>
    <row r="1997" spans="1:7" s="91" customFormat="1" x14ac:dyDescent="0.2">
      <c r="A1997" s="92" t="s">
        <v>37</v>
      </c>
      <c r="B1997" s="93">
        <v>127.44</v>
      </c>
      <c r="C1997" s="93">
        <v>0</v>
      </c>
      <c r="D1997" s="93">
        <v>0</v>
      </c>
      <c r="E1997" s="93">
        <v>126.22</v>
      </c>
      <c r="F1997" s="93">
        <f t="shared" si="64"/>
        <v>99.042686754551156</v>
      </c>
      <c r="G1997" s="93">
        <f t="shared" si="65"/>
        <v>0</v>
      </c>
    </row>
    <row r="1998" spans="1:7" s="91" customFormat="1" x14ac:dyDescent="0.2">
      <c r="A1998" s="92" t="s">
        <v>29</v>
      </c>
      <c r="B1998" s="93">
        <v>6212.16</v>
      </c>
      <c r="C1998" s="93">
        <v>0</v>
      </c>
      <c r="D1998" s="93">
        <v>0</v>
      </c>
      <c r="E1998" s="93">
        <v>7207.07</v>
      </c>
      <c r="F1998" s="93">
        <f t="shared" si="64"/>
        <v>116.0155243908721</v>
      </c>
      <c r="G1998" s="93">
        <f t="shared" si="65"/>
        <v>0</v>
      </c>
    </row>
    <row r="1999" spans="1:7" s="91" customFormat="1" x14ac:dyDescent="0.2">
      <c r="A1999" s="92" t="s">
        <v>30</v>
      </c>
      <c r="B1999" s="93">
        <v>230</v>
      </c>
      <c r="C1999" s="93">
        <v>0</v>
      </c>
      <c r="D1999" s="93">
        <v>0</v>
      </c>
      <c r="E1999" s="93">
        <v>777.31</v>
      </c>
      <c r="F1999" s="93">
        <f t="shared" si="64"/>
        <v>337.96086956521737</v>
      </c>
      <c r="G1999" s="93">
        <f t="shared" si="65"/>
        <v>0</v>
      </c>
    </row>
    <row r="2000" spans="1:7" s="91" customFormat="1" x14ac:dyDescent="0.2">
      <c r="A2000" s="92" t="s">
        <v>32</v>
      </c>
      <c r="B2000" s="93">
        <v>953.66</v>
      </c>
      <c r="C2000" s="93">
        <v>0</v>
      </c>
      <c r="D2000" s="93">
        <v>0</v>
      </c>
      <c r="E2000" s="93">
        <v>879.24</v>
      </c>
      <c r="F2000" s="93">
        <f t="shared" si="64"/>
        <v>92.196380261309059</v>
      </c>
      <c r="G2000" s="93">
        <f t="shared" si="65"/>
        <v>0</v>
      </c>
    </row>
    <row r="2001" spans="1:7" s="91" customFormat="1" x14ac:dyDescent="0.2">
      <c r="A2001" s="92" t="s">
        <v>33</v>
      </c>
      <c r="B2001" s="93">
        <v>1851.67</v>
      </c>
      <c r="C2001" s="93">
        <v>0</v>
      </c>
      <c r="D2001" s="93">
        <v>0</v>
      </c>
      <c r="E2001" s="93">
        <v>1409.7</v>
      </c>
      <c r="F2001" s="93">
        <f t="shared" si="64"/>
        <v>76.131276091312159</v>
      </c>
      <c r="G2001" s="93">
        <f t="shared" si="65"/>
        <v>0</v>
      </c>
    </row>
    <row r="2002" spans="1:7" s="91" customFormat="1" x14ac:dyDescent="0.2">
      <c r="A2002" s="92" t="s">
        <v>34</v>
      </c>
      <c r="B2002" s="93">
        <v>623.32000000000005</v>
      </c>
      <c r="C2002" s="93">
        <v>0</v>
      </c>
      <c r="D2002" s="93">
        <v>0</v>
      </c>
      <c r="E2002" s="93">
        <v>1261.46</v>
      </c>
      <c r="F2002" s="93">
        <f t="shared" si="64"/>
        <v>202.37759096451259</v>
      </c>
      <c r="G2002" s="93">
        <f t="shared" si="65"/>
        <v>0</v>
      </c>
    </row>
    <row r="2003" spans="1:7" s="91" customFormat="1" x14ac:dyDescent="0.2">
      <c r="A2003" s="92" t="s">
        <v>38</v>
      </c>
      <c r="B2003" s="93">
        <v>2285.27</v>
      </c>
      <c r="C2003" s="93">
        <v>0</v>
      </c>
      <c r="D2003" s="93">
        <v>0</v>
      </c>
      <c r="E2003" s="93">
        <v>2213.41</v>
      </c>
      <c r="F2003" s="93">
        <f t="shared" si="64"/>
        <v>96.855513790493021</v>
      </c>
      <c r="G2003" s="93">
        <f t="shared" si="65"/>
        <v>0</v>
      </c>
    </row>
    <row r="2004" spans="1:7" s="91" customFormat="1" x14ac:dyDescent="0.2">
      <c r="A2004" s="92" t="s">
        <v>39</v>
      </c>
      <c r="B2004" s="93">
        <v>70.28</v>
      </c>
      <c r="C2004" s="93">
        <v>0</v>
      </c>
      <c r="D2004" s="93">
        <v>0</v>
      </c>
      <c r="E2004" s="93">
        <v>94.04</v>
      </c>
      <c r="F2004" s="93">
        <f t="shared" ref="F2004:F2067" si="66">IFERROR(E2004/B2004*100,0)</f>
        <v>133.80762663631188</v>
      </c>
      <c r="G2004" s="93">
        <f t="shared" ref="G2004:G2067" si="67">IFERROR(E2004/D2004*100,0)</f>
        <v>0</v>
      </c>
    </row>
    <row r="2005" spans="1:7" s="91" customFormat="1" x14ac:dyDescent="0.2">
      <c r="A2005" s="92" t="s">
        <v>40</v>
      </c>
      <c r="B2005" s="93">
        <v>108.09</v>
      </c>
      <c r="C2005" s="93">
        <v>0</v>
      </c>
      <c r="D2005" s="93">
        <v>0</v>
      </c>
      <c r="E2005" s="93">
        <v>163.09</v>
      </c>
      <c r="F2005" s="93">
        <f t="shared" si="66"/>
        <v>150.88352299010083</v>
      </c>
      <c r="G2005" s="93">
        <f t="shared" si="67"/>
        <v>0</v>
      </c>
    </row>
    <row r="2006" spans="1:7" s="91" customFormat="1" x14ac:dyDescent="0.2">
      <c r="A2006" s="92" t="s">
        <v>13</v>
      </c>
      <c r="B2006" s="93">
        <v>268.47000000000003</v>
      </c>
      <c r="C2006" s="93">
        <v>0</v>
      </c>
      <c r="D2006" s="93">
        <v>0</v>
      </c>
      <c r="E2006" s="93">
        <v>204.84</v>
      </c>
      <c r="F2006" s="93">
        <f t="shared" si="66"/>
        <v>76.299027824337912</v>
      </c>
      <c r="G2006" s="93">
        <f t="shared" si="67"/>
        <v>0</v>
      </c>
    </row>
    <row r="2007" spans="1:7" s="91" customFormat="1" x14ac:dyDescent="0.2">
      <c r="A2007" s="92" t="s">
        <v>41</v>
      </c>
      <c r="B2007" s="93">
        <v>1267.8900000000001</v>
      </c>
      <c r="C2007" s="93">
        <v>0</v>
      </c>
      <c r="D2007" s="93">
        <v>0</v>
      </c>
      <c r="E2007" s="93">
        <v>1922.73</v>
      </c>
      <c r="F2007" s="93">
        <f t="shared" si="66"/>
        <v>151.64801362894255</v>
      </c>
      <c r="G2007" s="93">
        <f t="shared" si="67"/>
        <v>0</v>
      </c>
    </row>
    <row r="2008" spans="1:7" s="91" customFormat="1" x14ac:dyDescent="0.2">
      <c r="A2008" s="89" t="s">
        <v>42</v>
      </c>
      <c r="B2008" s="90">
        <v>940</v>
      </c>
      <c r="C2008" s="90">
        <v>1100</v>
      </c>
      <c r="D2008" s="90">
        <v>890</v>
      </c>
      <c r="E2008" s="90">
        <v>890</v>
      </c>
      <c r="F2008" s="90">
        <f t="shared" si="66"/>
        <v>94.680851063829792</v>
      </c>
      <c r="G2008" s="90">
        <f t="shared" si="67"/>
        <v>100</v>
      </c>
    </row>
    <row r="2009" spans="1:7" s="91" customFormat="1" x14ac:dyDescent="0.2">
      <c r="A2009" s="92" t="s">
        <v>43</v>
      </c>
      <c r="B2009" s="93">
        <v>940</v>
      </c>
      <c r="C2009" s="93">
        <v>0</v>
      </c>
      <c r="D2009" s="93">
        <v>0</v>
      </c>
      <c r="E2009" s="93">
        <v>890</v>
      </c>
      <c r="F2009" s="93">
        <f t="shared" si="66"/>
        <v>94.680851063829792</v>
      </c>
      <c r="G2009" s="93">
        <f t="shared" si="67"/>
        <v>0</v>
      </c>
    </row>
    <row r="2010" spans="1:7" s="88" customFormat="1" x14ac:dyDescent="0.2">
      <c r="A2010" s="86" t="s">
        <v>250</v>
      </c>
      <c r="B2010" s="87">
        <v>108900</v>
      </c>
      <c r="C2010" s="87">
        <v>125000</v>
      </c>
      <c r="D2010" s="87">
        <v>100000</v>
      </c>
      <c r="E2010" s="87">
        <v>100000</v>
      </c>
      <c r="F2010" s="87">
        <f t="shared" si="66"/>
        <v>91.827364554637285</v>
      </c>
      <c r="G2010" s="87">
        <f t="shared" si="67"/>
        <v>100</v>
      </c>
    </row>
    <row r="2011" spans="1:7" s="91" customFormat="1" x14ac:dyDescent="0.2">
      <c r="A2011" s="89" t="s">
        <v>248</v>
      </c>
      <c r="B2011" s="90">
        <v>108900</v>
      </c>
      <c r="C2011" s="90">
        <v>125000</v>
      </c>
      <c r="D2011" s="90">
        <v>100000</v>
      </c>
      <c r="E2011" s="90">
        <v>100000</v>
      </c>
      <c r="F2011" s="90">
        <f t="shared" si="66"/>
        <v>91.827364554637285</v>
      </c>
      <c r="G2011" s="90">
        <f t="shared" si="67"/>
        <v>100</v>
      </c>
    </row>
    <row r="2012" spans="1:7" s="85" customFormat="1" x14ac:dyDescent="0.2">
      <c r="A2012" s="83" t="s">
        <v>15</v>
      </c>
      <c r="B2012" s="84">
        <v>108900</v>
      </c>
      <c r="C2012" s="84">
        <v>125000</v>
      </c>
      <c r="D2012" s="84">
        <v>100000</v>
      </c>
      <c r="E2012" s="84">
        <v>100000</v>
      </c>
      <c r="F2012" s="84">
        <f t="shared" si="66"/>
        <v>91.827364554637285</v>
      </c>
      <c r="G2012" s="84">
        <f t="shared" si="67"/>
        <v>100</v>
      </c>
    </row>
    <row r="2013" spans="1:7" s="91" customFormat="1" x14ac:dyDescent="0.2">
      <c r="A2013" s="89" t="s">
        <v>6</v>
      </c>
      <c r="B2013" s="90">
        <v>108900</v>
      </c>
      <c r="C2013" s="90">
        <v>125000</v>
      </c>
      <c r="D2013" s="90">
        <v>100000</v>
      </c>
      <c r="E2013" s="90">
        <v>100000</v>
      </c>
      <c r="F2013" s="90">
        <f t="shared" si="66"/>
        <v>91.827364554637285</v>
      </c>
      <c r="G2013" s="90">
        <f t="shared" si="67"/>
        <v>100</v>
      </c>
    </row>
    <row r="2014" spans="1:7" s="91" customFormat="1" x14ac:dyDescent="0.2">
      <c r="A2014" s="89" t="s">
        <v>12</v>
      </c>
      <c r="B2014" s="90">
        <v>108900</v>
      </c>
      <c r="C2014" s="90">
        <v>125000</v>
      </c>
      <c r="D2014" s="90">
        <v>100000</v>
      </c>
      <c r="E2014" s="90">
        <v>100000</v>
      </c>
      <c r="F2014" s="90">
        <f t="shared" si="66"/>
        <v>91.827364554637285</v>
      </c>
      <c r="G2014" s="90">
        <f t="shared" si="67"/>
        <v>100</v>
      </c>
    </row>
    <row r="2015" spans="1:7" s="91" customFormat="1" x14ac:dyDescent="0.2">
      <c r="A2015" s="92" t="s">
        <v>23</v>
      </c>
      <c r="B2015" s="93">
        <v>5227.6000000000004</v>
      </c>
      <c r="C2015" s="93">
        <v>0</v>
      </c>
      <c r="D2015" s="93">
        <v>0</v>
      </c>
      <c r="E2015" s="93">
        <v>4697.6400000000003</v>
      </c>
      <c r="F2015" s="93">
        <f t="shared" si="66"/>
        <v>89.862269492692633</v>
      </c>
      <c r="G2015" s="93">
        <f t="shared" si="67"/>
        <v>0</v>
      </c>
    </row>
    <row r="2016" spans="1:7" s="91" customFormat="1" x14ac:dyDescent="0.2">
      <c r="A2016" s="92" t="s">
        <v>86</v>
      </c>
      <c r="B2016" s="93">
        <v>21.55</v>
      </c>
      <c r="C2016" s="93">
        <v>0</v>
      </c>
      <c r="D2016" s="93">
        <v>0</v>
      </c>
      <c r="E2016" s="93">
        <v>0</v>
      </c>
      <c r="F2016" s="93">
        <f t="shared" si="66"/>
        <v>0</v>
      </c>
      <c r="G2016" s="93">
        <f t="shared" si="67"/>
        <v>0</v>
      </c>
    </row>
    <row r="2017" spans="1:7" s="91" customFormat="1" x14ac:dyDescent="0.2">
      <c r="A2017" s="92" t="s">
        <v>24</v>
      </c>
      <c r="B2017" s="93">
        <v>41462.239999999998</v>
      </c>
      <c r="C2017" s="93">
        <v>0</v>
      </c>
      <c r="D2017" s="93">
        <v>0</v>
      </c>
      <c r="E2017" s="93">
        <v>39069.42</v>
      </c>
      <c r="F2017" s="93">
        <f t="shared" si="66"/>
        <v>94.228917685103369</v>
      </c>
      <c r="G2017" s="93">
        <f t="shared" si="67"/>
        <v>0</v>
      </c>
    </row>
    <row r="2018" spans="1:7" s="91" customFormat="1" x14ac:dyDescent="0.2">
      <c r="A2018" s="92" t="s">
        <v>25</v>
      </c>
      <c r="B2018" s="93">
        <v>4055.68</v>
      </c>
      <c r="C2018" s="93">
        <v>0</v>
      </c>
      <c r="D2018" s="93">
        <v>0</v>
      </c>
      <c r="E2018" s="93">
        <v>4284.9399999999996</v>
      </c>
      <c r="F2018" s="93">
        <f t="shared" si="66"/>
        <v>105.65281284519487</v>
      </c>
      <c r="G2018" s="93">
        <f t="shared" si="67"/>
        <v>0</v>
      </c>
    </row>
    <row r="2019" spans="1:7" s="91" customFormat="1" x14ac:dyDescent="0.2">
      <c r="A2019" s="92" t="s">
        <v>26</v>
      </c>
      <c r="B2019" s="93">
        <v>2632.93</v>
      </c>
      <c r="C2019" s="93">
        <v>0</v>
      </c>
      <c r="D2019" s="93">
        <v>0</v>
      </c>
      <c r="E2019" s="93">
        <v>948</v>
      </c>
      <c r="F2019" s="93">
        <f t="shared" si="66"/>
        <v>36.005514768717745</v>
      </c>
      <c r="G2019" s="93">
        <f t="shared" si="67"/>
        <v>0</v>
      </c>
    </row>
    <row r="2020" spans="1:7" s="91" customFormat="1" x14ac:dyDescent="0.2">
      <c r="A2020" s="92" t="s">
        <v>27</v>
      </c>
      <c r="B2020" s="93">
        <v>2144.29</v>
      </c>
      <c r="C2020" s="93">
        <v>0</v>
      </c>
      <c r="D2020" s="93">
        <v>0</v>
      </c>
      <c r="E2020" s="93">
        <v>1271.8900000000001</v>
      </c>
      <c r="F2020" s="93">
        <f t="shared" si="66"/>
        <v>59.315204566546512</v>
      </c>
      <c r="G2020" s="93">
        <f t="shared" si="67"/>
        <v>0</v>
      </c>
    </row>
    <row r="2021" spans="1:7" s="91" customFormat="1" x14ac:dyDescent="0.2">
      <c r="A2021" s="92" t="s">
        <v>28</v>
      </c>
      <c r="B2021" s="93">
        <v>6849.19</v>
      </c>
      <c r="C2021" s="93">
        <v>0</v>
      </c>
      <c r="D2021" s="93">
        <v>0</v>
      </c>
      <c r="E2021" s="93">
        <v>4324.49</v>
      </c>
      <c r="F2021" s="93">
        <f t="shared" si="66"/>
        <v>63.138706912788223</v>
      </c>
      <c r="G2021" s="93">
        <f t="shared" si="67"/>
        <v>0</v>
      </c>
    </row>
    <row r="2022" spans="1:7" s="91" customFormat="1" x14ac:dyDescent="0.2">
      <c r="A2022" s="92" t="s">
        <v>29</v>
      </c>
      <c r="B2022" s="93">
        <v>4146.99</v>
      </c>
      <c r="C2022" s="93">
        <v>0</v>
      </c>
      <c r="D2022" s="93">
        <v>0</v>
      </c>
      <c r="E2022" s="93">
        <v>6406.06</v>
      </c>
      <c r="F2022" s="93">
        <f t="shared" si="66"/>
        <v>154.47493242086429</v>
      </c>
      <c r="G2022" s="93">
        <f t="shared" si="67"/>
        <v>0</v>
      </c>
    </row>
    <row r="2023" spans="1:7" s="91" customFormat="1" x14ac:dyDescent="0.2">
      <c r="A2023" s="92" t="s">
        <v>30</v>
      </c>
      <c r="B2023" s="93">
        <v>28253.66</v>
      </c>
      <c r="C2023" s="93">
        <v>0</v>
      </c>
      <c r="D2023" s="93">
        <v>0</v>
      </c>
      <c r="E2023" s="93">
        <v>27517.200000000001</v>
      </c>
      <c r="F2023" s="93">
        <f t="shared" si="66"/>
        <v>97.393399651584971</v>
      </c>
      <c r="G2023" s="93">
        <f t="shared" si="67"/>
        <v>0</v>
      </c>
    </row>
    <row r="2024" spans="1:7" s="91" customFormat="1" x14ac:dyDescent="0.2">
      <c r="A2024" s="92" t="s">
        <v>31</v>
      </c>
      <c r="B2024" s="93">
        <v>6046.33</v>
      </c>
      <c r="C2024" s="93">
        <v>0</v>
      </c>
      <c r="D2024" s="93">
        <v>0</v>
      </c>
      <c r="E2024" s="93">
        <v>5979.94</v>
      </c>
      <c r="F2024" s="93">
        <f t="shared" si="66"/>
        <v>98.901978555586609</v>
      </c>
      <c r="G2024" s="93">
        <f t="shared" si="67"/>
        <v>0</v>
      </c>
    </row>
    <row r="2025" spans="1:7" s="91" customFormat="1" x14ac:dyDescent="0.2">
      <c r="A2025" s="92" t="s">
        <v>32</v>
      </c>
      <c r="B2025" s="93">
        <v>7153.81</v>
      </c>
      <c r="C2025" s="93">
        <v>0</v>
      </c>
      <c r="D2025" s="93">
        <v>0</v>
      </c>
      <c r="E2025" s="93">
        <v>3963.07</v>
      </c>
      <c r="F2025" s="93">
        <f t="shared" si="66"/>
        <v>55.398032656724183</v>
      </c>
      <c r="G2025" s="93">
        <f t="shared" si="67"/>
        <v>0</v>
      </c>
    </row>
    <row r="2026" spans="1:7" s="91" customFormat="1" x14ac:dyDescent="0.2">
      <c r="A2026" s="92" t="s">
        <v>33</v>
      </c>
      <c r="B2026" s="93">
        <v>0</v>
      </c>
      <c r="C2026" s="93">
        <v>0</v>
      </c>
      <c r="D2026" s="93">
        <v>0</v>
      </c>
      <c r="E2026" s="93">
        <v>634.95000000000005</v>
      </c>
      <c r="F2026" s="93">
        <f t="shared" si="66"/>
        <v>0</v>
      </c>
      <c r="G2026" s="93">
        <f t="shared" si="67"/>
        <v>0</v>
      </c>
    </row>
    <row r="2027" spans="1:7" s="91" customFormat="1" x14ac:dyDescent="0.2">
      <c r="A2027" s="92" t="s">
        <v>34</v>
      </c>
      <c r="B2027" s="93">
        <v>905.73</v>
      </c>
      <c r="C2027" s="93">
        <v>0</v>
      </c>
      <c r="D2027" s="93">
        <v>0</v>
      </c>
      <c r="E2027" s="93">
        <v>902.4</v>
      </c>
      <c r="F2027" s="93">
        <f t="shared" si="66"/>
        <v>99.632340763803768</v>
      </c>
      <c r="G2027" s="93">
        <f t="shared" si="67"/>
        <v>0</v>
      </c>
    </row>
    <row r="2028" spans="1:7" s="88" customFormat="1" x14ac:dyDescent="0.2">
      <c r="A2028" s="86" t="s">
        <v>251</v>
      </c>
      <c r="B2028" s="87">
        <v>11100</v>
      </c>
      <c r="C2028" s="87">
        <v>3000</v>
      </c>
      <c r="D2028" s="87">
        <v>1000</v>
      </c>
      <c r="E2028" s="87">
        <v>1000</v>
      </c>
      <c r="F2028" s="87">
        <f t="shared" si="66"/>
        <v>9.0090090090090094</v>
      </c>
      <c r="G2028" s="87">
        <f t="shared" si="67"/>
        <v>100</v>
      </c>
    </row>
    <row r="2029" spans="1:7" s="91" customFormat="1" x14ac:dyDescent="0.2">
      <c r="A2029" s="89" t="s">
        <v>248</v>
      </c>
      <c r="B2029" s="90">
        <v>11100</v>
      </c>
      <c r="C2029" s="90">
        <v>3000</v>
      </c>
      <c r="D2029" s="90">
        <v>1000</v>
      </c>
      <c r="E2029" s="90">
        <v>1000</v>
      </c>
      <c r="F2029" s="90">
        <f t="shared" si="66"/>
        <v>9.0090090090090094</v>
      </c>
      <c r="G2029" s="90">
        <f t="shared" si="67"/>
        <v>100</v>
      </c>
    </row>
    <row r="2030" spans="1:7" s="85" customFormat="1" x14ac:dyDescent="0.2">
      <c r="A2030" s="83" t="s">
        <v>15</v>
      </c>
      <c r="B2030" s="84">
        <v>11100</v>
      </c>
      <c r="C2030" s="84">
        <v>3000</v>
      </c>
      <c r="D2030" s="84">
        <v>1000</v>
      </c>
      <c r="E2030" s="84">
        <v>1000</v>
      </c>
      <c r="F2030" s="84">
        <f t="shared" si="66"/>
        <v>9.0090090090090094</v>
      </c>
      <c r="G2030" s="84">
        <f t="shared" si="67"/>
        <v>100</v>
      </c>
    </row>
    <row r="2031" spans="1:7" s="91" customFormat="1" x14ac:dyDescent="0.2">
      <c r="A2031" s="89" t="s">
        <v>6</v>
      </c>
      <c r="B2031" s="90">
        <v>11100</v>
      </c>
      <c r="C2031" s="90">
        <v>3000</v>
      </c>
      <c r="D2031" s="90">
        <v>1000</v>
      </c>
      <c r="E2031" s="90">
        <v>1000</v>
      </c>
      <c r="F2031" s="90">
        <f t="shared" si="66"/>
        <v>9.0090090090090094</v>
      </c>
      <c r="G2031" s="90">
        <f t="shared" si="67"/>
        <v>100</v>
      </c>
    </row>
    <row r="2032" spans="1:7" s="91" customFormat="1" x14ac:dyDescent="0.2">
      <c r="A2032" s="89" t="s">
        <v>12</v>
      </c>
      <c r="B2032" s="90">
        <v>11100</v>
      </c>
      <c r="C2032" s="90">
        <v>3000</v>
      </c>
      <c r="D2032" s="90">
        <v>1000</v>
      </c>
      <c r="E2032" s="90">
        <v>1000</v>
      </c>
      <c r="F2032" s="90">
        <f t="shared" si="66"/>
        <v>9.0090090090090094</v>
      </c>
      <c r="G2032" s="90">
        <f t="shared" si="67"/>
        <v>100</v>
      </c>
    </row>
    <row r="2033" spans="1:7" s="91" customFormat="1" x14ac:dyDescent="0.2">
      <c r="A2033" s="92" t="s">
        <v>28</v>
      </c>
      <c r="B2033" s="93">
        <v>11100</v>
      </c>
      <c r="C2033" s="93">
        <v>0</v>
      </c>
      <c r="D2033" s="93">
        <v>0</v>
      </c>
      <c r="E2033" s="93">
        <v>1000</v>
      </c>
      <c r="F2033" s="93">
        <f t="shared" si="66"/>
        <v>9.0090090090090094</v>
      </c>
      <c r="G2033" s="93">
        <f t="shared" si="67"/>
        <v>0</v>
      </c>
    </row>
    <row r="2034" spans="1:7" s="88" customFormat="1" x14ac:dyDescent="0.2">
      <c r="A2034" s="86" t="s">
        <v>252</v>
      </c>
      <c r="B2034" s="87">
        <v>37350.400000000001</v>
      </c>
      <c r="C2034" s="87">
        <v>55720</v>
      </c>
      <c r="D2034" s="87">
        <v>59731.97</v>
      </c>
      <c r="E2034" s="87">
        <v>59731.94</v>
      </c>
      <c r="F2034" s="87">
        <f t="shared" si="66"/>
        <v>159.92316012679916</v>
      </c>
      <c r="G2034" s="87">
        <f t="shared" si="67"/>
        <v>99.999949775639408</v>
      </c>
    </row>
    <row r="2035" spans="1:7" s="91" customFormat="1" x14ac:dyDescent="0.2">
      <c r="A2035" s="89" t="s">
        <v>248</v>
      </c>
      <c r="B2035" s="90">
        <v>37350.400000000001</v>
      </c>
      <c r="C2035" s="90">
        <v>55720</v>
      </c>
      <c r="D2035" s="90">
        <v>59731.97</v>
      </c>
      <c r="E2035" s="90">
        <v>59731.94</v>
      </c>
      <c r="F2035" s="90">
        <f t="shared" si="66"/>
        <v>159.92316012679916</v>
      </c>
      <c r="G2035" s="90">
        <f t="shared" si="67"/>
        <v>99.999949775639408</v>
      </c>
    </row>
    <row r="2036" spans="1:7" s="85" customFormat="1" x14ac:dyDescent="0.2">
      <c r="A2036" s="83" t="s">
        <v>15</v>
      </c>
      <c r="B2036" s="84">
        <v>37350.400000000001</v>
      </c>
      <c r="C2036" s="84">
        <v>55720</v>
      </c>
      <c r="D2036" s="84">
        <v>59731.97</v>
      </c>
      <c r="E2036" s="84">
        <v>59731.94</v>
      </c>
      <c r="F2036" s="84">
        <f t="shared" si="66"/>
        <v>159.92316012679916</v>
      </c>
      <c r="G2036" s="84">
        <f t="shared" si="67"/>
        <v>99.999949775639408</v>
      </c>
    </row>
    <row r="2037" spans="1:7" s="91" customFormat="1" x14ac:dyDescent="0.2">
      <c r="A2037" s="89" t="s">
        <v>6</v>
      </c>
      <c r="B2037" s="90">
        <v>37350.400000000001</v>
      </c>
      <c r="C2037" s="90">
        <v>55720</v>
      </c>
      <c r="D2037" s="90">
        <v>59731.97</v>
      </c>
      <c r="E2037" s="90">
        <v>59731.94</v>
      </c>
      <c r="F2037" s="90">
        <f t="shared" si="66"/>
        <v>159.92316012679916</v>
      </c>
      <c r="G2037" s="90">
        <f t="shared" si="67"/>
        <v>99.999949775639408</v>
      </c>
    </row>
    <row r="2038" spans="1:7" s="91" customFormat="1" x14ac:dyDescent="0.2">
      <c r="A2038" s="89" t="s">
        <v>12</v>
      </c>
      <c r="B2038" s="90">
        <v>37350.400000000001</v>
      </c>
      <c r="C2038" s="90">
        <v>55720</v>
      </c>
      <c r="D2038" s="90">
        <v>59731.97</v>
      </c>
      <c r="E2038" s="90">
        <v>59731.94</v>
      </c>
      <c r="F2038" s="90">
        <f t="shared" si="66"/>
        <v>159.92316012679916</v>
      </c>
      <c r="G2038" s="90">
        <f t="shared" si="67"/>
        <v>99.999949775639408</v>
      </c>
    </row>
    <row r="2039" spans="1:7" s="91" customFormat="1" x14ac:dyDescent="0.2">
      <c r="A2039" s="92" t="s">
        <v>27</v>
      </c>
      <c r="B2039" s="93">
        <v>37350.400000000001</v>
      </c>
      <c r="C2039" s="93">
        <v>0</v>
      </c>
      <c r="D2039" s="93">
        <v>0</v>
      </c>
      <c r="E2039" s="93">
        <v>59731.94</v>
      </c>
      <c r="F2039" s="93">
        <f t="shared" si="66"/>
        <v>159.92316012679916</v>
      </c>
      <c r="G2039" s="93">
        <f t="shared" si="67"/>
        <v>0</v>
      </c>
    </row>
    <row r="2040" spans="1:7" s="88" customFormat="1" x14ac:dyDescent="0.2">
      <c r="A2040" s="86" t="s">
        <v>253</v>
      </c>
      <c r="B2040" s="87">
        <v>3000</v>
      </c>
      <c r="C2040" s="87">
        <v>0</v>
      </c>
      <c r="D2040" s="87">
        <v>54928.24</v>
      </c>
      <c r="E2040" s="87">
        <v>54928.24</v>
      </c>
      <c r="F2040" s="87">
        <f t="shared" si="66"/>
        <v>1830.9413333333332</v>
      </c>
      <c r="G2040" s="87">
        <f t="shared" si="67"/>
        <v>100</v>
      </c>
    </row>
    <row r="2041" spans="1:7" s="91" customFormat="1" x14ac:dyDescent="0.2">
      <c r="A2041" s="89" t="s">
        <v>248</v>
      </c>
      <c r="B2041" s="90">
        <v>3000</v>
      </c>
      <c r="C2041" s="90">
        <v>0</v>
      </c>
      <c r="D2041" s="90">
        <v>54928.24</v>
      </c>
      <c r="E2041" s="90">
        <v>54928.24</v>
      </c>
      <c r="F2041" s="90">
        <f t="shared" si="66"/>
        <v>1830.9413333333332</v>
      </c>
      <c r="G2041" s="90">
        <f t="shared" si="67"/>
        <v>100</v>
      </c>
    </row>
    <row r="2042" spans="1:7" s="85" customFormat="1" x14ac:dyDescent="0.2">
      <c r="A2042" s="83" t="s">
        <v>15</v>
      </c>
      <c r="B2042" s="84">
        <v>3000</v>
      </c>
      <c r="C2042" s="84">
        <v>0</v>
      </c>
      <c r="D2042" s="84">
        <v>54928.24</v>
      </c>
      <c r="E2042" s="84">
        <v>54928.24</v>
      </c>
      <c r="F2042" s="84">
        <f t="shared" si="66"/>
        <v>1830.9413333333332</v>
      </c>
      <c r="G2042" s="84">
        <f t="shared" si="67"/>
        <v>100</v>
      </c>
    </row>
    <row r="2043" spans="1:7" s="91" customFormat="1" x14ac:dyDescent="0.2">
      <c r="A2043" s="89" t="s">
        <v>48</v>
      </c>
      <c r="B2043" s="90">
        <v>3000</v>
      </c>
      <c r="C2043" s="90">
        <v>0</v>
      </c>
      <c r="D2043" s="90">
        <v>54928.24</v>
      </c>
      <c r="E2043" s="90">
        <v>54928.24</v>
      </c>
      <c r="F2043" s="90">
        <f t="shared" si="66"/>
        <v>1830.9413333333332</v>
      </c>
      <c r="G2043" s="90">
        <f t="shared" si="67"/>
        <v>100</v>
      </c>
    </row>
    <row r="2044" spans="1:7" s="91" customFormat="1" x14ac:dyDescent="0.2">
      <c r="A2044" s="89" t="s">
        <v>51</v>
      </c>
      <c r="B2044" s="90">
        <v>3000</v>
      </c>
      <c r="C2044" s="90">
        <v>0</v>
      </c>
      <c r="D2044" s="90">
        <v>0</v>
      </c>
      <c r="E2044" s="90">
        <v>0</v>
      </c>
      <c r="F2044" s="90">
        <f t="shared" si="66"/>
        <v>0</v>
      </c>
      <c r="G2044" s="90">
        <f t="shared" si="67"/>
        <v>0</v>
      </c>
    </row>
    <row r="2045" spans="1:7" s="91" customFormat="1" x14ac:dyDescent="0.2">
      <c r="A2045" s="92" t="s">
        <v>58</v>
      </c>
      <c r="B2045" s="93">
        <v>543.96</v>
      </c>
      <c r="C2045" s="93">
        <v>0</v>
      </c>
      <c r="D2045" s="93">
        <v>0</v>
      </c>
      <c r="E2045" s="93">
        <v>0</v>
      </c>
      <c r="F2045" s="93">
        <f t="shared" si="66"/>
        <v>0</v>
      </c>
      <c r="G2045" s="93">
        <f t="shared" si="67"/>
        <v>0</v>
      </c>
    </row>
    <row r="2046" spans="1:7" s="91" customFormat="1" x14ac:dyDescent="0.2">
      <c r="A2046" s="92" t="s">
        <v>55</v>
      </c>
      <c r="B2046" s="93">
        <v>2456.04</v>
      </c>
      <c r="C2046" s="93">
        <v>0</v>
      </c>
      <c r="D2046" s="93">
        <v>0</v>
      </c>
      <c r="E2046" s="93">
        <v>0</v>
      </c>
      <c r="F2046" s="93">
        <f t="shared" si="66"/>
        <v>0</v>
      </c>
      <c r="G2046" s="93">
        <f t="shared" si="67"/>
        <v>0</v>
      </c>
    </row>
    <row r="2047" spans="1:7" s="91" customFormat="1" x14ac:dyDescent="0.2">
      <c r="A2047" s="89" t="s">
        <v>65</v>
      </c>
      <c r="B2047" s="90">
        <v>0</v>
      </c>
      <c r="C2047" s="90">
        <v>0</v>
      </c>
      <c r="D2047" s="90">
        <v>54928.24</v>
      </c>
      <c r="E2047" s="90">
        <v>54928.24</v>
      </c>
      <c r="F2047" s="90">
        <f t="shared" si="66"/>
        <v>0</v>
      </c>
      <c r="G2047" s="90">
        <f t="shared" si="67"/>
        <v>100</v>
      </c>
    </row>
    <row r="2048" spans="1:7" s="91" customFormat="1" x14ac:dyDescent="0.2">
      <c r="A2048" s="92" t="s">
        <v>73</v>
      </c>
      <c r="B2048" s="93">
        <v>0</v>
      </c>
      <c r="C2048" s="93">
        <v>0</v>
      </c>
      <c r="D2048" s="93">
        <v>0</v>
      </c>
      <c r="E2048" s="93">
        <v>54928.24</v>
      </c>
      <c r="F2048" s="93">
        <f t="shared" si="66"/>
        <v>0</v>
      </c>
      <c r="G2048" s="93">
        <f t="shared" si="67"/>
        <v>0</v>
      </c>
    </row>
    <row r="2049" spans="1:7" s="85" customFormat="1" x14ac:dyDescent="0.2">
      <c r="A2049" s="83" t="s">
        <v>254</v>
      </c>
      <c r="B2049" s="84">
        <v>18217.009999999998</v>
      </c>
      <c r="C2049" s="84">
        <v>25000</v>
      </c>
      <c r="D2049" s="84">
        <v>27000</v>
      </c>
      <c r="E2049" s="84">
        <v>24968.32</v>
      </c>
      <c r="F2049" s="84">
        <f t="shared" si="66"/>
        <v>137.06047260225472</v>
      </c>
      <c r="G2049" s="84">
        <f t="shared" si="67"/>
        <v>92.475259259259261</v>
      </c>
    </row>
    <row r="2050" spans="1:7" s="88" customFormat="1" x14ac:dyDescent="0.2">
      <c r="A2050" s="86" t="s">
        <v>255</v>
      </c>
      <c r="B2050" s="87">
        <v>18217.009999999998</v>
      </c>
      <c r="C2050" s="87">
        <v>25000</v>
      </c>
      <c r="D2050" s="87">
        <v>27000</v>
      </c>
      <c r="E2050" s="87">
        <v>24968.32</v>
      </c>
      <c r="F2050" s="87">
        <f t="shared" si="66"/>
        <v>137.06047260225472</v>
      </c>
      <c r="G2050" s="87">
        <f t="shared" si="67"/>
        <v>92.475259259259261</v>
      </c>
    </row>
    <row r="2051" spans="1:7" s="91" customFormat="1" x14ac:dyDescent="0.2">
      <c r="A2051" s="89" t="s">
        <v>72</v>
      </c>
      <c r="B2051" s="90">
        <v>18217.009999999998</v>
      </c>
      <c r="C2051" s="90">
        <v>25000</v>
      </c>
      <c r="D2051" s="90">
        <v>27000</v>
      </c>
      <c r="E2051" s="90">
        <v>24968.32</v>
      </c>
      <c r="F2051" s="90">
        <f t="shared" si="66"/>
        <v>137.06047260225472</v>
      </c>
      <c r="G2051" s="90">
        <f t="shared" si="67"/>
        <v>92.475259259259261</v>
      </c>
    </row>
    <row r="2052" spans="1:7" s="85" customFormat="1" x14ac:dyDescent="0.2">
      <c r="A2052" s="83" t="s">
        <v>45</v>
      </c>
      <c r="B2052" s="84">
        <v>18217.009999999998</v>
      </c>
      <c r="C2052" s="84">
        <v>25000</v>
      </c>
      <c r="D2052" s="84">
        <v>27000</v>
      </c>
      <c r="E2052" s="84">
        <v>24968.32</v>
      </c>
      <c r="F2052" s="84">
        <f t="shared" si="66"/>
        <v>137.06047260225472</v>
      </c>
      <c r="G2052" s="84">
        <f t="shared" si="67"/>
        <v>92.475259259259261</v>
      </c>
    </row>
    <row r="2053" spans="1:7" s="91" customFormat="1" x14ac:dyDescent="0.2">
      <c r="A2053" s="89" t="s">
        <v>6</v>
      </c>
      <c r="B2053" s="90">
        <v>11172.84</v>
      </c>
      <c r="C2053" s="90">
        <v>16500</v>
      </c>
      <c r="D2053" s="90">
        <v>25300</v>
      </c>
      <c r="E2053" s="90">
        <v>23540.19</v>
      </c>
      <c r="F2053" s="90">
        <f t="shared" si="66"/>
        <v>210.69119400259916</v>
      </c>
      <c r="G2053" s="90">
        <f t="shared" si="67"/>
        <v>93.044229249011863</v>
      </c>
    </row>
    <row r="2054" spans="1:7" s="91" customFormat="1" x14ac:dyDescent="0.2">
      <c r="A2054" s="89" t="s">
        <v>7</v>
      </c>
      <c r="B2054" s="90">
        <v>0</v>
      </c>
      <c r="C2054" s="90">
        <v>200</v>
      </c>
      <c r="D2054" s="90">
        <v>100</v>
      </c>
      <c r="E2054" s="90">
        <v>0</v>
      </c>
      <c r="F2054" s="90">
        <f t="shared" si="66"/>
        <v>0</v>
      </c>
      <c r="G2054" s="90">
        <f t="shared" si="67"/>
        <v>0</v>
      </c>
    </row>
    <row r="2055" spans="1:7" s="91" customFormat="1" x14ac:dyDescent="0.2">
      <c r="A2055" s="89" t="s">
        <v>12</v>
      </c>
      <c r="B2055" s="90">
        <v>11125.33</v>
      </c>
      <c r="C2055" s="90">
        <v>16250</v>
      </c>
      <c r="D2055" s="90">
        <v>25150</v>
      </c>
      <c r="E2055" s="90">
        <v>23537.74</v>
      </c>
      <c r="F2055" s="90">
        <f t="shared" si="66"/>
        <v>211.5689152591429</v>
      </c>
      <c r="G2055" s="90">
        <f t="shared" si="67"/>
        <v>93.589423459244543</v>
      </c>
    </row>
    <row r="2056" spans="1:7" s="91" customFormat="1" x14ac:dyDescent="0.2">
      <c r="A2056" s="92" t="s">
        <v>19</v>
      </c>
      <c r="B2056" s="93">
        <v>2903.45</v>
      </c>
      <c r="C2056" s="93">
        <v>0</v>
      </c>
      <c r="D2056" s="93">
        <v>0</v>
      </c>
      <c r="E2056" s="93">
        <v>4429.08</v>
      </c>
      <c r="F2056" s="93">
        <f t="shared" si="66"/>
        <v>152.54542010366978</v>
      </c>
      <c r="G2056" s="93">
        <f t="shared" si="67"/>
        <v>0</v>
      </c>
    </row>
    <row r="2057" spans="1:7" s="91" customFormat="1" x14ac:dyDescent="0.2">
      <c r="A2057" s="92" t="s">
        <v>21</v>
      </c>
      <c r="B2057" s="93">
        <v>320</v>
      </c>
      <c r="C2057" s="93">
        <v>0</v>
      </c>
      <c r="D2057" s="93">
        <v>0</v>
      </c>
      <c r="E2057" s="93">
        <v>344</v>
      </c>
      <c r="F2057" s="93">
        <f t="shared" si="66"/>
        <v>107.5</v>
      </c>
      <c r="G2057" s="93">
        <f t="shared" si="67"/>
        <v>0</v>
      </c>
    </row>
    <row r="2058" spans="1:7" s="91" customFormat="1" x14ac:dyDescent="0.2">
      <c r="A2058" s="92" t="s">
        <v>22</v>
      </c>
      <c r="B2058" s="93">
        <v>2189.17</v>
      </c>
      <c r="C2058" s="93">
        <v>0</v>
      </c>
      <c r="D2058" s="93">
        <v>0</v>
      </c>
      <c r="E2058" s="93">
        <v>2230.15</v>
      </c>
      <c r="F2058" s="93">
        <f t="shared" si="66"/>
        <v>101.87194233430934</v>
      </c>
      <c r="G2058" s="93">
        <f t="shared" si="67"/>
        <v>0</v>
      </c>
    </row>
    <row r="2059" spans="1:7" s="91" customFormat="1" x14ac:dyDescent="0.2">
      <c r="A2059" s="92" t="s">
        <v>23</v>
      </c>
      <c r="B2059" s="93">
        <v>318.31</v>
      </c>
      <c r="C2059" s="93">
        <v>0</v>
      </c>
      <c r="D2059" s="93">
        <v>0</v>
      </c>
      <c r="E2059" s="93">
        <v>988.02</v>
      </c>
      <c r="F2059" s="93">
        <f t="shared" si="66"/>
        <v>310.39552637366091</v>
      </c>
      <c r="G2059" s="93">
        <f t="shared" si="67"/>
        <v>0</v>
      </c>
    </row>
    <row r="2060" spans="1:7" s="91" customFormat="1" x14ac:dyDescent="0.2">
      <c r="A2060" s="92" t="s">
        <v>86</v>
      </c>
      <c r="B2060" s="93">
        <v>0</v>
      </c>
      <c r="C2060" s="93">
        <v>0</v>
      </c>
      <c r="D2060" s="93">
        <v>0</v>
      </c>
      <c r="E2060" s="93">
        <v>165</v>
      </c>
      <c r="F2060" s="93">
        <f t="shared" si="66"/>
        <v>0</v>
      </c>
      <c r="G2060" s="93">
        <f t="shared" si="67"/>
        <v>0</v>
      </c>
    </row>
    <row r="2061" spans="1:7" s="91" customFormat="1" x14ac:dyDescent="0.2">
      <c r="A2061" s="92" t="s">
        <v>24</v>
      </c>
      <c r="B2061" s="93">
        <v>0</v>
      </c>
      <c r="C2061" s="93">
        <v>0</v>
      </c>
      <c r="D2061" s="93">
        <v>0</v>
      </c>
      <c r="E2061" s="93">
        <v>100</v>
      </c>
      <c r="F2061" s="93">
        <f t="shared" si="66"/>
        <v>0</v>
      </c>
      <c r="G2061" s="93">
        <f t="shared" si="67"/>
        <v>0</v>
      </c>
    </row>
    <row r="2062" spans="1:7" s="91" customFormat="1" x14ac:dyDescent="0.2">
      <c r="A2062" s="92" t="s">
        <v>26</v>
      </c>
      <c r="B2062" s="93">
        <v>0</v>
      </c>
      <c r="C2062" s="93">
        <v>0</v>
      </c>
      <c r="D2062" s="93">
        <v>0</v>
      </c>
      <c r="E2062" s="93">
        <v>45</v>
      </c>
      <c r="F2062" s="93">
        <f t="shared" si="66"/>
        <v>0</v>
      </c>
      <c r="G2062" s="93">
        <f t="shared" si="67"/>
        <v>0</v>
      </c>
    </row>
    <row r="2063" spans="1:7" s="91" customFormat="1" x14ac:dyDescent="0.2">
      <c r="A2063" s="92" t="s">
        <v>27</v>
      </c>
      <c r="B2063" s="93">
        <v>0</v>
      </c>
      <c r="C2063" s="93">
        <v>0</v>
      </c>
      <c r="D2063" s="93">
        <v>0</v>
      </c>
      <c r="E2063" s="93">
        <v>1000</v>
      </c>
      <c r="F2063" s="93">
        <f t="shared" si="66"/>
        <v>0</v>
      </c>
      <c r="G2063" s="93">
        <f t="shared" si="67"/>
        <v>0</v>
      </c>
    </row>
    <row r="2064" spans="1:7" s="91" customFormat="1" x14ac:dyDescent="0.2">
      <c r="A2064" s="92" t="s">
        <v>28</v>
      </c>
      <c r="B2064" s="93">
        <v>0</v>
      </c>
      <c r="C2064" s="93">
        <v>0</v>
      </c>
      <c r="D2064" s="93">
        <v>0</v>
      </c>
      <c r="E2064" s="93">
        <v>1445</v>
      </c>
      <c r="F2064" s="93">
        <f t="shared" si="66"/>
        <v>0</v>
      </c>
      <c r="G2064" s="93">
        <f t="shared" si="67"/>
        <v>0</v>
      </c>
    </row>
    <row r="2065" spans="1:7" s="91" customFormat="1" x14ac:dyDescent="0.2">
      <c r="A2065" s="92" t="s">
        <v>37</v>
      </c>
      <c r="B2065" s="93">
        <v>0</v>
      </c>
      <c r="C2065" s="93">
        <v>0</v>
      </c>
      <c r="D2065" s="93">
        <v>0</v>
      </c>
      <c r="E2065" s="93">
        <v>2350</v>
      </c>
      <c r="F2065" s="93">
        <f t="shared" si="66"/>
        <v>0</v>
      </c>
      <c r="G2065" s="93">
        <f t="shared" si="67"/>
        <v>0</v>
      </c>
    </row>
    <row r="2066" spans="1:7" s="91" customFormat="1" x14ac:dyDescent="0.2">
      <c r="A2066" s="92" t="s">
        <v>29</v>
      </c>
      <c r="B2066" s="93">
        <v>0</v>
      </c>
      <c r="C2066" s="93">
        <v>0</v>
      </c>
      <c r="D2066" s="93">
        <v>0</v>
      </c>
      <c r="E2066" s="93">
        <v>245.94</v>
      </c>
      <c r="F2066" s="93">
        <f t="shared" si="66"/>
        <v>0</v>
      </c>
      <c r="G2066" s="93">
        <f t="shared" si="67"/>
        <v>0</v>
      </c>
    </row>
    <row r="2067" spans="1:7" s="91" customFormat="1" x14ac:dyDescent="0.2">
      <c r="A2067" s="92" t="s">
        <v>30</v>
      </c>
      <c r="B2067" s="93">
        <v>1202.07</v>
      </c>
      <c r="C2067" s="93">
        <v>0</v>
      </c>
      <c r="D2067" s="93">
        <v>0</v>
      </c>
      <c r="E2067" s="93">
        <v>1537.99</v>
      </c>
      <c r="F2067" s="93">
        <f t="shared" si="66"/>
        <v>127.94512798755481</v>
      </c>
      <c r="G2067" s="93">
        <f t="shared" si="67"/>
        <v>0</v>
      </c>
    </row>
    <row r="2068" spans="1:7" s="91" customFormat="1" x14ac:dyDescent="0.2">
      <c r="A2068" s="92" t="s">
        <v>34</v>
      </c>
      <c r="B2068" s="93">
        <v>1249.8800000000001</v>
      </c>
      <c r="C2068" s="93">
        <v>0</v>
      </c>
      <c r="D2068" s="93">
        <v>0</v>
      </c>
      <c r="E2068" s="93">
        <v>2658.2</v>
      </c>
      <c r="F2068" s="93">
        <f t="shared" ref="F2068:F2131" si="68">IFERROR(E2068/B2068*100,0)</f>
        <v>212.67641693602584</v>
      </c>
      <c r="G2068" s="93">
        <f t="shared" ref="G2068:G2131" si="69">IFERROR(E2068/D2068*100,0)</f>
        <v>0</v>
      </c>
    </row>
    <row r="2069" spans="1:7" s="91" customFormat="1" x14ac:dyDescent="0.2">
      <c r="A2069" s="92" t="s">
        <v>39</v>
      </c>
      <c r="B2069" s="93">
        <v>2600</v>
      </c>
      <c r="C2069" s="93">
        <v>0</v>
      </c>
      <c r="D2069" s="93">
        <v>0</v>
      </c>
      <c r="E2069" s="93">
        <v>52.61</v>
      </c>
      <c r="F2069" s="93">
        <f t="shared" si="68"/>
        <v>2.0234615384615386</v>
      </c>
      <c r="G2069" s="93">
        <f t="shared" si="69"/>
        <v>0</v>
      </c>
    </row>
    <row r="2070" spans="1:7" s="91" customFormat="1" x14ac:dyDescent="0.2">
      <c r="A2070" s="92" t="s">
        <v>40</v>
      </c>
      <c r="B2070" s="93">
        <v>180</v>
      </c>
      <c r="C2070" s="93">
        <v>0</v>
      </c>
      <c r="D2070" s="93">
        <v>0</v>
      </c>
      <c r="E2070" s="93">
        <v>0</v>
      </c>
      <c r="F2070" s="93">
        <f t="shared" si="68"/>
        <v>0</v>
      </c>
      <c r="G2070" s="93">
        <f t="shared" si="69"/>
        <v>0</v>
      </c>
    </row>
    <row r="2071" spans="1:7" s="91" customFormat="1" x14ac:dyDescent="0.2">
      <c r="A2071" s="92" t="s">
        <v>13</v>
      </c>
      <c r="B2071" s="93">
        <v>82.29</v>
      </c>
      <c r="C2071" s="93">
        <v>0</v>
      </c>
      <c r="D2071" s="93">
        <v>0</v>
      </c>
      <c r="E2071" s="93">
        <v>190</v>
      </c>
      <c r="F2071" s="93">
        <f t="shared" si="68"/>
        <v>230.89075221776642</v>
      </c>
      <c r="G2071" s="93">
        <f t="shared" si="69"/>
        <v>0</v>
      </c>
    </row>
    <row r="2072" spans="1:7" s="91" customFormat="1" x14ac:dyDescent="0.2">
      <c r="A2072" s="92" t="s">
        <v>41</v>
      </c>
      <c r="B2072" s="93">
        <v>80.16</v>
      </c>
      <c r="C2072" s="93">
        <v>0</v>
      </c>
      <c r="D2072" s="93">
        <v>0</v>
      </c>
      <c r="E2072" s="93">
        <v>5756.75</v>
      </c>
      <c r="F2072" s="93">
        <f t="shared" si="68"/>
        <v>7181.574351297405</v>
      </c>
      <c r="G2072" s="93">
        <f t="shared" si="69"/>
        <v>0</v>
      </c>
    </row>
    <row r="2073" spans="1:7" s="91" customFormat="1" x14ac:dyDescent="0.2">
      <c r="A2073" s="89" t="s">
        <v>42</v>
      </c>
      <c r="B2073" s="90">
        <v>47.51</v>
      </c>
      <c r="C2073" s="90">
        <v>50</v>
      </c>
      <c r="D2073" s="90">
        <v>50</v>
      </c>
      <c r="E2073" s="90">
        <v>2.4500000000000002</v>
      </c>
      <c r="F2073" s="90">
        <f t="shared" si="68"/>
        <v>5.1568090928225638</v>
      </c>
      <c r="G2073" s="90">
        <f t="shared" si="69"/>
        <v>4.9000000000000004</v>
      </c>
    </row>
    <row r="2074" spans="1:7" s="91" customFormat="1" x14ac:dyDescent="0.2">
      <c r="A2074" s="92" t="s">
        <v>43</v>
      </c>
      <c r="B2074" s="93">
        <v>46.83</v>
      </c>
      <c r="C2074" s="93">
        <v>0</v>
      </c>
      <c r="D2074" s="93">
        <v>0</v>
      </c>
      <c r="E2074" s="93">
        <v>1.89</v>
      </c>
      <c r="F2074" s="93">
        <f t="shared" si="68"/>
        <v>4.0358744394618835</v>
      </c>
      <c r="G2074" s="93">
        <f t="shared" si="69"/>
        <v>0</v>
      </c>
    </row>
    <row r="2075" spans="1:7" s="91" customFormat="1" x14ac:dyDescent="0.2">
      <c r="A2075" s="92" t="s">
        <v>44</v>
      </c>
      <c r="B2075" s="93">
        <v>0.68</v>
      </c>
      <c r="C2075" s="93">
        <v>0</v>
      </c>
      <c r="D2075" s="93">
        <v>0</v>
      </c>
      <c r="E2075" s="93">
        <v>0.56000000000000005</v>
      </c>
      <c r="F2075" s="93">
        <f t="shared" si="68"/>
        <v>82.352941176470594</v>
      </c>
      <c r="G2075" s="93">
        <f t="shared" si="69"/>
        <v>0</v>
      </c>
    </row>
    <row r="2076" spans="1:7" s="91" customFormat="1" x14ac:dyDescent="0.2">
      <c r="A2076" s="89" t="s">
        <v>48</v>
      </c>
      <c r="B2076" s="90">
        <v>7044.17</v>
      </c>
      <c r="C2076" s="90">
        <v>8500</v>
      </c>
      <c r="D2076" s="90">
        <v>1700</v>
      </c>
      <c r="E2076" s="90">
        <v>1428.13</v>
      </c>
      <c r="F2076" s="90">
        <f t="shared" si="68"/>
        <v>20.273928653056359</v>
      </c>
      <c r="G2076" s="90">
        <f t="shared" si="69"/>
        <v>84.007647058823537</v>
      </c>
    </row>
    <row r="2077" spans="1:7" s="91" customFormat="1" x14ac:dyDescent="0.2">
      <c r="A2077" s="89" t="s">
        <v>51</v>
      </c>
      <c r="B2077" s="90">
        <v>7044.17</v>
      </c>
      <c r="C2077" s="90">
        <v>8500</v>
      </c>
      <c r="D2077" s="90">
        <v>1700</v>
      </c>
      <c r="E2077" s="90">
        <v>1428.13</v>
      </c>
      <c r="F2077" s="90">
        <f t="shared" si="68"/>
        <v>20.273928653056359</v>
      </c>
      <c r="G2077" s="90">
        <f t="shared" si="69"/>
        <v>84.007647058823537</v>
      </c>
    </row>
    <row r="2078" spans="1:7" s="91" customFormat="1" x14ac:dyDescent="0.2">
      <c r="A2078" s="92" t="s">
        <v>52</v>
      </c>
      <c r="B2078" s="93">
        <v>2017.84</v>
      </c>
      <c r="C2078" s="93">
        <v>0</v>
      </c>
      <c r="D2078" s="93">
        <v>0</v>
      </c>
      <c r="E2078" s="93">
        <v>320</v>
      </c>
      <c r="F2078" s="93">
        <f t="shared" si="68"/>
        <v>15.85854180708084</v>
      </c>
      <c r="G2078" s="93">
        <f t="shared" si="69"/>
        <v>0</v>
      </c>
    </row>
    <row r="2079" spans="1:7" s="91" customFormat="1" x14ac:dyDescent="0.2">
      <c r="A2079" s="92" t="s">
        <v>256</v>
      </c>
      <c r="B2079" s="93">
        <v>333.22</v>
      </c>
      <c r="C2079" s="93">
        <v>0</v>
      </c>
      <c r="D2079" s="93">
        <v>0</v>
      </c>
      <c r="E2079" s="93">
        <v>0</v>
      </c>
      <c r="F2079" s="93">
        <f t="shared" si="68"/>
        <v>0</v>
      </c>
      <c r="G2079" s="93">
        <f t="shared" si="69"/>
        <v>0</v>
      </c>
    </row>
    <row r="2080" spans="1:7" s="91" customFormat="1" x14ac:dyDescent="0.2">
      <c r="A2080" s="92" t="s">
        <v>55</v>
      </c>
      <c r="B2080" s="93">
        <v>4547.51</v>
      </c>
      <c r="C2080" s="93">
        <v>0</v>
      </c>
      <c r="D2080" s="93">
        <v>0</v>
      </c>
      <c r="E2080" s="93">
        <v>1004</v>
      </c>
      <c r="F2080" s="93">
        <f t="shared" si="68"/>
        <v>22.078016321019632</v>
      </c>
      <c r="G2080" s="93">
        <f t="shared" si="69"/>
        <v>0</v>
      </c>
    </row>
    <row r="2081" spans="1:7" s="91" customFormat="1" x14ac:dyDescent="0.2">
      <c r="A2081" s="92" t="s">
        <v>117</v>
      </c>
      <c r="B2081" s="93">
        <v>145.6</v>
      </c>
      <c r="C2081" s="93">
        <v>0</v>
      </c>
      <c r="D2081" s="93">
        <v>0</v>
      </c>
      <c r="E2081" s="93">
        <v>104.13</v>
      </c>
      <c r="F2081" s="93">
        <f t="shared" si="68"/>
        <v>71.517857142857139</v>
      </c>
      <c r="G2081" s="93">
        <f t="shared" si="69"/>
        <v>0</v>
      </c>
    </row>
    <row r="2082" spans="1:7" s="85" customFormat="1" x14ac:dyDescent="0.2">
      <c r="A2082" s="83" t="s">
        <v>257</v>
      </c>
      <c r="B2082" s="84">
        <v>218441.18</v>
      </c>
      <c r="C2082" s="84">
        <v>309205</v>
      </c>
      <c r="D2082" s="84">
        <v>308618</v>
      </c>
      <c r="E2082" s="84">
        <v>294570.25</v>
      </c>
      <c r="F2082" s="84">
        <f t="shared" si="68"/>
        <v>134.85106150772486</v>
      </c>
      <c r="G2082" s="84">
        <f t="shared" si="69"/>
        <v>95.448175414266174</v>
      </c>
    </row>
    <row r="2083" spans="1:7" s="88" customFormat="1" x14ac:dyDescent="0.2">
      <c r="A2083" s="86" t="s">
        <v>258</v>
      </c>
      <c r="B2083" s="87">
        <v>7813.75</v>
      </c>
      <c r="C2083" s="87">
        <v>9355</v>
      </c>
      <c r="D2083" s="87">
        <v>4038</v>
      </c>
      <c r="E2083" s="87">
        <v>4036.75</v>
      </c>
      <c r="F2083" s="87">
        <f t="shared" si="68"/>
        <v>51.662134058550635</v>
      </c>
      <c r="G2083" s="87">
        <f t="shared" si="69"/>
        <v>99.969044081228333</v>
      </c>
    </row>
    <row r="2084" spans="1:7" s="91" customFormat="1" x14ac:dyDescent="0.2">
      <c r="A2084" s="89" t="s">
        <v>248</v>
      </c>
      <c r="B2084" s="90">
        <v>250</v>
      </c>
      <c r="C2084" s="90">
        <v>0</v>
      </c>
      <c r="D2084" s="90">
        <v>0</v>
      </c>
      <c r="E2084" s="90">
        <v>0</v>
      </c>
      <c r="F2084" s="90">
        <f t="shared" si="68"/>
        <v>0</v>
      </c>
      <c r="G2084" s="90">
        <f t="shared" si="69"/>
        <v>0</v>
      </c>
    </row>
    <row r="2085" spans="1:7" s="85" customFormat="1" x14ac:dyDescent="0.2">
      <c r="A2085" s="83" t="s">
        <v>5</v>
      </c>
      <c r="B2085" s="84">
        <v>250</v>
      </c>
      <c r="C2085" s="84">
        <v>0</v>
      </c>
      <c r="D2085" s="84">
        <v>0</v>
      </c>
      <c r="E2085" s="84">
        <v>0</v>
      </c>
      <c r="F2085" s="84">
        <f t="shared" si="68"/>
        <v>0</v>
      </c>
      <c r="G2085" s="84">
        <f t="shared" si="69"/>
        <v>0</v>
      </c>
    </row>
    <row r="2086" spans="1:7" s="91" customFormat="1" x14ac:dyDescent="0.2">
      <c r="A2086" s="89" t="s">
        <v>48</v>
      </c>
      <c r="B2086" s="90">
        <v>250</v>
      </c>
      <c r="C2086" s="90">
        <v>0</v>
      </c>
      <c r="D2086" s="90">
        <v>0</v>
      </c>
      <c r="E2086" s="90">
        <v>0</v>
      </c>
      <c r="F2086" s="90">
        <f t="shared" si="68"/>
        <v>0</v>
      </c>
      <c r="G2086" s="90">
        <f t="shared" si="69"/>
        <v>0</v>
      </c>
    </row>
    <row r="2087" spans="1:7" s="91" customFormat="1" x14ac:dyDescent="0.2">
      <c r="A2087" s="89" t="s">
        <v>49</v>
      </c>
      <c r="B2087" s="90">
        <v>250</v>
      </c>
      <c r="C2087" s="90">
        <v>0</v>
      </c>
      <c r="D2087" s="90">
        <v>0</v>
      </c>
      <c r="E2087" s="90">
        <v>0</v>
      </c>
      <c r="F2087" s="90">
        <f t="shared" si="68"/>
        <v>0</v>
      </c>
      <c r="G2087" s="90">
        <f t="shared" si="69"/>
        <v>0</v>
      </c>
    </row>
    <row r="2088" spans="1:7" s="91" customFormat="1" x14ac:dyDescent="0.2">
      <c r="A2088" s="92" t="s">
        <v>50</v>
      </c>
      <c r="B2088" s="93">
        <v>250</v>
      </c>
      <c r="C2088" s="93">
        <v>0</v>
      </c>
      <c r="D2088" s="93">
        <v>0</v>
      </c>
      <c r="E2088" s="93">
        <v>0</v>
      </c>
      <c r="F2088" s="93">
        <f t="shared" si="68"/>
        <v>0</v>
      </c>
      <c r="G2088" s="93">
        <f t="shared" si="69"/>
        <v>0</v>
      </c>
    </row>
    <row r="2089" spans="1:7" s="91" customFormat="1" x14ac:dyDescent="0.2">
      <c r="A2089" s="89" t="s">
        <v>72</v>
      </c>
      <c r="B2089" s="90">
        <v>7563.75</v>
      </c>
      <c r="C2089" s="90">
        <v>9355</v>
      </c>
      <c r="D2089" s="90">
        <v>4038</v>
      </c>
      <c r="E2089" s="90">
        <v>4036.75</v>
      </c>
      <c r="F2089" s="90">
        <f t="shared" si="68"/>
        <v>53.369690960171866</v>
      </c>
      <c r="G2089" s="90">
        <f t="shared" si="69"/>
        <v>99.969044081228333</v>
      </c>
    </row>
    <row r="2090" spans="1:7" s="85" customFormat="1" x14ac:dyDescent="0.2">
      <c r="A2090" s="83" t="s">
        <v>5</v>
      </c>
      <c r="B2090" s="84">
        <v>7563.75</v>
      </c>
      <c r="C2090" s="84">
        <v>9355</v>
      </c>
      <c r="D2090" s="84">
        <v>4038</v>
      </c>
      <c r="E2090" s="84">
        <v>4036.75</v>
      </c>
      <c r="F2090" s="84">
        <f t="shared" si="68"/>
        <v>53.369690960171866</v>
      </c>
      <c r="G2090" s="84">
        <f t="shared" si="69"/>
        <v>99.969044081228333</v>
      </c>
    </row>
    <row r="2091" spans="1:7" s="91" customFormat="1" x14ac:dyDescent="0.2">
      <c r="A2091" s="89" t="s">
        <v>6</v>
      </c>
      <c r="B2091" s="90">
        <v>7563.75</v>
      </c>
      <c r="C2091" s="90">
        <v>9355</v>
      </c>
      <c r="D2091" s="90">
        <v>3337</v>
      </c>
      <c r="E2091" s="90">
        <v>3335.75</v>
      </c>
      <c r="F2091" s="90">
        <f t="shared" si="68"/>
        <v>44.101801355147906</v>
      </c>
      <c r="G2091" s="90">
        <f t="shared" si="69"/>
        <v>99.962541204674864</v>
      </c>
    </row>
    <row r="2092" spans="1:7" s="91" customFormat="1" x14ac:dyDescent="0.2">
      <c r="A2092" s="89" t="s">
        <v>12</v>
      </c>
      <c r="B2092" s="90">
        <v>7563.75</v>
      </c>
      <c r="C2092" s="90">
        <v>9355</v>
      </c>
      <c r="D2092" s="90">
        <v>3337</v>
      </c>
      <c r="E2092" s="90">
        <v>3335.75</v>
      </c>
      <c r="F2092" s="90">
        <f t="shared" si="68"/>
        <v>44.101801355147906</v>
      </c>
      <c r="G2092" s="90">
        <f t="shared" si="69"/>
        <v>99.962541204674864</v>
      </c>
    </row>
    <row r="2093" spans="1:7" s="91" customFormat="1" x14ac:dyDescent="0.2">
      <c r="A2093" s="92" t="s">
        <v>23</v>
      </c>
      <c r="B2093" s="93">
        <v>0</v>
      </c>
      <c r="C2093" s="93">
        <v>0</v>
      </c>
      <c r="D2093" s="93">
        <v>0</v>
      </c>
      <c r="E2093" s="93">
        <v>306.63</v>
      </c>
      <c r="F2093" s="93">
        <f t="shared" si="68"/>
        <v>0</v>
      </c>
      <c r="G2093" s="93">
        <f t="shared" si="69"/>
        <v>0</v>
      </c>
    </row>
    <row r="2094" spans="1:7" s="91" customFormat="1" x14ac:dyDescent="0.2">
      <c r="A2094" s="92" t="s">
        <v>27</v>
      </c>
      <c r="B2094" s="93">
        <v>0</v>
      </c>
      <c r="C2094" s="93">
        <v>0</v>
      </c>
      <c r="D2094" s="93">
        <v>0</v>
      </c>
      <c r="E2094" s="93">
        <v>500</v>
      </c>
      <c r="F2094" s="93">
        <f t="shared" si="68"/>
        <v>0</v>
      </c>
      <c r="G2094" s="93">
        <f t="shared" si="69"/>
        <v>0</v>
      </c>
    </row>
    <row r="2095" spans="1:7" s="91" customFormat="1" x14ac:dyDescent="0.2">
      <c r="A2095" s="92" t="s">
        <v>32</v>
      </c>
      <c r="B2095" s="93">
        <v>5000</v>
      </c>
      <c r="C2095" s="93">
        <v>0</v>
      </c>
      <c r="D2095" s="93">
        <v>0</v>
      </c>
      <c r="E2095" s="93">
        <v>0</v>
      </c>
      <c r="F2095" s="93">
        <f t="shared" si="68"/>
        <v>0</v>
      </c>
      <c r="G2095" s="93">
        <f t="shared" si="69"/>
        <v>0</v>
      </c>
    </row>
    <row r="2096" spans="1:7" s="91" customFormat="1" x14ac:dyDescent="0.2">
      <c r="A2096" s="92" t="s">
        <v>34</v>
      </c>
      <c r="B2096" s="93">
        <v>1948.54</v>
      </c>
      <c r="C2096" s="93">
        <v>0</v>
      </c>
      <c r="D2096" s="93">
        <v>0</v>
      </c>
      <c r="E2096" s="93">
        <v>1755.75</v>
      </c>
      <c r="F2096" s="93">
        <f t="shared" si="68"/>
        <v>90.105925462140888</v>
      </c>
      <c r="G2096" s="93">
        <f t="shared" si="69"/>
        <v>0</v>
      </c>
    </row>
    <row r="2097" spans="1:7" s="91" customFormat="1" x14ac:dyDescent="0.2">
      <c r="A2097" s="92" t="s">
        <v>39</v>
      </c>
      <c r="B2097" s="93">
        <v>440.6</v>
      </c>
      <c r="C2097" s="93">
        <v>0</v>
      </c>
      <c r="D2097" s="93">
        <v>0</v>
      </c>
      <c r="E2097" s="93">
        <v>685.14</v>
      </c>
      <c r="F2097" s="93">
        <f t="shared" si="68"/>
        <v>155.50158874262368</v>
      </c>
      <c r="G2097" s="93">
        <f t="shared" si="69"/>
        <v>0</v>
      </c>
    </row>
    <row r="2098" spans="1:7" s="91" customFormat="1" x14ac:dyDescent="0.2">
      <c r="A2098" s="92" t="s">
        <v>41</v>
      </c>
      <c r="B2098" s="93">
        <v>174.61</v>
      </c>
      <c r="C2098" s="93">
        <v>0</v>
      </c>
      <c r="D2098" s="93">
        <v>0</v>
      </c>
      <c r="E2098" s="93">
        <v>88.23</v>
      </c>
      <c r="F2098" s="93">
        <f t="shared" si="68"/>
        <v>50.529752018784727</v>
      </c>
      <c r="G2098" s="93">
        <f t="shared" si="69"/>
        <v>0</v>
      </c>
    </row>
    <row r="2099" spans="1:7" s="91" customFormat="1" x14ac:dyDescent="0.2">
      <c r="A2099" s="89" t="s">
        <v>48</v>
      </c>
      <c r="B2099" s="90">
        <v>0</v>
      </c>
      <c r="C2099" s="90">
        <v>0</v>
      </c>
      <c r="D2099" s="90">
        <v>701</v>
      </c>
      <c r="E2099" s="90">
        <v>701</v>
      </c>
      <c r="F2099" s="90">
        <f t="shared" si="68"/>
        <v>0</v>
      </c>
      <c r="G2099" s="90">
        <f t="shared" si="69"/>
        <v>100</v>
      </c>
    </row>
    <row r="2100" spans="1:7" s="91" customFormat="1" x14ac:dyDescent="0.2">
      <c r="A2100" s="89" t="s">
        <v>51</v>
      </c>
      <c r="B2100" s="90">
        <v>0</v>
      </c>
      <c r="C2100" s="90">
        <v>0</v>
      </c>
      <c r="D2100" s="90">
        <v>701</v>
      </c>
      <c r="E2100" s="90">
        <v>701</v>
      </c>
      <c r="F2100" s="90">
        <f t="shared" si="68"/>
        <v>0</v>
      </c>
      <c r="G2100" s="90">
        <f t="shared" si="69"/>
        <v>100</v>
      </c>
    </row>
    <row r="2101" spans="1:7" s="91" customFormat="1" x14ac:dyDescent="0.2">
      <c r="A2101" s="92" t="s">
        <v>117</v>
      </c>
      <c r="B2101" s="93">
        <v>0</v>
      </c>
      <c r="C2101" s="93">
        <v>0</v>
      </c>
      <c r="D2101" s="93">
        <v>0</v>
      </c>
      <c r="E2101" s="93">
        <v>701</v>
      </c>
      <c r="F2101" s="93">
        <f t="shared" si="68"/>
        <v>0</v>
      </c>
      <c r="G2101" s="93">
        <f t="shared" si="69"/>
        <v>0</v>
      </c>
    </row>
    <row r="2102" spans="1:7" s="88" customFormat="1" x14ac:dyDescent="0.2">
      <c r="A2102" s="86" t="s">
        <v>283</v>
      </c>
      <c r="B2102" s="87">
        <v>589.03</v>
      </c>
      <c r="C2102" s="87">
        <v>900</v>
      </c>
      <c r="D2102" s="87">
        <v>500</v>
      </c>
      <c r="E2102" s="87">
        <v>0</v>
      </c>
      <c r="F2102" s="87">
        <f t="shared" si="68"/>
        <v>0</v>
      </c>
      <c r="G2102" s="87">
        <f t="shared" si="69"/>
        <v>0</v>
      </c>
    </row>
    <row r="2103" spans="1:7" s="91" customFormat="1" x14ac:dyDescent="0.2">
      <c r="A2103" s="89" t="s">
        <v>72</v>
      </c>
      <c r="B2103" s="90">
        <v>589.03</v>
      </c>
      <c r="C2103" s="90">
        <v>900</v>
      </c>
      <c r="D2103" s="90">
        <v>500</v>
      </c>
      <c r="E2103" s="90">
        <v>0</v>
      </c>
      <c r="F2103" s="90">
        <f t="shared" si="68"/>
        <v>0</v>
      </c>
      <c r="G2103" s="90">
        <f t="shared" si="69"/>
        <v>0</v>
      </c>
    </row>
    <row r="2104" spans="1:7" s="85" customFormat="1" x14ac:dyDescent="0.2">
      <c r="A2104" s="83" t="s">
        <v>284</v>
      </c>
      <c r="B2104" s="84">
        <v>589.03</v>
      </c>
      <c r="C2104" s="84">
        <v>900</v>
      </c>
      <c r="D2104" s="84">
        <v>500</v>
      </c>
      <c r="E2104" s="84">
        <v>0</v>
      </c>
      <c r="F2104" s="84">
        <f t="shared" si="68"/>
        <v>0</v>
      </c>
      <c r="G2104" s="84">
        <f t="shared" si="69"/>
        <v>0</v>
      </c>
    </row>
    <row r="2105" spans="1:7" s="91" customFormat="1" x14ac:dyDescent="0.2">
      <c r="A2105" s="89" t="s">
        <v>6</v>
      </c>
      <c r="B2105" s="90">
        <v>0</v>
      </c>
      <c r="C2105" s="90">
        <v>500</v>
      </c>
      <c r="D2105" s="90">
        <v>300</v>
      </c>
      <c r="E2105" s="90">
        <v>0</v>
      </c>
      <c r="F2105" s="90">
        <f t="shared" si="68"/>
        <v>0</v>
      </c>
      <c r="G2105" s="90">
        <f t="shared" si="69"/>
        <v>0</v>
      </c>
    </row>
    <row r="2106" spans="1:7" s="91" customFormat="1" x14ac:dyDescent="0.2">
      <c r="A2106" s="89" t="s">
        <v>12</v>
      </c>
      <c r="B2106" s="90">
        <v>0</v>
      </c>
      <c r="C2106" s="90">
        <v>500</v>
      </c>
      <c r="D2106" s="90">
        <v>300</v>
      </c>
      <c r="E2106" s="90">
        <v>0</v>
      </c>
      <c r="F2106" s="90">
        <f t="shared" si="68"/>
        <v>0</v>
      </c>
      <c r="G2106" s="90">
        <f t="shared" si="69"/>
        <v>0</v>
      </c>
    </row>
    <row r="2107" spans="1:7" s="91" customFormat="1" x14ac:dyDescent="0.2">
      <c r="A2107" s="89" t="s">
        <v>48</v>
      </c>
      <c r="B2107" s="90">
        <v>589.03</v>
      </c>
      <c r="C2107" s="90">
        <v>400</v>
      </c>
      <c r="D2107" s="90">
        <v>200</v>
      </c>
      <c r="E2107" s="90">
        <v>0</v>
      </c>
      <c r="F2107" s="90">
        <f t="shared" si="68"/>
        <v>0</v>
      </c>
      <c r="G2107" s="90">
        <f t="shared" si="69"/>
        <v>0</v>
      </c>
    </row>
    <row r="2108" spans="1:7" s="91" customFormat="1" x14ac:dyDescent="0.2">
      <c r="A2108" s="89" t="s">
        <v>51</v>
      </c>
      <c r="B2108" s="90">
        <v>589.03</v>
      </c>
      <c r="C2108" s="90">
        <v>400</v>
      </c>
      <c r="D2108" s="90">
        <v>200</v>
      </c>
      <c r="E2108" s="90">
        <v>0</v>
      </c>
      <c r="F2108" s="90">
        <f t="shared" si="68"/>
        <v>0</v>
      </c>
      <c r="G2108" s="90">
        <f t="shared" si="69"/>
        <v>0</v>
      </c>
    </row>
    <row r="2109" spans="1:7" s="91" customFormat="1" x14ac:dyDescent="0.2">
      <c r="A2109" s="92" t="s">
        <v>55</v>
      </c>
      <c r="B2109" s="93">
        <v>589.03</v>
      </c>
      <c r="C2109" s="93">
        <v>0</v>
      </c>
      <c r="D2109" s="93">
        <v>0</v>
      </c>
      <c r="E2109" s="93">
        <v>0</v>
      </c>
      <c r="F2109" s="93">
        <f t="shared" si="68"/>
        <v>0</v>
      </c>
      <c r="G2109" s="93">
        <f t="shared" si="69"/>
        <v>0</v>
      </c>
    </row>
    <row r="2110" spans="1:7" s="91" customFormat="1" x14ac:dyDescent="0.2">
      <c r="A2110" s="89" t="s">
        <v>65</v>
      </c>
      <c r="B2110" s="90">
        <v>0</v>
      </c>
      <c r="C2110" s="90">
        <v>0</v>
      </c>
      <c r="D2110" s="90">
        <v>0</v>
      </c>
      <c r="E2110" s="90">
        <v>0</v>
      </c>
      <c r="F2110" s="90">
        <f t="shared" si="68"/>
        <v>0</v>
      </c>
      <c r="G2110" s="90">
        <f t="shared" si="69"/>
        <v>0</v>
      </c>
    </row>
    <row r="2111" spans="1:7" s="88" customFormat="1" x14ac:dyDescent="0.2">
      <c r="A2111" s="86" t="s">
        <v>259</v>
      </c>
      <c r="B2111" s="87">
        <v>4856.8599999999997</v>
      </c>
      <c r="C2111" s="87">
        <v>6000</v>
      </c>
      <c r="D2111" s="87">
        <v>3200</v>
      </c>
      <c r="E2111" s="87">
        <v>981.86</v>
      </c>
      <c r="F2111" s="87">
        <f t="shared" si="68"/>
        <v>20.215941987209845</v>
      </c>
      <c r="G2111" s="87">
        <f t="shared" si="69"/>
        <v>30.683125</v>
      </c>
    </row>
    <row r="2112" spans="1:7" s="91" customFormat="1" x14ac:dyDescent="0.2">
      <c r="A2112" s="89" t="s">
        <v>72</v>
      </c>
      <c r="B2112" s="90">
        <v>4856.8599999999997</v>
      </c>
      <c r="C2112" s="90">
        <v>6000</v>
      </c>
      <c r="D2112" s="90">
        <v>3200</v>
      </c>
      <c r="E2112" s="90">
        <v>981.86</v>
      </c>
      <c r="F2112" s="90">
        <f t="shared" si="68"/>
        <v>20.215941987209845</v>
      </c>
      <c r="G2112" s="90">
        <f t="shared" si="69"/>
        <v>30.683125</v>
      </c>
    </row>
    <row r="2113" spans="1:7" s="85" customFormat="1" x14ac:dyDescent="0.2">
      <c r="A2113" s="83" t="s">
        <v>118</v>
      </c>
      <c r="B2113" s="84">
        <v>4856.8599999999997</v>
      </c>
      <c r="C2113" s="84">
        <v>6000</v>
      </c>
      <c r="D2113" s="84">
        <v>3200</v>
      </c>
      <c r="E2113" s="84">
        <v>981.86</v>
      </c>
      <c r="F2113" s="84">
        <f t="shared" si="68"/>
        <v>20.215941987209845</v>
      </c>
      <c r="G2113" s="84">
        <f t="shared" si="69"/>
        <v>30.683125</v>
      </c>
    </row>
    <row r="2114" spans="1:7" s="91" customFormat="1" x14ac:dyDescent="0.2">
      <c r="A2114" s="89" t="s">
        <v>6</v>
      </c>
      <c r="B2114" s="90">
        <v>4093.11</v>
      </c>
      <c r="C2114" s="90">
        <v>2600</v>
      </c>
      <c r="D2114" s="90">
        <v>2000</v>
      </c>
      <c r="E2114" s="90">
        <v>550</v>
      </c>
      <c r="F2114" s="90">
        <f t="shared" si="68"/>
        <v>13.437215222654656</v>
      </c>
      <c r="G2114" s="90">
        <f t="shared" si="69"/>
        <v>27.500000000000004</v>
      </c>
    </row>
    <row r="2115" spans="1:7" s="91" customFormat="1" x14ac:dyDescent="0.2">
      <c r="A2115" s="89" t="s">
        <v>12</v>
      </c>
      <c r="B2115" s="90">
        <v>4093.11</v>
      </c>
      <c r="C2115" s="90">
        <v>2600</v>
      </c>
      <c r="D2115" s="90">
        <v>2000</v>
      </c>
      <c r="E2115" s="90">
        <v>550</v>
      </c>
      <c r="F2115" s="90">
        <f t="shared" si="68"/>
        <v>13.437215222654656</v>
      </c>
      <c r="G2115" s="90">
        <f t="shared" si="69"/>
        <v>27.500000000000004</v>
      </c>
    </row>
    <row r="2116" spans="1:7" s="91" customFormat="1" x14ac:dyDescent="0.2">
      <c r="A2116" s="92" t="s">
        <v>19</v>
      </c>
      <c r="B2116" s="93">
        <v>0</v>
      </c>
      <c r="C2116" s="93">
        <v>0</v>
      </c>
      <c r="D2116" s="93">
        <v>0</v>
      </c>
      <c r="E2116" s="93">
        <v>430</v>
      </c>
      <c r="F2116" s="93">
        <f t="shared" si="68"/>
        <v>0</v>
      </c>
      <c r="G2116" s="93">
        <f t="shared" si="69"/>
        <v>0</v>
      </c>
    </row>
    <row r="2117" spans="1:7" s="91" customFormat="1" x14ac:dyDescent="0.2">
      <c r="A2117" s="92" t="s">
        <v>23</v>
      </c>
      <c r="B2117" s="93">
        <v>138.03</v>
      </c>
      <c r="C2117" s="93">
        <v>0</v>
      </c>
      <c r="D2117" s="93">
        <v>0</v>
      </c>
      <c r="E2117" s="93">
        <v>120</v>
      </c>
      <c r="F2117" s="93">
        <f t="shared" si="68"/>
        <v>86.937622256031304</v>
      </c>
      <c r="G2117" s="93">
        <f t="shared" si="69"/>
        <v>0</v>
      </c>
    </row>
    <row r="2118" spans="1:7" s="91" customFormat="1" x14ac:dyDescent="0.2">
      <c r="A2118" s="92" t="s">
        <v>86</v>
      </c>
      <c r="B2118" s="93">
        <v>3214.72</v>
      </c>
      <c r="C2118" s="93">
        <v>0</v>
      </c>
      <c r="D2118" s="93">
        <v>0</v>
      </c>
      <c r="E2118" s="93">
        <v>0</v>
      </c>
      <c r="F2118" s="93">
        <f t="shared" si="68"/>
        <v>0</v>
      </c>
      <c r="G2118" s="93">
        <f t="shared" si="69"/>
        <v>0</v>
      </c>
    </row>
    <row r="2119" spans="1:7" s="91" customFormat="1" x14ac:dyDescent="0.2">
      <c r="A2119" s="92" t="s">
        <v>26</v>
      </c>
      <c r="B2119" s="93">
        <v>740.36</v>
      </c>
      <c r="C2119" s="93">
        <v>0</v>
      </c>
      <c r="D2119" s="93">
        <v>0</v>
      </c>
      <c r="E2119" s="93">
        <v>0</v>
      </c>
      <c r="F2119" s="93">
        <f t="shared" si="68"/>
        <v>0</v>
      </c>
      <c r="G2119" s="93">
        <f t="shared" si="69"/>
        <v>0</v>
      </c>
    </row>
    <row r="2120" spans="1:7" s="91" customFormat="1" x14ac:dyDescent="0.2">
      <c r="A2120" s="89" t="s">
        <v>48</v>
      </c>
      <c r="B2120" s="90">
        <v>763.75</v>
      </c>
      <c r="C2120" s="90">
        <v>3400</v>
      </c>
      <c r="D2120" s="90">
        <v>1200</v>
      </c>
      <c r="E2120" s="90">
        <v>431.86</v>
      </c>
      <c r="F2120" s="90">
        <f t="shared" si="68"/>
        <v>56.544680851063831</v>
      </c>
      <c r="G2120" s="90">
        <f t="shared" si="69"/>
        <v>35.98833333333333</v>
      </c>
    </row>
    <row r="2121" spans="1:7" s="91" customFormat="1" x14ac:dyDescent="0.2">
      <c r="A2121" s="89" t="s">
        <v>51</v>
      </c>
      <c r="B2121" s="90">
        <v>763.75</v>
      </c>
      <c r="C2121" s="90">
        <v>3400</v>
      </c>
      <c r="D2121" s="90">
        <v>1200</v>
      </c>
      <c r="E2121" s="90">
        <v>431.86</v>
      </c>
      <c r="F2121" s="90">
        <f t="shared" si="68"/>
        <v>56.544680851063831</v>
      </c>
      <c r="G2121" s="90">
        <f t="shared" si="69"/>
        <v>35.98833333333333</v>
      </c>
    </row>
    <row r="2122" spans="1:7" s="91" customFormat="1" x14ac:dyDescent="0.2">
      <c r="A2122" s="92" t="s">
        <v>52</v>
      </c>
      <c r="B2122" s="93">
        <v>532.12</v>
      </c>
      <c r="C2122" s="93">
        <v>0</v>
      </c>
      <c r="D2122" s="93">
        <v>0</v>
      </c>
      <c r="E2122" s="93">
        <v>0</v>
      </c>
      <c r="F2122" s="93">
        <f t="shared" si="68"/>
        <v>0</v>
      </c>
      <c r="G2122" s="93">
        <f t="shared" si="69"/>
        <v>0</v>
      </c>
    </row>
    <row r="2123" spans="1:7" s="91" customFormat="1" x14ac:dyDescent="0.2">
      <c r="A2123" s="92" t="s">
        <v>117</v>
      </c>
      <c r="B2123" s="93">
        <v>231.63</v>
      </c>
      <c r="C2123" s="93">
        <v>0</v>
      </c>
      <c r="D2123" s="93">
        <v>0</v>
      </c>
      <c r="E2123" s="93">
        <v>431.86</v>
      </c>
      <c r="F2123" s="93">
        <f t="shared" si="68"/>
        <v>186.44389759530287</v>
      </c>
      <c r="G2123" s="93">
        <f t="shared" si="69"/>
        <v>0</v>
      </c>
    </row>
    <row r="2124" spans="1:7" s="88" customFormat="1" x14ac:dyDescent="0.2">
      <c r="A2124" s="86" t="s">
        <v>260</v>
      </c>
      <c r="B2124" s="87">
        <v>41141.93</v>
      </c>
      <c r="C2124" s="87">
        <v>45100</v>
      </c>
      <c r="D2124" s="87">
        <v>49800</v>
      </c>
      <c r="E2124" s="87">
        <v>47794.39</v>
      </c>
      <c r="F2124" s="87">
        <f t="shared" si="68"/>
        <v>116.16953798715809</v>
      </c>
      <c r="G2124" s="87">
        <f t="shared" si="69"/>
        <v>95.972670682730921</v>
      </c>
    </row>
    <row r="2125" spans="1:7" s="91" customFormat="1" x14ac:dyDescent="0.2">
      <c r="A2125" s="89" t="s">
        <v>72</v>
      </c>
      <c r="B2125" s="90">
        <v>41141.93</v>
      </c>
      <c r="C2125" s="90">
        <v>45100</v>
      </c>
      <c r="D2125" s="90">
        <v>49800</v>
      </c>
      <c r="E2125" s="90">
        <v>47794.39</v>
      </c>
      <c r="F2125" s="90">
        <f t="shared" si="68"/>
        <v>116.16953798715809</v>
      </c>
      <c r="G2125" s="90">
        <f t="shared" si="69"/>
        <v>95.972670682730921</v>
      </c>
    </row>
    <row r="2126" spans="1:7" s="85" customFormat="1" x14ac:dyDescent="0.2">
      <c r="A2126" s="83" t="s">
        <v>261</v>
      </c>
      <c r="B2126" s="84">
        <v>41141.93</v>
      </c>
      <c r="C2126" s="84">
        <v>45100</v>
      </c>
      <c r="D2126" s="84">
        <v>49800</v>
      </c>
      <c r="E2126" s="84">
        <v>47794.39</v>
      </c>
      <c r="F2126" s="84">
        <f t="shared" si="68"/>
        <v>116.16953798715809</v>
      </c>
      <c r="G2126" s="84">
        <f t="shared" si="69"/>
        <v>95.972670682730921</v>
      </c>
    </row>
    <row r="2127" spans="1:7" s="91" customFormat="1" x14ac:dyDescent="0.2">
      <c r="A2127" s="89" t="s">
        <v>6</v>
      </c>
      <c r="B2127" s="90">
        <v>41121.33</v>
      </c>
      <c r="C2127" s="90">
        <v>45000</v>
      </c>
      <c r="D2127" s="90">
        <v>49700</v>
      </c>
      <c r="E2127" s="90">
        <v>47794.39</v>
      </c>
      <c r="F2127" s="90">
        <f t="shared" si="68"/>
        <v>116.22773387923007</v>
      </c>
      <c r="G2127" s="90">
        <f t="shared" si="69"/>
        <v>96.165774647887332</v>
      </c>
    </row>
    <row r="2128" spans="1:7" s="91" customFormat="1" x14ac:dyDescent="0.2">
      <c r="A2128" s="89" t="s">
        <v>7</v>
      </c>
      <c r="B2128" s="90">
        <v>17257.8</v>
      </c>
      <c r="C2128" s="90">
        <v>22500</v>
      </c>
      <c r="D2128" s="90">
        <v>25650</v>
      </c>
      <c r="E2128" s="90">
        <v>25102.48</v>
      </c>
      <c r="F2128" s="90">
        <f t="shared" si="68"/>
        <v>145.45585184670119</v>
      </c>
      <c r="G2128" s="90">
        <f t="shared" si="69"/>
        <v>97.865419103313826</v>
      </c>
    </row>
    <row r="2129" spans="1:7" s="91" customFormat="1" x14ac:dyDescent="0.2">
      <c r="A2129" s="92" t="s">
        <v>8</v>
      </c>
      <c r="B2129" s="93">
        <v>15495.54</v>
      </c>
      <c r="C2129" s="93">
        <v>0</v>
      </c>
      <c r="D2129" s="93">
        <v>0</v>
      </c>
      <c r="E2129" s="93">
        <v>22899.279999999999</v>
      </c>
      <c r="F2129" s="93">
        <f t="shared" si="68"/>
        <v>147.77981277193305</v>
      </c>
      <c r="G2129" s="93">
        <f t="shared" si="69"/>
        <v>0</v>
      </c>
    </row>
    <row r="2130" spans="1:7" s="91" customFormat="1" x14ac:dyDescent="0.2">
      <c r="A2130" s="92" t="s">
        <v>10</v>
      </c>
      <c r="B2130" s="93">
        <v>180</v>
      </c>
      <c r="C2130" s="93">
        <v>0</v>
      </c>
      <c r="D2130" s="93">
        <v>0</v>
      </c>
      <c r="E2130" s="93">
        <v>0</v>
      </c>
      <c r="F2130" s="93">
        <f t="shared" si="68"/>
        <v>0</v>
      </c>
      <c r="G2130" s="93">
        <f t="shared" si="69"/>
        <v>0</v>
      </c>
    </row>
    <row r="2131" spans="1:7" s="91" customFormat="1" x14ac:dyDescent="0.2">
      <c r="A2131" s="92" t="s">
        <v>11</v>
      </c>
      <c r="B2131" s="93">
        <v>1582.26</v>
      </c>
      <c r="C2131" s="93">
        <v>0</v>
      </c>
      <c r="D2131" s="93">
        <v>0</v>
      </c>
      <c r="E2131" s="93">
        <v>2203.1999999999998</v>
      </c>
      <c r="F2131" s="93">
        <f t="shared" si="68"/>
        <v>139.24386636835916</v>
      </c>
      <c r="G2131" s="93">
        <f t="shared" si="69"/>
        <v>0</v>
      </c>
    </row>
    <row r="2132" spans="1:7" s="91" customFormat="1" x14ac:dyDescent="0.2">
      <c r="A2132" s="89" t="s">
        <v>12</v>
      </c>
      <c r="B2132" s="90">
        <v>23863.53</v>
      </c>
      <c r="C2132" s="90">
        <v>22500</v>
      </c>
      <c r="D2132" s="90">
        <v>24050</v>
      </c>
      <c r="E2132" s="90">
        <v>22691.91</v>
      </c>
      <c r="F2132" s="90">
        <f t="shared" ref="F2132:F2195" si="70">IFERROR(E2132/B2132*100,0)</f>
        <v>95.090332402624426</v>
      </c>
      <c r="G2132" s="90">
        <f t="shared" ref="G2132:G2195" si="71">IFERROR(E2132/D2132*100,0)</f>
        <v>94.353056133056128</v>
      </c>
    </row>
    <row r="2133" spans="1:7" s="91" customFormat="1" x14ac:dyDescent="0.2">
      <c r="A2133" s="92" t="s">
        <v>19</v>
      </c>
      <c r="B2133" s="93">
        <v>1088.93</v>
      </c>
      <c r="C2133" s="93">
        <v>0</v>
      </c>
      <c r="D2133" s="93">
        <v>0</v>
      </c>
      <c r="E2133" s="93">
        <v>274.8</v>
      </c>
      <c r="F2133" s="93">
        <f t="shared" si="70"/>
        <v>25.235781914356291</v>
      </c>
      <c r="G2133" s="93">
        <f t="shared" si="71"/>
        <v>0</v>
      </c>
    </row>
    <row r="2134" spans="1:7" s="91" customFormat="1" x14ac:dyDescent="0.2">
      <c r="A2134" s="92" t="s">
        <v>21</v>
      </c>
      <c r="B2134" s="93">
        <v>89.58</v>
      </c>
      <c r="C2134" s="93">
        <v>0</v>
      </c>
      <c r="D2134" s="93">
        <v>0</v>
      </c>
      <c r="E2134" s="93">
        <v>0</v>
      </c>
      <c r="F2134" s="93">
        <f t="shared" si="70"/>
        <v>0</v>
      </c>
      <c r="G2134" s="93">
        <f t="shared" si="71"/>
        <v>0</v>
      </c>
    </row>
    <row r="2135" spans="1:7" s="91" customFormat="1" x14ac:dyDescent="0.2">
      <c r="A2135" s="92" t="s">
        <v>22</v>
      </c>
      <c r="B2135" s="93">
        <v>0</v>
      </c>
      <c r="C2135" s="93">
        <v>0</v>
      </c>
      <c r="D2135" s="93">
        <v>0</v>
      </c>
      <c r="E2135" s="93">
        <v>31.86</v>
      </c>
      <c r="F2135" s="93">
        <f t="shared" si="70"/>
        <v>0</v>
      </c>
      <c r="G2135" s="93">
        <f t="shared" si="71"/>
        <v>0</v>
      </c>
    </row>
    <row r="2136" spans="1:7" s="91" customFormat="1" x14ac:dyDescent="0.2">
      <c r="A2136" s="92" t="s">
        <v>23</v>
      </c>
      <c r="B2136" s="93">
        <v>3922.42</v>
      </c>
      <c r="C2136" s="93">
        <v>0</v>
      </c>
      <c r="D2136" s="93">
        <v>0</v>
      </c>
      <c r="E2136" s="93">
        <v>2961.63</v>
      </c>
      <c r="F2136" s="93">
        <f t="shared" si="70"/>
        <v>75.505172826979262</v>
      </c>
      <c r="G2136" s="93">
        <f t="shared" si="71"/>
        <v>0</v>
      </c>
    </row>
    <row r="2137" spans="1:7" s="91" customFormat="1" x14ac:dyDescent="0.2">
      <c r="A2137" s="92" t="s">
        <v>86</v>
      </c>
      <c r="B2137" s="93">
        <v>9318.02</v>
      </c>
      <c r="C2137" s="93">
        <v>0</v>
      </c>
      <c r="D2137" s="93">
        <v>0</v>
      </c>
      <c r="E2137" s="93">
        <v>15563.89</v>
      </c>
      <c r="F2137" s="93">
        <f t="shared" si="70"/>
        <v>167.03001281388106</v>
      </c>
      <c r="G2137" s="93">
        <f t="shared" si="71"/>
        <v>0</v>
      </c>
    </row>
    <row r="2138" spans="1:7" s="91" customFormat="1" x14ac:dyDescent="0.2">
      <c r="A2138" s="92" t="s">
        <v>24</v>
      </c>
      <c r="B2138" s="93">
        <v>411.15</v>
      </c>
      <c r="C2138" s="93">
        <v>0</v>
      </c>
      <c r="D2138" s="93">
        <v>0</v>
      </c>
      <c r="E2138" s="93">
        <v>88.5</v>
      </c>
      <c r="F2138" s="93">
        <f t="shared" si="70"/>
        <v>21.524990879241155</v>
      </c>
      <c r="G2138" s="93">
        <f t="shared" si="71"/>
        <v>0</v>
      </c>
    </row>
    <row r="2139" spans="1:7" s="91" customFormat="1" x14ac:dyDescent="0.2">
      <c r="A2139" s="92" t="s">
        <v>26</v>
      </c>
      <c r="B2139" s="93">
        <v>706.68</v>
      </c>
      <c r="C2139" s="93">
        <v>0</v>
      </c>
      <c r="D2139" s="93">
        <v>0</v>
      </c>
      <c r="E2139" s="93">
        <v>220.88</v>
      </c>
      <c r="F2139" s="93">
        <f t="shared" si="70"/>
        <v>31.25601403747099</v>
      </c>
      <c r="G2139" s="93">
        <f t="shared" si="71"/>
        <v>0</v>
      </c>
    </row>
    <row r="2140" spans="1:7" s="91" customFormat="1" x14ac:dyDescent="0.2">
      <c r="A2140" s="92" t="s">
        <v>36</v>
      </c>
      <c r="B2140" s="93">
        <v>919.44</v>
      </c>
      <c r="C2140" s="93">
        <v>0</v>
      </c>
      <c r="D2140" s="93">
        <v>0</v>
      </c>
      <c r="E2140" s="93">
        <v>153.5</v>
      </c>
      <c r="F2140" s="93">
        <f t="shared" si="70"/>
        <v>16.69494474897764</v>
      </c>
      <c r="G2140" s="93">
        <f t="shared" si="71"/>
        <v>0</v>
      </c>
    </row>
    <row r="2141" spans="1:7" s="91" customFormat="1" x14ac:dyDescent="0.2">
      <c r="A2141" s="92" t="s">
        <v>27</v>
      </c>
      <c r="B2141" s="93">
        <v>2420</v>
      </c>
      <c r="C2141" s="93">
        <v>0</v>
      </c>
      <c r="D2141" s="93">
        <v>0</v>
      </c>
      <c r="E2141" s="93">
        <v>130.44</v>
      </c>
      <c r="F2141" s="93">
        <f t="shared" si="70"/>
        <v>5.3900826446280989</v>
      </c>
      <c r="G2141" s="93">
        <f t="shared" si="71"/>
        <v>0</v>
      </c>
    </row>
    <row r="2142" spans="1:7" s="91" customFormat="1" x14ac:dyDescent="0.2">
      <c r="A2142" s="92" t="s">
        <v>28</v>
      </c>
      <c r="B2142" s="93">
        <v>0</v>
      </c>
      <c r="C2142" s="93">
        <v>0</v>
      </c>
      <c r="D2142" s="93">
        <v>0</v>
      </c>
      <c r="E2142" s="93">
        <v>0</v>
      </c>
      <c r="F2142" s="93">
        <f t="shared" si="70"/>
        <v>0</v>
      </c>
      <c r="G2142" s="93">
        <f t="shared" si="71"/>
        <v>0</v>
      </c>
    </row>
    <row r="2143" spans="1:7" s="91" customFormat="1" x14ac:dyDescent="0.2">
      <c r="A2143" s="92" t="s">
        <v>30</v>
      </c>
      <c r="B2143" s="93">
        <v>0</v>
      </c>
      <c r="C2143" s="93">
        <v>0</v>
      </c>
      <c r="D2143" s="93">
        <v>0</v>
      </c>
      <c r="E2143" s="93">
        <v>0</v>
      </c>
      <c r="F2143" s="93">
        <f t="shared" si="70"/>
        <v>0</v>
      </c>
      <c r="G2143" s="93">
        <f t="shared" si="71"/>
        <v>0</v>
      </c>
    </row>
    <row r="2144" spans="1:7" s="91" customFormat="1" x14ac:dyDescent="0.2">
      <c r="A2144" s="92" t="s">
        <v>31</v>
      </c>
      <c r="B2144" s="93">
        <v>0</v>
      </c>
      <c r="C2144" s="93">
        <v>0</v>
      </c>
      <c r="D2144" s="93">
        <v>0</v>
      </c>
      <c r="E2144" s="93">
        <v>0</v>
      </c>
      <c r="F2144" s="93">
        <f t="shared" si="70"/>
        <v>0</v>
      </c>
      <c r="G2144" s="93">
        <f t="shared" si="71"/>
        <v>0</v>
      </c>
    </row>
    <row r="2145" spans="1:7" s="91" customFormat="1" x14ac:dyDescent="0.2">
      <c r="A2145" s="92" t="s">
        <v>34</v>
      </c>
      <c r="B2145" s="93">
        <v>112.42</v>
      </c>
      <c r="C2145" s="93">
        <v>0</v>
      </c>
      <c r="D2145" s="93">
        <v>0</v>
      </c>
      <c r="E2145" s="93">
        <v>0</v>
      </c>
      <c r="F2145" s="93">
        <f t="shared" si="70"/>
        <v>0</v>
      </c>
      <c r="G2145" s="93">
        <f t="shared" si="71"/>
        <v>0</v>
      </c>
    </row>
    <row r="2146" spans="1:7" s="91" customFormat="1" x14ac:dyDescent="0.2">
      <c r="A2146" s="92" t="s">
        <v>38</v>
      </c>
      <c r="B2146" s="93">
        <v>1704</v>
      </c>
      <c r="C2146" s="93">
        <v>0</v>
      </c>
      <c r="D2146" s="93">
        <v>0</v>
      </c>
      <c r="E2146" s="93">
        <v>1664</v>
      </c>
      <c r="F2146" s="93">
        <f t="shared" si="70"/>
        <v>97.652582159624416</v>
      </c>
      <c r="G2146" s="93">
        <f t="shared" si="71"/>
        <v>0</v>
      </c>
    </row>
    <row r="2147" spans="1:7" s="91" customFormat="1" x14ac:dyDescent="0.2">
      <c r="A2147" s="92" t="s">
        <v>39</v>
      </c>
      <c r="B2147" s="93">
        <v>1103.56</v>
      </c>
      <c r="C2147" s="93">
        <v>0</v>
      </c>
      <c r="D2147" s="93">
        <v>0</v>
      </c>
      <c r="E2147" s="93">
        <v>111.77</v>
      </c>
      <c r="F2147" s="93">
        <f t="shared" si="70"/>
        <v>10.128130776758853</v>
      </c>
      <c r="G2147" s="93">
        <f t="shared" si="71"/>
        <v>0</v>
      </c>
    </row>
    <row r="2148" spans="1:7" s="91" customFormat="1" x14ac:dyDescent="0.2">
      <c r="A2148" s="92" t="s">
        <v>40</v>
      </c>
      <c r="B2148" s="93">
        <v>68.27</v>
      </c>
      <c r="C2148" s="93">
        <v>0</v>
      </c>
      <c r="D2148" s="93">
        <v>0</v>
      </c>
      <c r="E2148" s="93">
        <v>25</v>
      </c>
      <c r="F2148" s="93">
        <f t="shared" si="70"/>
        <v>36.619305697963966</v>
      </c>
      <c r="G2148" s="93">
        <f t="shared" si="71"/>
        <v>0</v>
      </c>
    </row>
    <row r="2149" spans="1:7" s="91" customFormat="1" x14ac:dyDescent="0.2">
      <c r="A2149" s="92" t="s">
        <v>13</v>
      </c>
      <c r="B2149" s="93">
        <v>0</v>
      </c>
      <c r="C2149" s="93">
        <v>0</v>
      </c>
      <c r="D2149" s="93">
        <v>0</v>
      </c>
      <c r="E2149" s="93">
        <v>9.2899999999999991</v>
      </c>
      <c r="F2149" s="93">
        <f t="shared" si="70"/>
        <v>0</v>
      </c>
      <c r="G2149" s="93">
        <f t="shared" si="71"/>
        <v>0</v>
      </c>
    </row>
    <row r="2150" spans="1:7" s="91" customFormat="1" x14ac:dyDescent="0.2">
      <c r="A2150" s="92" t="s">
        <v>41</v>
      </c>
      <c r="B2150" s="93">
        <v>1999.06</v>
      </c>
      <c r="C2150" s="93">
        <v>0</v>
      </c>
      <c r="D2150" s="93">
        <v>0</v>
      </c>
      <c r="E2150" s="93">
        <v>1456.35</v>
      </c>
      <c r="F2150" s="93">
        <f t="shared" si="70"/>
        <v>72.851740317949435</v>
      </c>
      <c r="G2150" s="93">
        <f t="shared" si="71"/>
        <v>0</v>
      </c>
    </row>
    <row r="2151" spans="1:7" s="91" customFormat="1" x14ac:dyDescent="0.2">
      <c r="A2151" s="89" t="s">
        <v>48</v>
      </c>
      <c r="B2151" s="90">
        <v>20.6</v>
      </c>
      <c r="C2151" s="90">
        <v>100</v>
      </c>
      <c r="D2151" s="90">
        <v>100</v>
      </c>
      <c r="E2151" s="90">
        <v>0</v>
      </c>
      <c r="F2151" s="90">
        <f t="shared" si="70"/>
        <v>0</v>
      </c>
      <c r="G2151" s="90">
        <f t="shared" si="71"/>
        <v>0</v>
      </c>
    </row>
    <row r="2152" spans="1:7" s="91" customFormat="1" x14ac:dyDescent="0.2">
      <c r="A2152" s="89" t="s">
        <v>51</v>
      </c>
      <c r="B2152" s="90">
        <v>20.6</v>
      </c>
      <c r="C2152" s="90">
        <v>100</v>
      </c>
      <c r="D2152" s="90">
        <v>100</v>
      </c>
      <c r="E2152" s="90">
        <v>0</v>
      </c>
      <c r="F2152" s="90">
        <f t="shared" si="70"/>
        <v>0</v>
      </c>
      <c r="G2152" s="90">
        <f t="shared" si="71"/>
        <v>0</v>
      </c>
    </row>
    <row r="2153" spans="1:7" s="91" customFormat="1" x14ac:dyDescent="0.2">
      <c r="A2153" s="92" t="s">
        <v>117</v>
      </c>
      <c r="B2153" s="93">
        <v>20.6</v>
      </c>
      <c r="C2153" s="93">
        <v>0</v>
      </c>
      <c r="D2153" s="93">
        <v>0</v>
      </c>
      <c r="E2153" s="93">
        <v>0</v>
      </c>
      <c r="F2153" s="93">
        <f t="shared" si="70"/>
        <v>0</v>
      </c>
      <c r="G2153" s="93">
        <f t="shared" si="71"/>
        <v>0</v>
      </c>
    </row>
    <row r="2154" spans="1:7" s="88" customFormat="1" x14ac:dyDescent="0.2">
      <c r="A2154" s="86" t="s">
        <v>262</v>
      </c>
      <c r="B2154" s="87">
        <v>84399.77</v>
      </c>
      <c r="C2154" s="87">
        <v>134200</v>
      </c>
      <c r="D2154" s="87">
        <v>141210</v>
      </c>
      <c r="E2154" s="87">
        <v>132413.04</v>
      </c>
      <c r="F2154" s="87">
        <f t="shared" si="70"/>
        <v>156.88791568981765</v>
      </c>
      <c r="G2154" s="87">
        <f t="shared" si="71"/>
        <v>93.770299553855963</v>
      </c>
    </row>
    <row r="2155" spans="1:7" s="91" customFormat="1" x14ac:dyDescent="0.2">
      <c r="A2155" s="89" t="s">
        <v>248</v>
      </c>
      <c r="B2155" s="90">
        <v>84399.77</v>
      </c>
      <c r="C2155" s="90">
        <v>134200</v>
      </c>
      <c r="D2155" s="90">
        <v>141210</v>
      </c>
      <c r="E2155" s="90">
        <v>132413.04</v>
      </c>
      <c r="F2155" s="90">
        <f t="shared" si="70"/>
        <v>156.88791568981765</v>
      </c>
      <c r="G2155" s="90">
        <f t="shared" si="71"/>
        <v>93.770299553855963</v>
      </c>
    </row>
    <row r="2156" spans="1:7" s="85" customFormat="1" x14ac:dyDescent="0.2">
      <c r="A2156" s="83" t="s">
        <v>119</v>
      </c>
      <c r="B2156" s="84">
        <v>84399.77</v>
      </c>
      <c r="C2156" s="84">
        <v>134200</v>
      </c>
      <c r="D2156" s="84">
        <v>141210</v>
      </c>
      <c r="E2156" s="84">
        <v>132413.04</v>
      </c>
      <c r="F2156" s="84">
        <f t="shared" si="70"/>
        <v>156.88791568981765</v>
      </c>
      <c r="G2156" s="84">
        <f t="shared" si="71"/>
        <v>93.770299553855963</v>
      </c>
    </row>
    <row r="2157" spans="1:7" s="91" customFormat="1" x14ac:dyDescent="0.2">
      <c r="A2157" s="89" t="s">
        <v>6</v>
      </c>
      <c r="B2157" s="90">
        <v>64197.33</v>
      </c>
      <c r="C2157" s="90">
        <v>89200</v>
      </c>
      <c r="D2157" s="90">
        <v>92210</v>
      </c>
      <c r="E2157" s="90">
        <v>85822.97</v>
      </c>
      <c r="F2157" s="90">
        <f t="shared" si="70"/>
        <v>133.6861984758556</v>
      </c>
      <c r="G2157" s="90">
        <f t="shared" si="71"/>
        <v>93.073386834399741</v>
      </c>
    </row>
    <row r="2158" spans="1:7" s="91" customFormat="1" x14ac:dyDescent="0.2">
      <c r="A2158" s="89" t="s">
        <v>7</v>
      </c>
      <c r="B2158" s="90">
        <v>34122.83</v>
      </c>
      <c r="C2158" s="90">
        <v>46200</v>
      </c>
      <c r="D2158" s="90">
        <v>53500</v>
      </c>
      <c r="E2158" s="90">
        <v>50300.12</v>
      </c>
      <c r="F2158" s="90">
        <f t="shared" si="70"/>
        <v>147.40899274767071</v>
      </c>
      <c r="G2158" s="90">
        <f t="shared" si="71"/>
        <v>94.018915887850468</v>
      </c>
    </row>
    <row r="2159" spans="1:7" s="91" customFormat="1" x14ac:dyDescent="0.2">
      <c r="A2159" s="92" t="s">
        <v>8</v>
      </c>
      <c r="B2159" s="93">
        <v>29639.45</v>
      </c>
      <c r="C2159" s="93">
        <v>0</v>
      </c>
      <c r="D2159" s="93">
        <v>0</v>
      </c>
      <c r="E2159" s="93">
        <v>42614.33</v>
      </c>
      <c r="F2159" s="93">
        <f t="shared" si="70"/>
        <v>143.77571108775635</v>
      </c>
      <c r="G2159" s="93">
        <f t="shared" si="71"/>
        <v>0</v>
      </c>
    </row>
    <row r="2160" spans="1:7" s="91" customFormat="1" x14ac:dyDescent="0.2">
      <c r="A2160" s="92" t="s">
        <v>10</v>
      </c>
      <c r="B2160" s="93">
        <v>1720</v>
      </c>
      <c r="C2160" s="93">
        <v>0</v>
      </c>
      <c r="D2160" s="93">
        <v>0</v>
      </c>
      <c r="E2160" s="93">
        <v>2900</v>
      </c>
      <c r="F2160" s="93">
        <f t="shared" si="70"/>
        <v>168.6046511627907</v>
      </c>
      <c r="G2160" s="93">
        <f t="shared" si="71"/>
        <v>0</v>
      </c>
    </row>
    <row r="2161" spans="1:7" s="91" customFormat="1" x14ac:dyDescent="0.2">
      <c r="A2161" s="92" t="s">
        <v>11</v>
      </c>
      <c r="B2161" s="93">
        <v>2763.38</v>
      </c>
      <c r="C2161" s="93">
        <v>0</v>
      </c>
      <c r="D2161" s="93">
        <v>0</v>
      </c>
      <c r="E2161" s="93">
        <v>4785.79</v>
      </c>
      <c r="F2161" s="93">
        <f t="shared" si="70"/>
        <v>173.18609818410786</v>
      </c>
      <c r="G2161" s="93">
        <f t="shared" si="71"/>
        <v>0</v>
      </c>
    </row>
    <row r="2162" spans="1:7" s="91" customFormat="1" x14ac:dyDescent="0.2">
      <c r="A2162" s="89" t="s">
        <v>12</v>
      </c>
      <c r="B2162" s="90">
        <v>9501.4</v>
      </c>
      <c r="C2162" s="90">
        <v>19800</v>
      </c>
      <c r="D2162" s="90">
        <v>13700</v>
      </c>
      <c r="E2162" s="90">
        <v>10811.16</v>
      </c>
      <c r="F2162" s="90">
        <f t="shared" si="70"/>
        <v>113.78491590712947</v>
      </c>
      <c r="G2162" s="90">
        <f t="shared" si="71"/>
        <v>78.913576642335769</v>
      </c>
    </row>
    <row r="2163" spans="1:7" s="91" customFormat="1" x14ac:dyDescent="0.2">
      <c r="A2163" s="92" t="s">
        <v>19</v>
      </c>
      <c r="B2163" s="93">
        <v>269.02</v>
      </c>
      <c r="C2163" s="93">
        <v>0</v>
      </c>
      <c r="D2163" s="93">
        <v>0</v>
      </c>
      <c r="E2163" s="93">
        <v>840.54</v>
      </c>
      <c r="F2163" s="93">
        <f t="shared" si="70"/>
        <v>312.44517136272395</v>
      </c>
      <c r="G2163" s="93">
        <f t="shared" si="71"/>
        <v>0</v>
      </c>
    </row>
    <row r="2164" spans="1:7" s="91" customFormat="1" x14ac:dyDescent="0.2">
      <c r="A2164" s="92" t="s">
        <v>22</v>
      </c>
      <c r="B2164" s="93">
        <v>142.5</v>
      </c>
      <c r="C2164" s="93">
        <v>0</v>
      </c>
      <c r="D2164" s="93">
        <v>0</v>
      </c>
      <c r="E2164" s="93">
        <v>93</v>
      </c>
      <c r="F2164" s="93">
        <f t="shared" si="70"/>
        <v>65.26315789473685</v>
      </c>
      <c r="G2164" s="93">
        <f t="shared" si="71"/>
        <v>0</v>
      </c>
    </row>
    <row r="2165" spans="1:7" s="91" customFormat="1" x14ac:dyDescent="0.2">
      <c r="A2165" s="92" t="s">
        <v>23</v>
      </c>
      <c r="B2165" s="93">
        <v>662.76</v>
      </c>
      <c r="C2165" s="93">
        <v>0</v>
      </c>
      <c r="D2165" s="93">
        <v>0</v>
      </c>
      <c r="E2165" s="93">
        <v>2169.69</v>
      </c>
      <c r="F2165" s="93">
        <f t="shared" si="70"/>
        <v>327.37189933007426</v>
      </c>
      <c r="G2165" s="93">
        <f t="shared" si="71"/>
        <v>0</v>
      </c>
    </row>
    <row r="2166" spans="1:7" s="91" customFormat="1" x14ac:dyDescent="0.2">
      <c r="A2166" s="92" t="s">
        <v>86</v>
      </c>
      <c r="B2166" s="93">
        <v>966</v>
      </c>
      <c r="C2166" s="93">
        <v>0</v>
      </c>
      <c r="D2166" s="93">
        <v>0</v>
      </c>
      <c r="E2166" s="93">
        <v>0</v>
      </c>
      <c r="F2166" s="93">
        <f t="shared" si="70"/>
        <v>0</v>
      </c>
      <c r="G2166" s="93">
        <f t="shared" si="71"/>
        <v>0</v>
      </c>
    </row>
    <row r="2167" spans="1:7" s="91" customFormat="1" x14ac:dyDescent="0.2">
      <c r="A2167" s="92" t="s">
        <v>26</v>
      </c>
      <c r="B2167" s="93">
        <v>874.36</v>
      </c>
      <c r="C2167" s="93">
        <v>0</v>
      </c>
      <c r="D2167" s="93">
        <v>0</v>
      </c>
      <c r="E2167" s="93">
        <v>1005.57</v>
      </c>
      <c r="F2167" s="93">
        <f t="shared" si="70"/>
        <v>115.00640468456929</v>
      </c>
      <c r="G2167" s="93">
        <f t="shared" si="71"/>
        <v>0</v>
      </c>
    </row>
    <row r="2168" spans="1:7" s="91" customFormat="1" x14ac:dyDescent="0.2">
      <c r="A2168" s="92" t="s">
        <v>27</v>
      </c>
      <c r="B2168" s="93">
        <v>4756.3599999999997</v>
      </c>
      <c r="C2168" s="93">
        <v>0</v>
      </c>
      <c r="D2168" s="93">
        <v>0</v>
      </c>
      <c r="E2168" s="93">
        <v>6702.36</v>
      </c>
      <c r="F2168" s="93">
        <f t="shared" si="70"/>
        <v>140.9136398422323</v>
      </c>
      <c r="G2168" s="93">
        <f t="shared" si="71"/>
        <v>0</v>
      </c>
    </row>
    <row r="2169" spans="1:7" s="91" customFormat="1" x14ac:dyDescent="0.2">
      <c r="A2169" s="92" t="s">
        <v>32</v>
      </c>
      <c r="B2169" s="93">
        <v>1459.95</v>
      </c>
      <c r="C2169" s="93">
        <v>0</v>
      </c>
      <c r="D2169" s="93">
        <v>0</v>
      </c>
      <c r="E2169" s="93">
        <v>0</v>
      </c>
      <c r="F2169" s="93">
        <f t="shared" si="70"/>
        <v>0</v>
      </c>
      <c r="G2169" s="93">
        <f t="shared" si="71"/>
        <v>0</v>
      </c>
    </row>
    <row r="2170" spans="1:7" s="91" customFormat="1" x14ac:dyDescent="0.2">
      <c r="A2170" s="92" t="s">
        <v>34</v>
      </c>
      <c r="B2170" s="93">
        <v>100</v>
      </c>
      <c r="C2170" s="93">
        <v>0</v>
      </c>
      <c r="D2170" s="93">
        <v>0</v>
      </c>
      <c r="E2170" s="93">
        <v>0</v>
      </c>
      <c r="F2170" s="93">
        <f t="shared" si="70"/>
        <v>0</v>
      </c>
      <c r="G2170" s="93">
        <f t="shared" si="71"/>
        <v>0</v>
      </c>
    </row>
    <row r="2171" spans="1:7" s="91" customFormat="1" x14ac:dyDescent="0.2">
      <c r="A2171" s="92" t="s">
        <v>41</v>
      </c>
      <c r="B2171" s="93">
        <v>270.45</v>
      </c>
      <c r="C2171" s="93">
        <v>0</v>
      </c>
      <c r="D2171" s="93">
        <v>0</v>
      </c>
      <c r="E2171" s="93">
        <v>0</v>
      </c>
      <c r="F2171" s="93">
        <f t="shared" si="70"/>
        <v>0</v>
      </c>
      <c r="G2171" s="93">
        <f t="shared" si="71"/>
        <v>0</v>
      </c>
    </row>
    <row r="2172" spans="1:7" s="91" customFormat="1" x14ac:dyDescent="0.2">
      <c r="A2172" s="89" t="s">
        <v>129</v>
      </c>
      <c r="B2172" s="90">
        <v>19514.93</v>
      </c>
      <c r="C2172" s="90">
        <v>22000</v>
      </c>
      <c r="D2172" s="90">
        <v>24000</v>
      </c>
      <c r="E2172" s="90">
        <v>23708.19</v>
      </c>
      <c r="F2172" s="90">
        <f t="shared" si="70"/>
        <v>121.48744576588284</v>
      </c>
      <c r="G2172" s="90">
        <f t="shared" si="71"/>
        <v>98.784124999999989</v>
      </c>
    </row>
    <row r="2173" spans="1:7" s="91" customFormat="1" x14ac:dyDescent="0.2">
      <c r="A2173" s="92" t="s">
        <v>263</v>
      </c>
      <c r="B2173" s="93">
        <v>19514.93</v>
      </c>
      <c r="C2173" s="93">
        <v>0</v>
      </c>
      <c r="D2173" s="93">
        <v>0</v>
      </c>
      <c r="E2173" s="93">
        <v>23708.19</v>
      </c>
      <c r="F2173" s="93">
        <f t="shared" si="70"/>
        <v>121.48744576588284</v>
      </c>
      <c r="G2173" s="93">
        <f t="shared" si="71"/>
        <v>0</v>
      </c>
    </row>
    <row r="2174" spans="1:7" s="91" customFormat="1" x14ac:dyDescent="0.2">
      <c r="A2174" s="89" t="s">
        <v>90</v>
      </c>
      <c r="B2174" s="90">
        <v>1058.17</v>
      </c>
      <c r="C2174" s="90">
        <v>1200</v>
      </c>
      <c r="D2174" s="90">
        <v>1010</v>
      </c>
      <c r="E2174" s="90">
        <v>1003.5</v>
      </c>
      <c r="F2174" s="90">
        <f t="shared" si="70"/>
        <v>94.833533364204243</v>
      </c>
      <c r="G2174" s="90">
        <f t="shared" si="71"/>
        <v>99.356435643564353</v>
      </c>
    </row>
    <row r="2175" spans="1:7" s="91" customFormat="1" x14ac:dyDescent="0.2">
      <c r="A2175" s="92" t="s">
        <v>264</v>
      </c>
      <c r="B2175" s="93">
        <v>1058.17</v>
      </c>
      <c r="C2175" s="93">
        <v>0</v>
      </c>
      <c r="D2175" s="93">
        <v>0</v>
      </c>
      <c r="E2175" s="93">
        <v>1003.5</v>
      </c>
      <c r="F2175" s="93">
        <f t="shared" si="70"/>
        <v>94.833533364204243</v>
      </c>
      <c r="G2175" s="93">
        <f t="shared" si="71"/>
        <v>0</v>
      </c>
    </row>
    <row r="2176" spans="1:7" s="91" customFormat="1" x14ac:dyDescent="0.2">
      <c r="A2176" s="89" t="s">
        <v>48</v>
      </c>
      <c r="B2176" s="90">
        <v>20202.439999999999</v>
      </c>
      <c r="C2176" s="90">
        <v>45000</v>
      </c>
      <c r="D2176" s="90">
        <v>49000</v>
      </c>
      <c r="E2176" s="90">
        <v>46590.07</v>
      </c>
      <c r="F2176" s="90">
        <f t="shared" si="70"/>
        <v>230.6160542983917</v>
      </c>
      <c r="G2176" s="90">
        <f t="shared" si="71"/>
        <v>95.081775510204082</v>
      </c>
    </row>
    <row r="2177" spans="1:7" s="91" customFormat="1" x14ac:dyDescent="0.2">
      <c r="A2177" s="89" t="s">
        <v>51</v>
      </c>
      <c r="B2177" s="90">
        <v>20202.439999999999</v>
      </c>
      <c r="C2177" s="90">
        <v>30000</v>
      </c>
      <c r="D2177" s="90">
        <v>29000</v>
      </c>
      <c r="E2177" s="90">
        <v>26602.69</v>
      </c>
      <c r="F2177" s="90">
        <f t="shared" si="70"/>
        <v>131.68057917756468</v>
      </c>
      <c r="G2177" s="90">
        <f t="shared" si="71"/>
        <v>91.733413793103452</v>
      </c>
    </row>
    <row r="2178" spans="1:7" s="91" customFormat="1" x14ac:dyDescent="0.2">
      <c r="A2178" s="92" t="s">
        <v>256</v>
      </c>
      <c r="B2178" s="93">
        <v>1881.78</v>
      </c>
      <c r="C2178" s="93">
        <v>0</v>
      </c>
      <c r="D2178" s="93">
        <v>0</v>
      </c>
      <c r="E2178" s="93">
        <v>0</v>
      </c>
      <c r="F2178" s="93">
        <f t="shared" si="70"/>
        <v>0</v>
      </c>
      <c r="G2178" s="93">
        <f t="shared" si="71"/>
        <v>0</v>
      </c>
    </row>
    <row r="2179" spans="1:7" s="91" customFormat="1" x14ac:dyDescent="0.2">
      <c r="A2179" s="92" t="s">
        <v>117</v>
      </c>
      <c r="B2179" s="93">
        <v>18320.66</v>
      </c>
      <c r="C2179" s="93">
        <v>0</v>
      </c>
      <c r="D2179" s="93">
        <v>0</v>
      </c>
      <c r="E2179" s="93">
        <v>26602.69</v>
      </c>
      <c r="F2179" s="93">
        <f t="shared" si="70"/>
        <v>145.2059587372944</v>
      </c>
      <c r="G2179" s="93">
        <f t="shared" si="71"/>
        <v>0</v>
      </c>
    </row>
    <row r="2180" spans="1:7" s="91" customFormat="1" x14ac:dyDescent="0.2">
      <c r="A2180" s="89" t="s">
        <v>65</v>
      </c>
      <c r="B2180" s="90">
        <v>0</v>
      </c>
      <c r="C2180" s="90">
        <v>15000</v>
      </c>
      <c r="D2180" s="90">
        <v>20000</v>
      </c>
      <c r="E2180" s="90">
        <v>19987.38</v>
      </c>
      <c r="F2180" s="90">
        <f t="shared" si="70"/>
        <v>0</v>
      </c>
      <c r="G2180" s="90">
        <f t="shared" si="71"/>
        <v>99.936900000000009</v>
      </c>
    </row>
    <row r="2181" spans="1:7" s="91" customFormat="1" x14ac:dyDescent="0.2">
      <c r="A2181" s="92" t="s">
        <v>73</v>
      </c>
      <c r="B2181" s="93">
        <v>0</v>
      </c>
      <c r="C2181" s="93">
        <v>0</v>
      </c>
      <c r="D2181" s="93">
        <v>0</v>
      </c>
      <c r="E2181" s="93">
        <v>19987.38</v>
      </c>
      <c r="F2181" s="93">
        <f t="shared" si="70"/>
        <v>0</v>
      </c>
      <c r="G2181" s="93">
        <f t="shared" si="71"/>
        <v>0</v>
      </c>
    </row>
    <row r="2182" spans="1:7" s="88" customFormat="1" x14ac:dyDescent="0.2">
      <c r="A2182" s="86" t="s">
        <v>266</v>
      </c>
      <c r="B2182" s="87">
        <v>3913</v>
      </c>
      <c r="C2182" s="87">
        <v>6000</v>
      </c>
      <c r="D2182" s="87">
        <v>5400</v>
      </c>
      <c r="E2182" s="87">
        <v>5144.84</v>
      </c>
      <c r="F2182" s="87">
        <f t="shared" si="70"/>
        <v>131.48070534117048</v>
      </c>
      <c r="G2182" s="87">
        <f t="shared" si="71"/>
        <v>95.274814814814818</v>
      </c>
    </row>
    <row r="2183" spans="1:7" s="91" customFormat="1" x14ac:dyDescent="0.2">
      <c r="A2183" s="89" t="s">
        <v>72</v>
      </c>
      <c r="B2183" s="90">
        <v>3913</v>
      </c>
      <c r="C2183" s="90">
        <v>6000</v>
      </c>
      <c r="D2183" s="90">
        <v>5400</v>
      </c>
      <c r="E2183" s="90">
        <v>5144.84</v>
      </c>
      <c r="F2183" s="90">
        <f t="shared" si="70"/>
        <v>131.48070534117048</v>
      </c>
      <c r="G2183" s="90">
        <f t="shared" si="71"/>
        <v>95.274814814814818</v>
      </c>
    </row>
    <row r="2184" spans="1:7" s="85" customFormat="1" x14ac:dyDescent="0.2">
      <c r="A2184" s="83" t="s">
        <v>76</v>
      </c>
      <c r="B2184" s="84">
        <v>3913</v>
      </c>
      <c r="C2184" s="84">
        <v>6000</v>
      </c>
      <c r="D2184" s="84">
        <v>5400</v>
      </c>
      <c r="E2184" s="84">
        <v>5144.84</v>
      </c>
      <c r="F2184" s="84">
        <f t="shared" si="70"/>
        <v>131.48070534117048</v>
      </c>
      <c r="G2184" s="84">
        <f t="shared" si="71"/>
        <v>95.274814814814818</v>
      </c>
    </row>
    <row r="2185" spans="1:7" s="91" customFormat="1" x14ac:dyDescent="0.2">
      <c r="A2185" s="89" t="s">
        <v>6</v>
      </c>
      <c r="B2185" s="90">
        <v>3913</v>
      </c>
      <c r="C2185" s="90">
        <v>6000</v>
      </c>
      <c r="D2185" s="90">
        <v>5400</v>
      </c>
      <c r="E2185" s="90">
        <v>5144.84</v>
      </c>
      <c r="F2185" s="90">
        <f t="shared" si="70"/>
        <v>131.48070534117048</v>
      </c>
      <c r="G2185" s="90">
        <f t="shared" si="71"/>
        <v>95.274814814814818</v>
      </c>
    </row>
    <row r="2186" spans="1:7" s="91" customFormat="1" x14ac:dyDescent="0.2">
      <c r="A2186" s="89" t="s">
        <v>12</v>
      </c>
      <c r="B2186" s="90">
        <v>3913</v>
      </c>
      <c r="C2186" s="90">
        <v>6000</v>
      </c>
      <c r="D2186" s="90">
        <v>5400</v>
      </c>
      <c r="E2186" s="90">
        <v>5144.84</v>
      </c>
      <c r="F2186" s="90">
        <f t="shared" si="70"/>
        <v>131.48070534117048</v>
      </c>
      <c r="G2186" s="90">
        <f t="shared" si="71"/>
        <v>95.274814814814818</v>
      </c>
    </row>
    <row r="2187" spans="1:7" s="91" customFormat="1" x14ac:dyDescent="0.2">
      <c r="A2187" s="92" t="s">
        <v>86</v>
      </c>
      <c r="B2187" s="93">
        <v>3913</v>
      </c>
      <c r="C2187" s="93">
        <v>0</v>
      </c>
      <c r="D2187" s="93">
        <v>0</v>
      </c>
      <c r="E2187" s="93">
        <v>5144.84</v>
      </c>
      <c r="F2187" s="93">
        <f t="shared" si="70"/>
        <v>131.48070534117048</v>
      </c>
      <c r="G2187" s="93">
        <f t="shared" si="71"/>
        <v>0</v>
      </c>
    </row>
    <row r="2188" spans="1:7" s="88" customFormat="1" x14ac:dyDescent="0.2">
      <c r="A2188" s="86" t="s">
        <v>287</v>
      </c>
      <c r="B2188" s="87">
        <v>0</v>
      </c>
      <c r="C2188" s="87">
        <v>12650</v>
      </c>
      <c r="D2188" s="87">
        <v>7670</v>
      </c>
      <c r="E2188" s="87">
        <v>7591.25</v>
      </c>
      <c r="F2188" s="87">
        <f t="shared" si="70"/>
        <v>0</v>
      </c>
      <c r="G2188" s="87">
        <f t="shared" si="71"/>
        <v>98.973272490221646</v>
      </c>
    </row>
    <row r="2189" spans="1:7" s="91" customFormat="1" x14ac:dyDescent="0.2">
      <c r="A2189" s="89" t="s">
        <v>72</v>
      </c>
      <c r="B2189" s="90">
        <v>0</v>
      </c>
      <c r="C2189" s="90">
        <v>12650</v>
      </c>
      <c r="D2189" s="90">
        <v>7670</v>
      </c>
      <c r="E2189" s="90">
        <v>7591.25</v>
      </c>
      <c r="F2189" s="90">
        <f t="shared" si="70"/>
        <v>0</v>
      </c>
      <c r="G2189" s="90">
        <f t="shared" si="71"/>
        <v>98.973272490221646</v>
      </c>
    </row>
    <row r="2190" spans="1:7" s="85" customFormat="1" x14ac:dyDescent="0.2">
      <c r="A2190" s="83" t="s">
        <v>286</v>
      </c>
      <c r="B2190" s="84">
        <v>0</v>
      </c>
      <c r="C2190" s="84">
        <v>12650</v>
      </c>
      <c r="D2190" s="84">
        <v>7670</v>
      </c>
      <c r="E2190" s="84">
        <v>7591.25</v>
      </c>
      <c r="F2190" s="84">
        <f t="shared" si="70"/>
        <v>0</v>
      </c>
      <c r="G2190" s="84">
        <f t="shared" si="71"/>
        <v>98.973272490221646</v>
      </c>
    </row>
    <row r="2191" spans="1:7" s="91" customFormat="1" x14ac:dyDescent="0.2">
      <c r="A2191" s="89" t="s">
        <v>6</v>
      </c>
      <c r="B2191" s="90">
        <v>0</v>
      </c>
      <c r="C2191" s="90">
        <v>12650</v>
      </c>
      <c r="D2191" s="90">
        <v>7670</v>
      </c>
      <c r="E2191" s="90">
        <v>7591.25</v>
      </c>
      <c r="F2191" s="90">
        <f t="shared" si="70"/>
        <v>0</v>
      </c>
      <c r="G2191" s="90">
        <f t="shared" si="71"/>
        <v>98.973272490221646</v>
      </c>
    </row>
    <row r="2192" spans="1:7" s="91" customFormat="1" x14ac:dyDescent="0.2">
      <c r="A2192" s="89" t="s">
        <v>7</v>
      </c>
      <c r="B2192" s="90">
        <v>0</v>
      </c>
      <c r="C2192" s="90">
        <v>11650</v>
      </c>
      <c r="D2192" s="90">
        <v>7570</v>
      </c>
      <c r="E2192" s="90">
        <v>7509.6</v>
      </c>
      <c r="F2192" s="90">
        <f t="shared" si="70"/>
        <v>0</v>
      </c>
      <c r="G2192" s="90">
        <f t="shared" si="71"/>
        <v>99.202113606340831</v>
      </c>
    </row>
    <row r="2193" spans="1:7" s="91" customFormat="1" x14ac:dyDescent="0.2">
      <c r="A2193" s="92" t="s">
        <v>8</v>
      </c>
      <c r="B2193" s="93">
        <v>0</v>
      </c>
      <c r="C2193" s="93">
        <v>0</v>
      </c>
      <c r="D2193" s="93">
        <v>0</v>
      </c>
      <c r="E2193" s="93">
        <v>6446.01</v>
      </c>
      <c r="F2193" s="93">
        <f t="shared" si="70"/>
        <v>0</v>
      </c>
      <c r="G2193" s="93">
        <f t="shared" si="71"/>
        <v>0</v>
      </c>
    </row>
    <row r="2194" spans="1:7" s="91" customFormat="1" x14ac:dyDescent="0.2">
      <c r="A2194" s="92" t="s">
        <v>11</v>
      </c>
      <c r="B2194" s="93">
        <v>0</v>
      </c>
      <c r="C2194" s="93">
        <v>0</v>
      </c>
      <c r="D2194" s="93">
        <v>0</v>
      </c>
      <c r="E2194" s="93">
        <v>1063.5899999999999</v>
      </c>
      <c r="F2194" s="93">
        <f t="shared" si="70"/>
        <v>0</v>
      </c>
      <c r="G2194" s="93">
        <f t="shared" si="71"/>
        <v>0</v>
      </c>
    </row>
    <row r="2195" spans="1:7" s="91" customFormat="1" x14ac:dyDescent="0.2">
      <c r="A2195" s="89" t="s">
        <v>12</v>
      </c>
      <c r="B2195" s="90">
        <v>0</v>
      </c>
      <c r="C2195" s="90">
        <v>1000</v>
      </c>
      <c r="D2195" s="90">
        <v>100</v>
      </c>
      <c r="E2195" s="90">
        <v>81.650000000000006</v>
      </c>
      <c r="F2195" s="90">
        <f t="shared" si="70"/>
        <v>0</v>
      </c>
      <c r="G2195" s="90">
        <f t="shared" si="71"/>
        <v>81.650000000000006</v>
      </c>
    </row>
    <row r="2196" spans="1:7" s="91" customFormat="1" x14ac:dyDescent="0.2">
      <c r="A2196" s="92" t="s">
        <v>20</v>
      </c>
      <c r="B2196" s="93">
        <v>0</v>
      </c>
      <c r="C2196" s="93">
        <v>0</v>
      </c>
      <c r="D2196" s="93">
        <v>0</v>
      </c>
      <c r="E2196" s="93">
        <v>81.650000000000006</v>
      </c>
      <c r="F2196" s="93">
        <f t="shared" ref="F2196:F2259" si="72">IFERROR(E2196/B2196*100,0)</f>
        <v>0</v>
      </c>
      <c r="G2196" s="93">
        <f t="shared" ref="G2196:G2259" si="73">IFERROR(E2196/D2196*100,0)</f>
        <v>0</v>
      </c>
    </row>
    <row r="2197" spans="1:7" s="88" customFormat="1" x14ac:dyDescent="0.2">
      <c r="A2197" s="86" t="s">
        <v>267</v>
      </c>
      <c r="B2197" s="87">
        <v>75726.84</v>
      </c>
      <c r="C2197" s="87">
        <v>95000</v>
      </c>
      <c r="D2197" s="87">
        <v>96800</v>
      </c>
      <c r="E2197" s="87">
        <v>96608.12</v>
      </c>
      <c r="F2197" s="87">
        <f t="shared" si="72"/>
        <v>127.57447689617049</v>
      </c>
      <c r="G2197" s="87">
        <f t="shared" si="73"/>
        <v>99.80177685950413</v>
      </c>
    </row>
    <row r="2198" spans="1:7" s="91" customFormat="1" x14ac:dyDescent="0.2">
      <c r="A2198" s="89" t="s">
        <v>248</v>
      </c>
      <c r="B2198" s="90">
        <v>75726.84</v>
      </c>
      <c r="C2198" s="90">
        <v>95000</v>
      </c>
      <c r="D2198" s="90">
        <v>96800</v>
      </c>
      <c r="E2198" s="90">
        <v>96608.12</v>
      </c>
      <c r="F2198" s="90">
        <f t="shared" si="72"/>
        <v>127.57447689617049</v>
      </c>
      <c r="G2198" s="90">
        <f t="shared" si="73"/>
        <v>99.80177685950413</v>
      </c>
    </row>
    <row r="2199" spans="1:7" s="85" customFormat="1" x14ac:dyDescent="0.2">
      <c r="A2199" s="83" t="s">
        <v>119</v>
      </c>
      <c r="B2199" s="84">
        <v>75726.84</v>
      </c>
      <c r="C2199" s="84">
        <v>95000</v>
      </c>
      <c r="D2199" s="84">
        <v>96800</v>
      </c>
      <c r="E2199" s="84">
        <v>96608.12</v>
      </c>
      <c r="F2199" s="84">
        <f t="shared" si="72"/>
        <v>127.57447689617049</v>
      </c>
      <c r="G2199" s="84">
        <f t="shared" si="73"/>
        <v>99.80177685950413</v>
      </c>
    </row>
    <row r="2200" spans="1:7" s="91" customFormat="1" x14ac:dyDescent="0.2">
      <c r="A2200" s="89" t="s">
        <v>6</v>
      </c>
      <c r="B2200" s="90">
        <v>75726.84</v>
      </c>
      <c r="C2200" s="90">
        <v>95000</v>
      </c>
      <c r="D2200" s="90">
        <v>96800</v>
      </c>
      <c r="E2200" s="90">
        <v>96608.12</v>
      </c>
      <c r="F2200" s="90">
        <f t="shared" si="72"/>
        <v>127.57447689617049</v>
      </c>
      <c r="G2200" s="90">
        <f t="shared" si="73"/>
        <v>99.80177685950413</v>
      </c>
    </row>
    <row r="2201" spans="1:7" s="91" customFormat="1" x14ac:dyDescent="0.2">
      <c r="A2201" s="89" t="s">
        <v>12</v>
      </c>
      <c r="B2201" s="90">
        <v>75726.84</v>
      </c>
      <c r="C2201" s="90">
        <v>95000</v>
      </c>
      <c r="D2201" s="90">
        <v>96800</v>
      </c>
      <c r="E2201" s="90">
        <v>96608.12</v>
      </c>
      <c r="F2201" s="90">
        <f t="shared" si="72"/>
        <v>127.57447689617049</v>
      </c>
      <c r="G2201" s="90">
        <f t="shared" si="73"/>
        <v>99.80177685950413</v>
      </c>
    </row>
    <row r="2202" spans="1:7" s="91" customFormat="1" x14ac:dyDescent="0.2">
      <c r="A2202" s="92" t="s">
        <v>86</v>
      </c>
      <c r="B2202" s="93">
        <v>75726.84</v>
      </c>
      <c r="C2202" s="93">
        <v>0</v>
      </c>
      <c r="D2202" s="93">
        <v>0</v>
      </c>
      <c r="E2202" s="93">
        <v>96608.12</v>
      </c>
      <c r="F2202" s="93">
        <f t="shared" si="72"/>
        <v>127.57447689617049</v>
      </c>
      <c r="G2202" s="93">
        <f t="shared" si="73"/>
        <v>0</v>
      </c>
    </row>
    <row r="2203" spans="1:7" s="85" customFormat="1" x14ac:dyDescent="0.2">
      <c r="A2203" s="83" t="s">
        <v>268</v>
      </c>
      <c r="B2203" s="84">
        <v>34349</v>
      </c>
      <c r="C2203" s="84">
        <v>63520</v>
      </c>
      <c r="D2203" s="84">
        <v>63451</v>
      </c>
      <c r="E2203" s="84">
        <v>62396.26</v>
      </c>
      <c r="F2203" s="84">
        <f t="shared" si="72"/>
        <v>181.65378904771609</v>
      </c>
      <c r="G2203" s="84">
        <f t="shared" si="73"/>
        <v>98.337709413563218</v>
      </c>
    </row>
    <row r="2204" spans="1:7" s="88" customFormat="1" x14ac:dyDescent="0.2">
      <c r="A2204" s="86" t="s">
        <v>269</v>
      </c>
      <c r="B2204" s="87">
        <v>34349</v>
      </c>
      <c r="C2204" s="87">
        <v>63520</v>
      </c>
      <c r="D2204" s="87">
        <v>63451</v>
      </c>
      <c r="E2204" s="87">
        <v>62396.26</v>
      </c>
      <c r="F2204" s="87">
        <f t="shared" si="72"/>
        <v>181.65378904771609</v>
      </c>
      <c r="G2204" s="87">
        <f t="shared" si="73"/>
        <v>98.337709413563218</v>
      </c>
    </row>
    <row r="2205" spans="1:7" s="91" customFormat="1" x14ac:dyDescent="0.2">
      <c r="A2205" s="89" t="s">
        <v>72</v>
      </c>
      <c r="B2205" s="90">
        <v>34349</v>
      </c>
      <c r="C2205" s="90">
        <v>63520</v>
      </c>
      <c r="D2205" s="90">
        <v>63451</v>
      </c>
      <c r="E2205" s="90">
        <v>62396.26</v>
      </c>
      <c r="F2205" s="90">
        <f t="shared" si="72"/>
        <v>181.65378904771609</v>
      </c>
      <c r="G2205" s="90">
        <f t="shared" si="73"/>
        <v>98.337709413563218</v>
      </c>
    </row>
    <row r="2206" spans="1:7" s="85" customFormat="1" x14ac:dyDescent="0.2">
      <c r="A2206" s="83" t="s">
        <v>5</v>
      </c>
      <c r="B2206" s="84">
        <v>4616.57</v>
      </c>
      <c r="C2206" s="84">
        <v>11700</v>
      </c>
      <c r="D2206" s="84">
        <v>23100</v>
      </c>
      <c r="E2206" s="84">
        <v>22403.89</v>
      </c>
      <c r="F2206" s="84">
        <f t="shared" si="72"/>
        <v>485.2929772536753</v>
      </c>
      <c r="G2206" s="84">
        <f t="shared" si="73"/>
        <v>96.986536796536797</v>
      </c>
    </row>
    <row r="2207" spans="1:7" s="91" customFormat="1" x14ac:dyDescent="0.2">
      <c r="A2207" s="89" t="s">
        <v>6</v>
      </c>
      <c r="B2207" s="90">
        <v>4616.57</v>
      </c>
      <c r="C2207" s="90">
        <v>11700</v>
      </c>
      <c r="D2207" s="90">
        <v>23100</v>
      </c>
      <c r="E2207" s="90">
        <v>22403.89</v>
      </c>
      <c r="F2207" s="90">
        <f t="shared" si="72"/>
        <v>485.2929772536753</v>
      </c>
      <c r="G2207" s="90">
        <f t="shared" si="73"/>
        <v>96.986536796536797</v>
      </c>
    </row>
    <row r="2208" spans="1:7" s="91" customFormat="1" x14ac:dyDescent="0.2">
      <c r="A2208" s="89" t="s">
        <v>7</v>
      </c>
      <c r="B2208" s="90">
        <v>3691.5</v>
      </c>
      <c r="C2208" s="90">
        <v>10000</v>
      </c>
      <c r="D2208" s="90">
        <v>21600</v>
      </c>
      <c r="E2208" s="90">
        <v>20934.66</v>
      </c>
      <c r="F2208" s="90">
        <f t="shared" si="72"/>
        <v>567.10442909386427</v>
      </c>
      <c r="G2208" s="90">
        <f t="shared" si="73"/>
        <v>96.919722222222219</v>
      </c>
    </row>
    <row r="2209" spans="1:7" s="91" customFormat="1" x14ac:dyDescent="0.2">
      <c r="A2209" s="92" t="s">
        <v>8</v>
      </c>
      <c r="B2209" s="93">
        <v>2593.1799999999998</v>
      </c>
      <c r="C2209" s="93">
        <v>0</v>
      </c>
      <c r="D2209" s="93">
        <v>0</v>
      </c>
      <c r="E2209" s="93">
        <v>15499.91</v>
      </c>
      <c r="F2209" s="93">
        <f t="shared" si="72"/>
        <v>597.71824555179364</v>
      </c>
      <c r="G2209" s="93">
        <f t="shared" si="73"/>
        <v>0</v>
      </c>
    </row>
    <row r="2210" spans="1:7" s="91" customFormat="1" x14ac:dyDescent="0.2">
      <c r="A2210" s="92" t="s">
        <v>10</v>
      </c>
      <c r="B2210" s="93">
        <v>670.5</v>
      </c>
      <c r="C2210" s="93">
        <v>0</v>
      </c>
      <c r="D2210" s="93">
        <v>0</v>
      </c>
      <c r="E2210" s="93">
        <v>2877.4</v>
      </c>
      <c r="F2210" s="93">
        <f t="shared" si="72"/>
        <v>429.14243102162561</v>
      </c>
      <c r="G2210" s="93">
        <f t="shared" si="73"/>
        <v>0</v>
      </c>
    </row>
    <row r="2211" spans="1:7" s="91" customFormat="1" x14ac:dyDescent="0.2">
      <c r="A2211" s="92" t="s">
        <v>11</v>
      </c>
      <c r="B2211" s="93">
        <v>427.82</v>
      </c>
      <c r="C2211" s="93">
        <v>0</v>
      </c>
      <c r="D2211" s="93">
        <v>0</v>
      </c>
      <c r="E2211" s="93">
        <v>2557.35</v>
      </c>
      <c r="F2211" s="93">
        <f t="shared" si="72"/>
        <v>597.76307792997056</v>
      </c>
      <c r="G2211" s="93">
        <f t="shared" si="73"/>
        <v>0</v>
      </c>
    </row>
    <row r="2212" spans="1:7" s="91" customFormat="1" x14ac:dyDescent="0.2">
      <c r="A2212" s="89" t="s">
        <v>12</v>
      </c>
      <c r="B2212" s="90">
        <v>925.07</v>
      </c>
      <c r="C2212" s="90">
        <v>1700</v>
      </c>
      <c r="D2212" s="90">
        <v>1500</v>
      </c>
      <c r="E2212" s="90">
        <v>1469.23</v>
      </c>
      <c r="F2212" s="90">
        <f t="shared" si="72"/>
        <v>158.82365658815007</v>
      </c>
      <c r="G2212" s="90">
        <f t="shared" si="73"/>
        <v>97.948666666666668</v>
      </c>
    </row>
    <row r="2213" spans="1:7" s="91" customFormat="1" x14ac:dyDescent="0.2">
      <c r="A2213" s="92" t="s">
        <v>20</v>
      </c>
      <c r="B2213" s="93">
        <v>925.07</v>
      </c>
      <c r="C2213" s="93">
        <v>0</v>
      </c>
      <c r="D2213" s="93">
        <v>0</v>
      </c>
      <c r="E2213" s="93">
        <v>1469.23</v>
      </c>
      <c r="F2213" s="93">
        <f t="shared" si="72"/>
        <v>158.82365658815007</v>
      </c>
      <c r="G2213" s="93">
        <f t="shared" si="73"/>
        <v>0</v>
      </c>
    </row>
    <row r="2214" spans="1:7" s="85" customFormat="1" x14ac:dyDescent="0.2">
      <c r="A2214" s="83" t="s">
        <v>15</v>
      </c>
      <c r="B2214" s="84">
        <v>4459.79</v>
      </c>
      <c r="C2214" s="84">
        <v>7748</v>
      </c>
      <c r="D2214" s="84">
        <v>6091</v>
      </c>
      <c r="E2214" s="84">
        <v>5998.84</v>
      </c>
      <c r="F2214" s="84">
        <f t="shared" si="72"/>
        <v>134.50947241910492</v>
      </c>
      <c r="G2214" s="84">
        <f t="shared" si="73"/>
        <v>98.486947956000662</v>
      </c>
    </row>
    <row r="2215" spans="1:7" s="91" customFormat="1" x14ac:dyDescent="0.2">
      <c r="A2215" s="89" t="s">
        <v>6</v>
      </c>
      <c r="B2215" s="90">
        <v>4459.79</v>
      </c>
      <c r="C2215" s="90">
        <v>7748</v>
      </c>
      <c r="D2215" s="90">
        <v>6091</v>
      </c>
      <c r="E2215" s="90">
        <v>5998.84</v>
      </c>
      <c r="F2215" s="90">
        <f t="shared" si="72"/>
        <v>134.50947241910492</v>
      </c>
      <c r="G2215" s="90">
        <f t="shared" si="73"/>
        <v>98.486947956000662</v>
      </c>
    </row>
    <row r="2216" spans="1:7" s="91" customFormat="1" x14ac:dyDescent="0.2">
      <c r="A2216" s="89" t="s">
        <v>7</v>
      </c>
      <c r="B2216" s="90">
        <v>4199.3999999999996</v>
      </c>
      <c r="C2216" s="90">
        <v>7100</v>
      </c>
      <c r="D2216" s="90">
        <v>5650</v>
      </c>
      <c r="E2216" s="90">
        <v>5560.62</v>
      </c>
      <c r="F2216" s="90">
        <f t="shared" si="72"/>
        <v>132.41463066152309</v>
      </c>
      <c r="G2216" s="90">
        <f t="shared" si="73"/>
        <v>98.418053097345123</v>
      </c>
    </row>
    <row r="2217" spans="1:7" s="91" customFormat="1" x14ac:dyDescent="0.2">
      <c r="A2217" s="92" t="s">
        <v>8</v>
      </c>
      <c r="B2217" s="93">
        <v>3187.84</v>
      </c>
      <c r="C2217" s="93">
        <v>0</v>
      </c>
      <c r="D2217" s="93">
        <v>0</v>
      </c>
      <c r="E2217" s="93">
        <v>4473.95</v>
      </c>
      <c r="F2217" s="93">
        <f t="shared" si="72"/>
        <v>140.34424563340693</v>
      </c>
      <c r="G2217" s="93">
        <f t="shared" si="73"/>
        <v>0</v>
      </c>
    </row>
    <row r="2218" spans="1:7" s="91" customFormat="1" x14ac:dyDescent="0.2">
      <c r="A2218" s="92" t="s">
        <v>10</v>
      </c>
      <c r="B2218" s="93">
        <v>485.57</v>
      </c>
      <c r="C2218" s="93">
        <v>0</v>
      </c>
      <c r="D2218" s="93">
        <v>0</v>
      </c>
      <c r="E2218" s="93">
        <v>348.32</v>
      </c>
      <c r="F2218" s="93">
        <f t="shared" si="72"/>
        <v>71.734250468521537</v>
      </c>
      <c r="G2218" s="93">
        <f t="shared" si="73"/>
        <v>0</v>
      </c>
    </row>
    <row r="2219" spans="1:7" s="91" customFormat="1" x14ac:dyDescent="0.2">
      <c r="A2219" s="92" t="s">
        <v>11</v>
      </c>
      <c r="B2219" s="93">
        <v>525.99</v>
      </c>
      <c r="C2219" s="93">
        <v>0</v>
      </c>
      <c r="D2219" s="93">
        <v>0</v>
      </c>
      <c r="E2219" s="93">
        <v>738.35</v>
      </c>
      <c r="F2219" s="93">
        <f t="shared" si="72"/>
        <v>140.37339112910891</v>
      </c>
      <c r="G2219" s="93">
        <f t="shared" si="73"/>
        <v>0</v>
      </c>
    </row>
    <row r="2220" spans="1:7" s="91" customFormat="1" x14ac:dyDescent="0.2">
      <c r="A2220" s="89" t="s">
        <v>12</v>
      </c>
      <c r="B2220" s="90">
        <v>260.39</v>
      </c>
      <c r="C2220" s="90">
        <v>648</v>
      </c>
      <c r="D2220" s="90">
        <v>441</v>
      </c>
      <c r="E2220" s="90">
        <v>438.22</v>
      </c>
      <c r="F2220" s="90">
        <f t="shared" si="72"/>
        <v>168.29371327623949</v>
      </c>
      <c r="G2220" s="90">
        <f t="shared" si="73"/>
        <v>99.369614512471657</v>
      </c>
    </row>
    <row r="2221" spans="1:7" s="91" customFormat="1" x14ac:dyDescent="0.2">
      <c r="A2221" s="92" t="s">
        <v>19</v>
      </c>
      <c r="B2221" s="93">
        <v>15.92</v>
      </c>
      <c r="C2221" s="93">
        <v>0</v>
      </c>
      <c r="D2221" s="93">
        <v>0</v>
      </c>
      <c r="E2221" s="93">
        <v>74.06</v>
      </c>
      <c r="F2221" s="93">
        <f t="shared" si="72"/>
        <v>465.2010050251256</v>
      </c>
      <c r="G2221" s="93">
        <f t="shared" si="73"/>
        <v>0</v>
      </c>
    </row>
    <row r="2222" spans="1:7" s="91" customFormat="1" x14ac:dyDescent="0.2">
      <c r="A2222" s="92" t="s">
        <v>20</v>
      </c>
      <c r="B2222" s="93">
        <v>244.47</v>
      </c>
      <c r="C2222" s="93">
        <v>0</v>
      </c>
      <c r="D2222" s="93">
        <v>0</v>
      </c>
      <c r="E2222" s="93">
        <v>263.74</v>
      </c>
      <c r="F2222" s="93">
        <f t="shared" si="72"/>
        <v>107.88235775350759</v>
      </c>
      <c r="G2222" s="93">
        <f t="shared" si="73"/>
        <v>0</v>
      </c>
    </row>
    <row r="2223" spans="1:7" s="91" customFormat="1" x14ac:dyDescent="0.2">
      <c r="A2223" s="92" t="s">
        <v>31</v>
      </c>
      <c r="B2223" s="93">
        <v>0</v>
      </c>
      <c r="C2223" s="93">
        <v>0</v>
      </c>
      <c r="D2223" s="93">
        <v>0</v>
      </c>
      <c r="E2223" s="93">
        <v>52.42</v>
      </c>
      <c r="F2223" s="93">
        <f t="shared" si="72"/>
        <v>0</v>
      </c>
      <c r="G2223" s="93">
        <f t="shared" si="73"/>
        <v>0</v>
      </c>
    </row>
    <row r="2224" spans="1:7" s="91" customFormat="1" x14ac:dyDescent="0.2">
      <c r="A2224" s="92" t="s">
        <v>32</v>
      </c>
      <c r="B2224" s="93">
        <v>0</v>
      </c>
      <c r="C2224" s="93">
        <v>0</v>
      </c>
      <c r="D2224" s="93">
        <v>0</v>
      </c>
      <c r="E2224" s="93">
        <v>48</v>
      </c>
      <c r="F2224" s="93">
        <f t="shared" si="72"/>
        <v>0</v>
      </c>
      <c r="G2224" s="93">
        <f t="shared" si="73"/>
        <v>0</v>
      </c>
    </row>
    <row r="2225" spans="1:7" s="85" customFormat="1" x14ac:dyDescent="0.2">
      <c r="A2225" s="83" t="s">
        <v>76</v>
      </c>
      <c r="B2225" s="84">
        <v>25272.639999999999</v>
      </c>
      <c r="C2225" s="84">
        <v>44072</v>
      </c>
      <c r="D2225" s="84">
        <v>34260</v>
      </c>
      <c r="E2225" s="84">
        <v>33993.53</v>
      </c>
      <c r="F2225" s="84">
        <f t="shared" si="72"/>
        <v>134.50723786672069</v>
      </c>
      <c r="G2225" s="84">
        <f t="shared" si="73"/>
        <v>99.222212492702852</v>
      </c>
    </row>
    <row r="2226" spans="1:7" s="91" customFormat="1" x14ac:dyDescent="0.2">
      <c r="A2226" s="89" t="s">
        <v>6</v>
      </c>
      <c r="B2226" s="90">
        <v>25272.639999999999</v>
      </c>
      <c r="C2226" s="90">
        <v>44072</v>
      </c>
      <c r="D2226" s="90">
        <v>34260</v>
      </c>
      <c r="E2226" s="90">
        <v>33993.53</v>
      </c>
      <c r="F2226" s="90">
        <f t="shared" si="72"/>
        <v>134.50723786672069</v>
      </c>
      <c r="G2226" s="90">
        <f t="shared" si="73"/>
        <v>99.222212492702852</v>
      </c>
    </row>
    <row r="2227" spans="1:7" s="91" customFormat="1" x14ac:dyDescent="0.2">
      <c r="A2227" s="89" t="s">
        <v>7</v>
      </c>
      <c r="B2227" s="90">
        <v>23796.79</v>
      </c>
      <c r="C2227" s="90">
        <v>40400</v>
      </c>
      <c r="D2227" s="90">
        <v>31750</v>
      </c>
      <c r="E2227" s="90">
        <v>31509.53</v>
      </c>
      <c r="F2227" s="90">
        <f t="shared" si="72"/>
        <v>132.4108419665005</v>
      </c>
      <c r="G2227" s="90">
        <f t="shared" si="73"/>
        <v>99.242614173228333</v>
      </c>
    </row>
    <row r="2228" spans="1:7" s="91" customFormat="1" x14ac:dyDescent="0.2">
      <c r="A2228" s="92" t="s">
        <v>8</v>
      </c>
      <c r="B2228" s="93">
        <v>18064.349999999999</v>
      </c>
      <c r="C2228" s="93">
        <v>0</v>
      </c>
      <c r="D2228" s="93">
        <v>0</v>
      </c>
      <c r="E2228" s="93">
        <v>25352.09</v>
      </c>
      <c r="F2228" s="93">
        <f t="shared" si="72"/>
        <v>140.34321744208899</v>
      </c>
      <c r="G2228" s="93">
        <f t="shared" si="73"/>
        <v>0</v>
      </c>
    </row>
    <row r="2229" spans="1:7" s="91" customFormat="1" x14ac:dyDescent="0.2">
      <c r="A2229" s="92" t="s">
        <v>10</v>
      </c>
      <c r="B2229" s="93">
        <v>2751.74</v>
      </c>
      <c r="C2229" s="93">
        <v>0</v>
      </c>
      <c r="D2229" s="93">
        <v>0</v>
      </c>
      <c r="E2229" s="93">
        <v>1974.28</v>
      </c>
      <c r="F2229" s="93">
        <f t="shared" si="72"/>
        <v>71.746603966944562</v>
      </c>
      <c r="G2229" s="93">
        <f t="shared" si="73"/>
        <v>0</v>
      </c>
    </row>
    <row r="2230" spans="1:7" s="91" customFormat="1" x14ac:dyDescent="0.2">
      <c r="A2230" s="92" t="s">
        <v>11</v>
      </c>
      <c r="B2230" s="93">
        <v>2980.7</v>
      </c>
      <c r="C2230" s="93">
        <v>0</v>
      </c>
      <c r="D2230" s="93">
        <v>0</v>
      </c>
      <c r="E2230" s="93">
        <v>4183.16</v>
      </c>
      <c r="F2230" s="93">
        <f t="shared" si="72"/>
        <v>140.34153051296676</v>
      </c>
      <c r="G2230" s="93">
        <f t="shared" si="73"/>
        <v>0</v>
      </c>
    </row>
    <row r="2231" spans="1:7" s="91" customFormat="1" x14ac:dyDescent="0.2">
      <c r="A2231" s="89" t="s">
        <v>12</v>
      </c>
      <c r="B2231" s="90">
        <v>1475.85</v>
      </c>
      <c r="C2231" s="90">
        <v>3672</v>
      </c>
      <c r="D2231" s="90">
        <v>2510</v>
      </c>
      <c r="E2231" s="90">
        <v>2484</v>
      </c>
      <c r="F2231" s="90">
        <f t="shared" si="72"/>
        <v>168.30978758003863</v>
      </c>
      <c r="G2231" s="90">
        <f t="shared" si="73"/>
        <v>98.964143426294825</v>
      </c>
    </row>
    <row r="2232" spans="1:7" s="91" customFormat="1" x14ac:dyDescent="0.2">
      <c r="A2232" s="92" t="s">
        <v>19</v>
      </c>
      <c r="B2232" s="93">
        <v>90.28</v>
      </c>
      <c r="C2232" s="93">
        <v>0</v>
      </c>
      <c r="D2232" s="93">
        <v>0</v>
      </c>
      <c r="E2232" s="93">
        <v>419.66</v>
      </c>
      <c r="F2232" s="93">
        <f t="shared" si="72"/>
        <v>464.84271156402303</v>
      </c>
      <c r="G2232" s="93">
        <f t="shared" si="73"/>
        <v>0</v>
      </c>
    </row>
    <row r="2233" spans="1:7" s="91" customFormat="1" x14ac:dyDescent="0.2">
      <c r="A2233" s="92" t="s">
        <v>20</v>
      </c>
      <c r="B2233" s="93">
        <v>1385.57</v>
      </c>
      <c r="C2233" s="93">
        <v>0</v>
      </c>
      <c r="D2233" s="93">
        <v>0</v>
      </c>
      <c r="E2233" s="93">
        <v>1495.18</v>
      </c>
      <c r="F2233" s="93">
        <f t="shared" si="72"/>
        <v>107.91082370432386</v>
      </c>
      <c r="G2233" s="93">
        <f t="shared" si="73"/>
        <v>0</v>
      </c>
    </row>
    <row r="2234" spans="1:7" s="91" customFormat="1" x14ac:dyDescent="0.2">
      <c r="A2234" s="92" t="s">
        <v>31</v>
      </c>
      <c r="B2234" s="93">
        <v>0</v>
      </c>
      <c r="C2234" s="93">
        <v>0</v>
      </c>
      <c r="D2234" s="93">
        <v>0</v>
      </c>
      <c r="E2234" s="93">
        <v>297.16000000000003</v>
      </c>
      <c r="F2234" s="93">
        <f t="shared" si="72"/>
        <v>0</v>
      </c>
      <c r="G2234" s="93">
        <f t="shared" si="73"/>
        <v>0</v>
      </c>
    </row>
    <row r="2235" spans="1:7" s="91" customFormat="1" x14ac:dyDescent="0.2">
      <c r="A2235" s="92" t="s">
        <v>32</v>
      </c>
      <c r="B2235" s="93">
        <v>0</v>
      </c>
      <c r="C2235" s="93">
        <v>0</v>
      </c>
      <c r="D2235" s="93">
        <v>0</v>
      </c>
      <c r="E2235" s="93">
        <v>272</v>
      </c>
      <c r="F2235" s="93">
        <f t="shared" si="72"/>
        <v>0</v>
      </c>
      <c r="G2235" s="93">
        <f t="shared" si="73"/>
        <v>0</v>
      </c>
    </row>
    <row r="2236" spans="1:7" s="85" customFormat="1" x14ac:dyDescent="0.2">
      <c r="A2236" s="83" t="s">
        <v>270</v>
      </c>
      <c r="B2236" s="84">
        <v>7879.95</v>
      </c>
      <c r="C2236" s="84">
        <v>0</v>
      </c>
      <c r="D2236" s="84">
        <v>0</v>
      </c>
      <c r="E2236" s="84">
        <v>0</v>
      </c>
      <c r="F2236" s="84">
        <f t="shared" si="72"/>
        <v>0</v>
      </c>
      <c r="G2236" s="84">
        <f t="shared" si="73"/>
        <v>0</v>
      </c>
    </row>
    <row r="2237" spans="1:7" s="88" customFormat="1" x14ac:dyDescent="0.2">
      <c r="A2237" s="86" t="s">
        <v>271</v>
      </c>
      <c r="B2237" s="87">
        <v>7879.95</v>
      </c>
      <c r="C2237" s="87">
        <v>0</v>
      </c>
      <c r="D2237" s="87">
        <v>0</v>
      </c>
      <c r="E2237" s="87">
        <v>0</v>
      </c>
      <c r="F2237" s="87">
        <f t="shared" si="72"/>
        <v>0</v>
      </c>
      <c r="G2237" s="87">
        <f t="shared" si="73"/>
        <v>0</v>
      </c>
    </row>
    <row r="2238" spans="1:7" s="91" customFormat="1" x14ac:dyDescent="0.2">
      <c r="A2238" s="89" t="s">
        <v>72</v>
      </c>
      <c r="B2238" s="90">
        <v>7879.95</v>
      </c>
      <c r="C2238" s="90">
        <v>0</v>
      </c>
      <c r="D2238" s="90">
        <v>0</v>
      </c>
      <c r="E2238" s="90">
        <v>0</v>
      </c>
      <c r="F2238" s="90">
        <f t="shared" si="72"/>
        <v>0</v>
      </c>
      <c r="G2238" s="90">
        <f t="shared" si="73"/>
        <v>0</v>
      </c>
    </row>
    <row r="2239" spans="1:7" s="85" customFormat="1" x14ac:dyDescent="0.2">
      <c r="A2239" s="83" t="s">
        <v>15</v>
      </c>
      <c r="B2239" s="84">
        <v>1181.99</v>
      </c>
      <c r="C2239" s="84">
        <v>0</v>
      </c>
      <c r="D2239" s="84">
        <v>0</v>
      </c>
      <c r="E2239" s="84">
        <v>0</v>
      </c>
      <c r="F2239" s="84">
        <f t="shared" si="72"/>
        <v>0</v>
      </c>
      <c r="G2239" s="84">
        <f t="shared" si="73"/>
        <v>0</v>
      </c>
    </row>
    <row r="2240" spans="1:7" s="91" customFormat="1" x14ac:dyDescent="0.2">
      <c r="A2240" s="89" t="s">
        <v>6</v>
      </c>
      <c r="B2240" s="90">
        <v>1181.99</v>
      </c>
      <c r="C2240" s="90">
        <v>0</v>
      </c>
      <c r="D2240" s="90">
        <v>0</v>
      </c>
      <c r="E2240" s="90">
        <v>0</v>
      </c>
      <c r="F2240" s="90">
        <f t="shared" si="72"/>
        <v>0</v>
      </c>
      <c r="G2240" s="90">
        <f t="shared" si="73"/>
        <v>0</v>
      </c>
    </row>
    <row r="2241" spans="1:7" s="91" customFormat="1" x14ac:dyDescent="0.2">
      <c r="A2241" s="89" t="s">
        <v>12</v>
      </c>
      <c r="B2241" s="90">
        <v>1181.99</v>
      </c>
      <c r="C2241" s="90">
        <v>0</v>
      </c>
      <c r="D2241" s="90">
        <v>0</v>
      </c>
      <c r="E2241" s="90">
        <v>0</v>
      </c>
      <c r="F2241" s="90">
        <f t="shared" si="72"/>
        <v>0</v>
      </c>
      <c r="G2241" s="90">
        <f t="shared" si="73"/>
        <v>0</v>
      </c>
    </row>
    <row r="2242" spans="1:7" s="91" customFormat="1" x14ac:dyDescent="0.2">
      <c r="A2242" s="92" t="s">
        <v>86</v>
      </c>
      <c r="B2242" s="93">
        <v>1181.99</v>
      </c>
      <c r="C2242" s="93">
        <v>0</v>
      </c>
      <c r="D2242" s="93">
        <v>0</v>
      </c>
      <c r="E2242" s="93">
        <v>0</v>
      </c>
      <c r="F2242" s="93">
        <f t="shared" si="72"/>
        <v>0</v>
      </c>
      <c r="G2242" s="93">
        <f t="shared" si="73"/>
        <v>0</v>
      </c>
    </row>
    <row r="2243" spans="1:7" s="85" customFormat="1" x14ac:dyDescent="0.2">
      <c r="A2243" s="83" t="s">
        <v>76</v>
      </c>
      <c r="B2243" s="84">
        <v>6697.96</v>
      </c>
      <c r="C2243" s="84">
        <v>0</v>
      </c>
      <c r="D2243" s="84">
        <v>0</v>
      </c>
      <c r="E2243" s="84">
        <v>0</v>
      </c>
      <c r="F2243" s="84">
        <f t="shared" si="72"/>
        <v>0</v>
      </c>
      <c r="G2243" s="84">
        <f t="shared" si="73"/>
        <v>0</v>
      </c>
    </row>
    <row r="2244" spans="1:7" s="91" customFormat="1" x14ac:dyDescent="0.2">
      <c r="A2244" s="89" t="s">
        <v>6</v>
      </c>
      <c r="B2244" s="90">
        <v>6697.96</v>
      </c>
      <c r="C2244" s="90">
        <v>0</v>
      </c>
      <c r="D2244" s="90">
        <v>0</v>
      </c>
      <c r="E2244" s="90">
        <v>0</v>
      </c>
      <c r="F2244" s="90">
        <f t="shared" si="72"/>
        <v>0</v>
      </c>
      <c r="G2244" s="90">
        <f t="shared" si="73"/>
        <v>0</v>
      </c>
    </row>
    <row r="2245" spans="1:7" s="91" customFormat="1" x14ac:dyDescent="0.2">
      <c r="A2245" s="89" t="s">
        <v>12</v>
      </c>
      <c r="B2245" s="90">
        <v>6697.96</v>
      </c>
      <c r="C2245" s="90">
        <v>0</v>
      </c>
      <c r="D2245" s="90">
        <v>0</v>
      </c>
      <c r="E2245" s="90">
        <v>0</v>
      </c>
      <c r="F2245" s="90">
        <f t="shared" si="72"/>
        <v>0</v>
      </c>
      <c r="G2245" s="90">
        <f t="shared" si="73"/>
        <v>0</v>
      </c>
    </row>
    <row r="2246" spans="1:7" s="91" customFormat="1" x14ac:dyDescent="0.2">
      <c r="A2246" s="92" t="s">
        <v>86</v>
      </c>
      <c r="B2246" s="93">
        <v>6697.96</v>
      </c>
      <c r="C2246" s="93">
        <v>0</v>
      </c>
      <c r="D2246" s="93">
        <v>0</v>
      </c>
      <c r="E2246" s="93">
        <v>0</v>
      </c>
      <c r="F2246" s="93">
        <f t="shared" si="72"/>
        <v>0</v>
      </c>
      <c r="G2246" s="93">
        <f t="shared" si="73"/>
        <v>0</v>
      </c>
    </row>
    <row r="2247" spans="1:7" s="85" customFormat="1" x14ac:dyDescent="0.2">
      <c r="A2247" s="83" t="s">
        <v>272</v>
      </c>
      <c r="B2247" s="84">
        <v>1723088.55</v>
      </c>
      <c r="C2247" s="84">
        <v>1823100</v>
      </c>
      <c r="D2247" s="84">
        <v>2204500</v>
      </c>
      <c r="E2247" s="84">
        <v>2183884.38</v>
      </c>
      <c r="F2247" s="84">
        <f t="shared" si="72"/>
        <v>126.74243468218739</v>
      </c>
      <c r="G2247" s="84">
        <f t="shared" si="73"/>
        <v>99.064839192560655</v>
      </c>
    </row>
    <row r="2248" spans="1:7" s="88" customFormat="1" x14ac:dyDescent="0.2">
      <c r="A2248" s="86" t="s">
        <v>273</v>
      </c>
      <c r="B2248" s="87">
        <v>1723088.55</v>
      </c>
      <c r="C2248" s="87">
        <v>1823100</v>
      </c>
      <c r="D2248" s="87">
        <v>2204500</v>
      </c>
      <c r="E2248" s="87">
        <v>2183884.38</v>
      </c>
      <c r="F2248" s="87">
        <f t="shared" si="72"/>
        <v>126.74243468218739</v>
      </c>
      <c r="G2248" s="87">
        <f t="shared" si="73"/>
        <v>99.064839192560655</v>
      </c>
    </row>
    <row r="2249" spans="1:7" s="91" customFormat="1" x14ac:dyDescent="0.2">
      <c r="A2249" s="89" t="s">
        <v>248</v>
      </c>
      <c r="B2249" s="90">
        <v>1723088.55</v>
      </c>
      <c r="C2249" s="90">
        <v>1823100</v>
      </c>
      <c r="D2249" s="90">
        <v>2204500</v>
      </c>
      <c r="E2249" s="90">
        <v>2183884.38</v>
      </c>
      <c r="F2249" s="90">
        <f t="shared" si="72"/>
        <v>126.74243468218739</v>
      </c>
      <c r="G2249" s="90">
        <f t="shared" si="73"/>
        <v>99.064839192560655</v>
      </c>
    </row>
    <row r="2250" spans="1:7" s="85" customFormat="1" x14ac:dyDescent="0.2">
      <c r="A2250" s="83" t="s">
        <v>274</v>
      </c>
      <c r="B2250" s="84">
        <v>1723088.55</v>
      </c>
      <c r="C2250" s="84">
        <v>1823100</v>
      </c>
      <c r="D2250" s="84">
        <v>2204500</v>
      </c>
      <c r="E2250" s="84">
        <v>2183884.38</v>
      </c>
      <c r="F2250" s="84">
        <f t="shared" si="72"/>
        <v>126.74243468218739</v>
      </c>
      <c r="G2250" s="84">
        <f t="shared" si="73"/>
        <v>99.064839192560655</v>
      </c>
    </row>
    <row r="2251" spans="1:7" s="91" customFormat="1" x14ac:dyDescent="0.2">
      <c r="A2251" s="89" t="s">
        <v>6</v>
      </c>
      <c r="B2251" s="90">
        <v>1723088.55</v>
      </c>
      <c r="C2251" s="90">
        <v>1823100</v>
      </c>
      <c r="D2251" s="90">
        <v>2204500</v>
      </c>
      <c r="E2251" s="90">
        <v>2183884.38</v>
      </c>
      <c r="F2251" s="90">
        <f t="shared" si="72"/>
        <v>126.74243468218739</v>
      </c>
      <c r="G2251" s="90">
        <f t="shared" si="73"/>
        <v>99.064839192560655</v>
      </c>
    </row>
    <row r="2252" spans="1:7" s="91" customFormat="1" x14ac:dyDescent="0.2">
      <c r="A2252" s="89" t="s">
        <v>7</v>
      </c>
      <c r="B2252" s="90">
        <v>1652063.79</v>
      </c>
      <c r="C2252" s="90">
        <v>1745000</v>
      </c>
      <c r="D2252" s="90">
        <v>2130000</v>
      </c>
      <c r="E2252" s="90">
        <v>2111886.39</v>
      </c>
      <c r="F2252" s="90">
        <f t="shared" si="72"/>
        <v>127.83322307427368</v>
      </c>
      <c r="G2252" s="90">
        <f t="shared" si="73"/>
        <v>99.149595774647892</v>
      </c>
    </row>
    <row r="2253" spans="1:7" s="91" customFormat="1" x14ac:dyDescent="0.2">
      <c r="A2253" s="92" t="s">
        <v>8</v>
      </c>
      <c r="B2253" s="93">
        <v>1367813.71</v>
      </c>
      <c r="C2253" s="93">
        <v>0</v>
      </c>
      <c r="D2253" s="93">
        <v>0</v>
      </c>
      <c r="E2253" s="93">
        <v>1757022.36</v>
      </c>
      <c r="F2253" s="93">
        <f t="shared" si="72"/>
        <v>128.45479959401783</v>
      </c>
      <c r="G2253" s="93">
        <f t="shared" si="73"/>
        <v>0</v>
      </c>
    </row>
    <row r="2254" spans="1:7" s="91" customFormat="1" x14ac:dyDescent="0.2">
      <c r="A2254" s="92" t="s">
        <v>10</v>
      </c>
      <c r="B2254" s="93">
        <v>75182.789999999994</v>
      </c>
      <c r="C2254" s="93">
        <v>0</v>
      </c>
      <c r="D2254" s="93">
        <v>0</v>
      </c>
      <c r="E2254" s="93">
        <v>81835.72</v>
      </c>
      <c r="F2254" s="93">
        <f t="shared" si="72"/>
        <v>108.84900653460721</v>
      </c>
      <c r="G2254" s="93">
        <f t="shared" si="73"/>
        <v>0</v>
      </c>
    </row>
    <row r="2255" spans="1:7" s="91" customFormat="1" x14ac:dyDescent="0.2">
      <c r="A2255" s="92" t="s">
        <v>11</v>
      </c>
      <c r="B2255" s="93">
        <v>209067.29</v>
      </c>
      <c r="C2255" s="93">
        <v>0</v>
      </c>
      <c r="D2255" s="93">
        <v>0</v>
      </c>
      <c r="E2255" s="93">
        <v>273028.31</v>
      </c>
      <c r="F2255" s="93">
        <f t="shared" si="72"/>
        <v>130.59350891284811</v>
      </c>
      <c r="G2255" s="93">
        <f t="shared" si="73"/>
        <v>0</v>
      </c>
    </row>
    <row r="2256" spans="1:7" s="91" customFormat="1" x14ac:dyDescent="0.2">
      <c r="A2256" s="89" t="s">
        <v>12</v>
      </c>
      <c r="B2256" s="90">
        <v>71024.759999999995</v>
      </c>
      <c r="C2256" s="90">
        <v>78100</v>
      </c>
      <c r="D2256" s="90">
        <v>74500</v>
      </c>
      <c r="E2256" s="90">
        <v>71997.990000000005</v>
      </c>
      <c r="F2256" s="90">
        <f t="shared" si="72"/>
        <v>101.37026862181584</v>
      </c>
      <c r="G2256" s="90">
        <f t="shared" si="73"/>
        <v>96.641597315436243</v>
      </c>
    </row>
    <row r="2257" spans="1:7" s="91" customFormat="1" x14ac:dyDescent="0.2">
      <c r="A2257" s="92" t="s">
        <v>20</v>
      </c>
      <c r="B2257" s="93">
        <v>68110.28</v>
      </c>
      <c r="C2257" s="93">
        <v>0</v>
      </c>
      <c r="D2257" s="93">
        <v>0</v>
      </c>
      <c r="E2257" s="93">
        <v>68012.399999999994</v>
      </c>
      <c r="F2257" s="93">
        <f t="shared" si="72"/>
        <v>99.856291884279429</v>
      </c>
      <c r="G2257" s="93">
        <f t="shared" si="73"/>
        <v>0</v>
      </c>
    </row>
    <row r="2258" spans="1:7" s="91" customFormat="1" x14ac:dyDescent="0.2">
      <c r="A2258" s="92" t="s">
        <v>23</v>
      </c>
      <c r="B2258" s="93">
        <v>0</v>
      </c>
      <c r="C2258" s="93">
        <v>0</v>
      </c>
      <c r="D2258" s="93">
        <v>0</v>
      </c>
      <c r="E2258" s="93">
        <v>336</v>
      </c>
      <c r="F2258" s="93">
        <f t="shared" si="72"/>
        <v>0</v>
      </c>
      <c r="G2258" s="93">
        <f t="shared" si="73"/>
        <v>0</v>
      </c>
    </row>
    <row r="2259" spans="1:7" s="91" customFormat="1" x14ac:dyDescent="0.2">
      <c r="A2259" s="92" t="s">
        <v>86</v>
      </c>
      <c r="B2259" s="93">
        <v>280</v>
      </c>
      <c r="C2259" s="93">
        <v>0</v>
      </c>
      <c r="D2259" s="93">
        <v>0</v>
      </c>
      <c r="E2259" s="93">
        <v>3080</v>
      </c>
      <c r="F2259" s="93">
        <f t="shared" si="72"/>
        <v>1100</v>
      </c>
      <c r="G2259" s="93">
        <f t="shared" si="73"/>
        <v>0</v>
      </c>
    </row>
    <row r="2260" spans="1:7" s="91" customFormat="1" x14ac:dyDescent="0.2">
      <c r="A2260" s="92" t="s">
        <v>32</v>
      </c>
      <c r="B2260" s="93">
        <v>0</v>
      </c>
      <c r="C2260" s="93">
        <v>0</v>
      </c>
      <c r="D2260" s="93">
        <v>0</v>
      </c>
      <c r="E2260" s="93">
        <v>569.59</v>
      </c>
      <c r="F2260" s="93">
        <f t="shared" ref="F2260:F2323" si="74">IFERROR(E2260/B2260*100,0)</f>
        <v>0</v>
      </c>
      <c r="G2260" s="93">
        <f t="shared" ref="G2260:G2323" si="75">IFERROR(E2260/D2260*100,0)</f>
        <v>0</v>
      </c>
    </row>
    <row r="2261" spans="1:7" s="91" customFormat="1" x14ac:dyDescent="0.2">
      <c r="A2261" s="92" t="s">
        <v>13</v>
      </c>
      <c r="B2261" s="93">
        <v>2634.48</v>
      </c>
      <c r="C2261" s="93">
        <v>0</v>
      </c>
      <c r="D2261" s="93">
        <v>0</v>
      </c>
      <c r="E2261" s="93">
        <v>0</v>
      </c>
      <c r="F2261" s="93">
        <f t="shared" si="74"/>
        <v>0</v>
      </c>
      <c r="G2261" s="93">
        <f t="shared" si="75"/>
        <v>0</v>
      </c>
    </row>
    <row r="2262" spans="1:7" s="82" customFormat="1" x14ac:dyDescent="0.2">
      <c r="A2262" s="80" t="s">
        <v>492</v>
      </c>
      <c r="B2262" s="81">
        <v>1774125.76</v>
      </c>
      <c r="C2262" s="81">
        <v>4298979</v>
      </c>
      <c r="D2262" s="81">
        <v>2425064.35</v>
      </c>
      <c r="E2262" s="81">
        <v>2321823.7200000002</v>
      </c>
      <c r="F2262" s="81">
        <f t="shared" si="74"/>
        <v>130.87142819007374</v>
      </c>
      <c r="G2262" s="81">
        <f t="shared" si="75"/>
        <v>95.742767403264992</v>
      </c>
    </row>
    <row r="2263" spans="1:7" s="85" customFormat="1" x14ac:dyDescent="0.2">
      <c r="A2263" s="83" t="s">
        <v>246</v>
      </c>
      <c r="B2263" s="84">
        <v>276753.8</v>
      </c>
      <c r="C2263" s="84">
        <v>217560</v>
      </c>
      <c r="D2263" s="84">
        <v>287153.34999999998</v>
      </c>
      <c r="E2263" s="84">
        <v>287153.34999999998</v>
      </c>
      <c r="F2263" s="84">
        <f t="shared" si="74"/>
        <v>103.75769004797766</v>
      </c>
      <c r="G2263" s="84">
        <f t="shared" si="75"/>
        <v>100</v>
      </c>
    </row>
    <row r="2264" spans="1:7" s="88" customFormat="1" x14ac:dyDescent="0.2">
      <c r="A2264" s="86" t="s">
        <v>247</v>
      </c>
      <c r="B2264" s="87">
        <v>35640</v>
      </c>
      <c r="C2264" s="87">
        <v>36840</v>
      </c>
      <c r="D2264" s="87">
        <v>37368</v>
      </c>
      <c r="E2264" s="87">
        <v>37368</v>
      </c>
      <c r="F2264" s="87">
        <f t="shared" si="74"/>
        <v>104.84848484848486</v>
      </c>
      <c r="G2264" s="87">
        <f t="shared" si="75"/>
        <v>100</v>
      </c>
    </row>
    <row r="2265" spans="1:7" s="91" customFormat="1" x14ac:dyDescent="0.2">
      <c r="A2265" s="89" t="s">
        <v>248</v>
      </c>
      <c r="B2265" s="90">
        <v>35640</v>
      </c>
      <c r="C2265" s="90">
        <v>36840</v>
      </c>
      <c r="D2265" s="90">
        <v>37368</v>
      </c>
      <c r="E2265" s="90">
        <v>37368</v>
      </c>
      <c r="F2265" s="90">
        <f t="shared" si="74"/>
        <v>104.84848484848486</v>
      </c>
      <c r="G2265" s="90">
        <f t="shared" si="75"/>
        <v>100</v>
      </c>
    </row>
    <row r="2266" spans="1:7" s="85" customFormat="1" x14ac:dyDescent="0.2">
      <c r="A2266" s="83" t="s">
        <v>15</v>
      </c>
      <c r="B2266" s="84">
        <v>35640</v>
      </c>
      <c r="C2266" s="84">
        <v>36840</v>
      </c>
      <c r="D2266" s="84">
        <v>37368</v>
      </c>
      <c r="E2266" s="84">
        <v>37368</v>
      </c>
      <c r="F2266" s="84">
        <f t="shared" si="74"/>
        <v>104.84848484848486</v>
      </c>
      <c r="G2266" s="84">
        <f t="shared" si="75"/>
        <v>100</v>
      </c>
    </row>
    <row r="2267" spans="1:7" s="91" customFormat="1" x14ac:dyDescent="0.2">
      <c r="A2267" s="89" t="s">
        <v>6</v>
      </c>
      <c r="B2267" s="90">
        <v>35640</v>
      </c>
      <c r="C2267" s="90">
        <v>36840</v>
      </c>
      <c r="D2267" s="90">
        <v>37368</v>
      </c>
      <c r="E2267" s="90">
        <v>37368</v>
      </c>
      <c r="F2267" s="90">
        <f t="shared" si="74"/>
        <v>104.84848484848486</v>
      </c>
      <c r="G2267" s="90">
        <f t="shared" si="75"/>
        <v>100</v>
      </c>
    </row>
    <row r="2268" spans="1:7" s="91" customFormat="1" x14ac:dyDescent="0.2">
      <c r="A2268" s="89" t="s">
        <v>12</v>
      </c>
      <c r="B2268" s="90">
        <v>35000</v>
      </c>
      <c r="C2268" s="90">
        <v>35600</v>
      </c>
      <c r="D2268" s="90">
        <v>36928</v>
      </c>
      <c r="E2268" s="90">
        <v>36928</v>
      </c>
      <c r="F2268" s="90">
        <f t="shared" si="74"/>
        <v>105.50857142857141</v>
      </c>
      <c r="G2268" s="90">
        <f t="shared" si="75"/>
        <v>100</v>
      </c>
    </row>
    <row r="2269" spans="1:7" s="91" customFormat="1" x14ac:dyDescent="0.2">
      <c r="A2269" s="92" t="s">
        <v>19</v>
      </c>
      <c r="B2269" s="93">
        <v>3717.92</v>
      </c>
      <c r="C2269" s="93">
        <v>0</v>
      </c>
      <c r="D2269" s="93">
        <v>0</v>
      </c>
      <c r="E2269" s="93">
        <v>2932.5</v>
      </c>
      <c r="F2269" s="93">
        <f t="shared" si="74"/>
        <v>78.874747170460907</v>
      </c>
      <c r="G2269" s="93">
        <f t="shared" si="75"/>
        <v>0</v>
      </c>
    </row>
    <row r="2270" spans="1:7" s="91" customFormat="1" x14ac:dyDescent="0.2">
      <c r="A2270" s="92" t="s">
        <v>21</v>
      </c>
      <c r="B2270" s="93">
        <v>433.75</v>
      </c>
      <c r="C2270" s="93">
        <v>0</v>
      </c>
      <c r="D2270" s="93">
        <v>0</v>
      </c>
      <c r="E2270" s="93">
        <v>460</v>
      </c>
      <c r="F2270" s="93">
        <f t="shared" si="74"/>
        <v>106.05187319884726</v>
      </c>
      <c r="G2270" s="93">
        <f t="shared" si="75"/>
        <v>0</v>
      </c>
    </row>
    <row r="2271" spans="1:7" s="91" customFormat="1" x14ac:dyDescent="0.2">
      <c r="A2271" s="92" t="s">
        <v>22</v>
      </c>
      <c r="B2271" s="93">
        <v>466.8</v>
      </c>
      <c r="C2271" s="93">
        <v>0</v>
      </c>
      <c r="D2271" s="93">
        <v>0</v>
      </c>
      <c r="E2271" s="93">
        <v>343.5</v>
      </c>
      <c r="F2271" s="93">
        <f t="shared" si="74"/>
        <v>73.586118251928028</v>
      </c>
      <c r="G2271" s="93">
        <f t="shared" si="75"/>
        <v>0</v>
      </c>
    </row>
    <row r="2272" spans="1:7" s="91" customFormat="1" x14ac:dyDescent="0.2">
      <c r="A2272" s="92" t="s">
        <v>23</v>
      </c>
      <c r="B2272" s="93">
        <v>8974.2800000000007</v>
      </c>
      <c r="C2272" s="93">
        <v>0</v>
      </c>
      <c r="D2272" s="93">
        <v>0</v>
      </c>
      <c r="E2272" s="93">
        <v>10036.94</v>
      </c>
      <c r="F2272" s="93">
        <f t="shared" si="74"/>
        <v>111.84117277374898</v>
      </c>
      <c r="G2272" s="93">
        <f t="shared" si="75"/>
        <v>0</v>
      </c>
    </row>
    <row r="2273" spans="1:7" s="91" customFormat="1" x14ac:dyDescent="0.2">
      <c r="A2273" s="92" t="s">
        <v>24</v>
      </c>
      <c r="B2273" s="93">
        <v>219.54</v>
      </c>
      <c r="C2273" s="93">
        <v>0</v>
      </c>
      <c r="D2273" s="93">
        <v>0</v>
      </c>
      <c r="E2273" s="93">
        <v>0</v>
      </c>
      <c r="F2273" s="93">
        <f t="shared" si="74"/>
        <v>0</v>
      </c>
      <c r="G2273" s="93">
        <f t="shared" si="75"/>
        <v>0</v>
      </c>
    </row>
    <row r="2274" spans="1:7" s="91" customFormat="1" x14ac:dyDescent="0.2">
      <c r="A2274" s="92" t="s">
        <v>25</v>
      </c>
      <c r="B2274" s="93">
        <v>2711.75</v>
      </c>
      <c r="C2274" s="93">
        <v>0</v>
      </c>
      <c r="D2274" s="93">
        <v>0</v>
      </c>
      <c r="E2274" s="93">
        <v>1979.14</v>
      </c>
      <c r="F2274" s="93">
        <f t="shared" si="74"/>
        <v>72.983866506868267</v>
      </c>
      <c r="G2274" s="93">
        <f t="shared" si="75"/>
        <v>0</v>
      </c>
    </row>
    <row r="2275" spans="1:7" s="91" customFormat="1" x14ac:dyDescent="0.2">
      <c r="A2275" s="92" t="s">
        <v>26</v>
      </c>
      <c r="B2275" s="93">
        <v>1373.62</v>
      </c>
      <c r="C2275" s="93">
        <v>0</v>
      </c>
      <c r="D2275" s="93">
        <v>0</v>
      </c>
      <c r="E2275" s="93">
        <v>421.24</v>
      </c>
      <c r="F2275" s="93">
        <f t="shared" si="74"/>
        <v>30.666414292162319</v>
      </c>
      <c r="G2275" s="93">
        <f t="shared" si="75"/>
        <v>0</v>
      </c>
    </row>
    <row r="2276" spans="1:7" s="91" customFormat="1" x14ac:dyDescent="0.2">
      <c r="A2276" s="92" t="s">
        <v>36</v>
      </c>
      <c r="B2276" s="93">
        <v>846.29</v>
      </c>
      <c r="C2276" s="93">
        <v>0</v>
      </c>
      <c r="D2276" s="93">
        <v>0</v>
      </c>
      <c r="E2276" s="93">
        <v>922.68</v>
      </c>
      <c r="F2276" s="93">
        <f t="shared" si="74"/>
        <v>109.0264566519751</v>
      </c>
      <c r="G2276" s="93">
        <f t="shared" si="75"/>
        <v>0</v>
      </c>
    </row>
    <row r="2277" spans="1:7" s="91" customFormat="1" x14ac:dyDescent="0.2">
      <c r="A2277" s="92" t="s">
        <v>27</v>
      </c>
      <c r="B2277" s="93">
        <v>3668.58</v>
      </c>
      <c r="C2277" s="93">
        <v>0</v>
      </c>
      <c r="D2277" s="93">
        <v>0</v>
      </c>
      <c r="E2277" s="93">
        <v>3917.69</v>
      </c>
      <c r="F2277" s="93">
        <f t="shared" si="74"/>
        <v>106.79036575459715</v>
      </c>
      <c r="G2277" s="93">
        <f t="shared" si="75"/>
        <v>0</v>
      </c>
    </row>
    <row r="2278" spans="1:7" s="91" customFormat="1" x14ac:dyDescent="0.2">
      <c r="A2278" s="92" t="s">
        <v>28</v>
      </c>
      <c r="B2278" s="93">
        <v>2463.8000000000002</v>
      </c>
      <c r="C2278" s="93">
        <v>0</v>
      </c>
      <c r="D2278" s="93">
        <v>0</v>
      </c>
      <c r="E2278" s="93">
        <v>2464.64</v>
      </c>
      <c r="F2278" s="93">
        <f t="shared" si="74"/>
        <v>100.03409367643476</v>
      </c>
      <c r="G2278" s="93">
        <f t="shared" si="75"/>
        <v>0</v>
      </c>
    </row>
    <row r="2279" spans="1:7" s="91" customFormat="1" x14ac:dyDescent="0.2">
      <c r="A2279" s="92" t="s">
        <v>37</v>
      </c>
      <c r="B2279" s="93">
        <v>127.44</v>
      </c>
      <c r="C2279" s="93">
        <v>0</v>
      </c>
      <c r="D2279" s="93">
        <v>0</v>
      </c>
      <c r="E2279" s="93">
        <v>982.57</v>
      </c>
      <c r="F2279" s="93">
        <f t="shared" si="74"/>
        <v>771.00596359070948</v>
      </c>
      <c r="G2279" s="93">
        <f t="shared" si="75"/>
        <v>0</v>
      </c>
    </row>
    <row r="2280" spans="1:7" s="91" customFormat="1" x14ac:dyDescent="0.2">
      <c r="A2280" s="92" t="s">
        <v>29</v>
      </c>
      <c r="B2280" s="93">
        <v>5961.2</v>
      </c>
      <c r="C2280" s="93">
        <v>0</v>
      </c>
      <c r="D2280" s="93">
        <v>0</v>
      </c>
      <c r="E2280" s="93">
        <v>7895.37</v>
      </c>
      <c r="F2280" s="93">
        <f t="shared" si="74"/>
        <v>132.44598403006108</v>
      </c>
      <c r="G2280" s="93">
        <f t="shared" si="75"/>
        <v>0</v>
      </c>
    </row>
    <row r="2281" spans="1:7" s="91" customFormat="1" x14ac:dyDescent="0.2">
      <c r="A2281" s="92" t="s">
        <v>30</v>
      </c>
      <c r="B2281" s="93">
        <v>36.79</v>
      </c>
      <c r="C2281" s="93">
        <v>0</v>
      </c>
      <c r="D2281" s="93">
        <v>0</v>
      </c>
      <c r="E2281" s="93">
        <v>40.01</v>
      </c>
      <c r="F2281" s="93">
        <f t="shared" si="74"/>
        <v>108.75237836368579</v>
      </c>
      <c r="G2281" s="93">
        <f t="shared" si="75"/>
        <v>0</v>
      </c>
    </row>
    <row r="2282" spans="1:7" s="91" customFormat="1" x14ac:dyDescent="0.2">
      <c r="A2282" s="92" t="s">
        <v>32</v>
      </c>
      <c r="B2282" s="93">
        <v>210.32</v>
      </c>
      <c r="C2282" s="93">
        <v>0</v>
      </c>
      <c r="D2282" s="93">
        <v>0</v>
      </c>
      <c r="E2282" s="93">
        <v>0</v>
      </c>
      <c r="F2282" s="93">
        <f t="shared" si="74"/>
        <v>0</v>
      </c>
      <c r="G2282" s="93">
        <f t="shared" si="75"/>
        <v>0</v>
      </c>
    </row>
    <row r="2283" spans="1:7" s="91" customFormat="1" x14ac:dyDescent="0.2">
      <c r="A2283" s="92" t="s">
        <v>33</v>
      </c>
      <c r="B2283" s="93">
        <v>1343.78</v>
      </c>
      <c r="C2283" s="93">
        <v>0</v>
      </c>
      <c r="D2283" s="93">
        <v>0</v>
      </c>
      <c r="E2283" s="93">
        <v>1100.8399999999999</v>
      </c>
      <c r="F2283" s="93">
        <f t="shared" si="74"/>
        <v>81.92114780693268</v>
      </c>
      <c r="G2283" s="93">
        <f t="shared" si="75"/>
        <v>0</v>
      </c>
    </row>
    <row r="2284" spans="1:7" s="91" customFormat="1" x14ac:dyDescent="0.2">
      <c r="A2284" s="92" t="s">
        <v>34</v>
      </c>
      <c r="B2284" s="93">
        <v>844.14</v>
      </c>
      <c r="C2284" s="93">
        <v>0</v>
      </c>
      <c r="D2284" s="93">
        <v>0</v>
      </c>
      <c r="E2284" s="93">
        <v>930.88</v>
      </c>
      <c r="F2284" s="93">
        <f t="shared" si="74"/>
        <v>110.27554671026134</v>
      </c>
      <c r="G2284" s="93">
        <f t="shared" si="75"/>
        <v>0</v>
      </c>
    </row>
    <row r="2285" spans="1:7" s="91" customFormat="1" x14ac:dyDescent="0.2">
      <c r="A2285" s="92" t="s">
        <v>38</v>
      </c>
      <c r="B2285" s="93">
        <v>731.31</v>
      </c>
      <c r="C2285" s="93">
        <v>0</v>
      </c>
      <c r="D2285" s="93">
        <v>0</v>
      </c>
      <c r="E2285" s="93">
        <v>728.94</v>
      </c>
      <c r="F2285" s="93">
        <f t="shared" si="74"/>
        <v>99.675924026746543</v>
      </c>
      <c r="G2285" s="93">
        <f t="shared" si="75"/>
        <v>0</v>
      </c>
    </row>
    <row r="2286" spans="1:7" s="91" customFormat="1" x14ac:dyDescent="0.2">
      <c r="A2286" s="92" t="s">
        <v>39</v>
      </c>
      <c r="B2286" s="93">
        <v>198.5</v>
      </c>
      <c r="C2286" s="93">
        <v>0</v>
      </c>
      <c r="D2286" s="93">
        <v>0</v>
      </c>
      <c r="E2286" s="93">
        <v>688.76</v>
      </c>
      <c r="F2286" s="93">
        <f t="shared" si="74"/>
        <v>346.9823677581864</v>
      </c>
      <c r="G2286" s="93">
        <f t="shared" si="75"/>
        <v>0</v>
      </c>
    </row>
    <row r="2287" spans="1:7" s="91" customFormat="1" x14ac:dyDescent="0.2">
      <c r="A2287" s="92" t="s">
        <v>40</v>
      </c>
      <c r="B2287" s="93">
        <v>176.36</v>
      </c>
      <c r="C2287" s="93">
        <v>0</v>
      </c>
      <c r="D2287" s="93">
        <v>0</v>
      </c>
      <c r="E2287" s="93">
        <v>188.09</v>
      </c>
      <c r="F2287" s="93">
        <f t="shared" si="74"/>
        <v>106.65116806532093</v>
      </c>
      <c r="G2287" s="93">
        <f t="shared" si="75"/>
        <v>0</v>
      </c>
    </row>
    <row r="2288" spans="1:7" s="91" customFormat="1" x14ac:dyDescent="0.2">
      <c r="A2288" s="92" t="s">
        <v>13</v>
      </c>
      <c r="B2288" s="93">
        <v>0</v>
      </c>
      <c r="C2288" s="93">
        <v>0</v>
      </c>
      <c r="D2288" s="93">
        <v>0</v>
      </c>
      <c r="E2288" s="93">
        <v>63.72</v>
      </c>
      <c r="F2288" s="93">
        <f t="shared" si="74"/>
        <v>0</v>
      </c>
      <c r="G2288" s="93">
        <f t="shared" si="75"/>
        <v>0</v>
      </c>
    </row>
    <row r="2289" spans="1:7" s="91" customFormat="1" x14ac:dyDescent="0.2">
      <c r="A2289" s="92" t="s">
        <v>41</v>
      </c>
      <c r="B2289" s="93">
        <v>493.83</v>
      </c>
      <c r="C2289" s="93">
        <v>0</v>
      </c>
      <c r="D2289" s="93">
        <v>0</v>
      </c>
      <c r="E2289" s="93">
        <v>830.49</v>
      </c>
      <c r="F2289" s="93">
        <f t="shared" si="74"/>
        <v>168.17325800376648</v>
      </c>
      <c r="G2289" s="93">
        <f t="shared" si="75"/>
        <v>0</v>
      </c>
    </row>
    <row r="2290" spans="1:7" s="91" customFormat="1" x14ac:dyDescent="0.2">
      <c r="A2290" s="89" t="s">
        <v>42</v>
      </c>
      <c r="B2290" s="90">
        <v>640</v>
      </c>
      <c r="C2290" s="90">
        <v>1240</v>
      </c>
      <c r="D2290" s="90">
        <v>440</v>
      </c>
      <c r="E2290" s="90">
        <v>440</v>
      </c>
      <c r="F2290" s="90">
        <f t="shared" si="74"/>
        <v>68.75</v>
      </c>
      <c r="G2290" s="90">
        <f t="shared" si="75"/>
        <v>100</v>
      </c>
    </row>
    <row r="2291" spans="1:7" s="91" customFormat="1" x14ac:dyDescent="0.2">
      <c r="A2291" s="92" t="s">
        <v>43</v>
      </c>
      <c r="B2291" s="93">
        <v>640</v>
      </c>
      <c r="C2291" s="93">
        <v>0</v>
      </c>
      <c r="D2291" s="93">
        <v>0</v>
      </c>
      <c r="E2291" s="93">
        <v>440</v>
      </c>
      <c r="F2291" s="93">
        <f t="shared" si="74"/>
        <v>68.75</v>
      </c>
      <c r="G2291" s="93">
        <f t="shared" si="75"/>
        <v>0</v>
      </c>
    </row>
    <row r="2292" spans="1:7" s="88" customFormat="1" x14ac:dyDescent="0.2">
      <c r="A2292" s="86" t="s">
        <v>250</v>
      </c>
      <c r="B2292" s="87">
        <v>100000</v>
      </c>
      <c r="C2292" s="87">
        <v>100000</v>
      </c>
      <c r="D2292" s="87">
        <v>84400</v>
      </c>
      <c r="E2292" s="87">
        <v>84400</v>
      </c>
      <c r="F2292" s="87">
        <f t="shared" si="74"/>
        <v>84.399999999999991</v>
      </c>
      <c r="G2292" s="87">
        <f t="shared" si="75"/>
        <v>100</v>
      </c>
    </row>
    <row r="2293" spans="1:7" s="91" customFormat="1" x14ac:dyDescent="0.2">
      <c r="A2293" s="89" t="s">
        <v>248</v>
      </c>
      <c r="B2293" s="90">
        <v>100000</v>
      </c>
      <c r="C2293" s="90">
        <v>100000</v>
      </c>
      <c r="D2293" s="90">
        <v>84400</v>
      </c>
      <c r="E2293" s="90">
        <v>84400</v>
      </c>
      <c r="F2293" s="90">
        <f t="shared" si="74"/>
        <v>84.399999999999991</v>
      </c>
      <c r="G2293" s="90">
        <f t="shared" si="75"/>
        <v>100</v>
      </c>
    </row>
    <row r="2294" spans="1:7" s="85" customFormat="1" x14ac:dyDescent="0.2">
      <c r="A2294" s="83" t="s">
        <v>15</v>
      </c>
      <c r="B2294" s="84">
        <v>100000</v>
      </c>
      <c r="C2294" s="84">
        <v>100000</v>
      </c>
      <c r="D2294" s="84">
        <v>84400</v>
      </c>
      <c r="E2294" s="84">
        <v>84400</v>
      </c>
      <c r="F2294" s="84">
        <f t="shared" si="74"/>
        <v>84.399999999999991</v>
      </c>
      <c r="G2294" s="84">
        <f t="shared" si="75"/>
        <v>100</v>
      </c>
    </row>
    <row r="2295" spans="1:7" s="91" customFormat="1" x14ac:dyDescent="0.2">
      <c r="A2295" s="89" t="s">
        <v>6</v>
      </c>
      <c r="B2295" s="90">
        <v>100000</v>
      </c>
      <c r="C2295" s="90">
        <v>100000</v>
      </c>
      <c r="D2295" s="90">
        <v>84400</v>
      </c>
      <c r="E2295" s="90">
        <v>84400</v>
      </c>
      <c r="F2295" s="90">
        <f t="shared" si="74"/>
        <v>84.399999999999991</v>
      </c>
      <c r="G2295" s="90">
        <f t="shared" si="75"/>
        <v>100</v>
      </c>
    </row>
    <row r="2296" spans="1:7" s="91" customFormat="1" x14ac:dyDescent="0.2">
      <c r="A2296" s="89" t="s">
        <v>12</v>
      </c>
      <c r="B2296" s="90">
        <v>100000</v>
      </c>
      <c r="C2296" s="90">
        <v>100000</v>
      </c>
      <c r="D2296" s="90">
        <v>84400</v>
      </c>
      <c r="E2296" s="90">
        <v>84400</v>
      </c>
      <c r="F2296" s="90">
        <f t="shared" si="74"/>
        <v>84.399999999999991</v>
      </c>
      <c r="G2296" s="90">
        <f t="shared" si="75"/>
        <v>100</v>
      </c>
    </row>
    <row r="2297" spans="1:7" s="91" customFormat="1" x14ac:dyDescent="0.2">
      <c r="A2297" s="92" t="s">
        <v>23</v>
      </c>
      <c r="B2297" s="93">
        <v>3911.6</v>
      </c>
      <c r="C2297" s="93">
        <v>0</v>
      </c>
      <c r="D2297" s="93">
        <v>0</v>
      </c>
      <c r="E2297" s="93">
        <v>414.44</v>
      </c>
      <c r="F2297" s="93">
        <f t="shared" si="74"/>
        <v>10.595152878617446</v>
      </c>
      <c r="G2297" s="93">
        <f t="shared" si="75"/>
        <v>0</v>
      </c>
    </row>
    <row r="2298" spans="1:7" s="91" customFormat="1" x14ac:dyDescent="0.2">
      <c r="A2298" s="92" t="s">
        <v>24</v>
      </c>
      <c r="B2298" s="93">
        <v>56088.4</v>
      </c>
      <c r="C2298" s="93">
        <v>0</v>
      </c>
      <c r="D2298" s="93">
        <v>0</v>
      </c>
      <c r="E2298" s="93">
        <v>48985.56</v>
      </c>
      <c r="F2298" s="93">
        <f t="shared" si="74"/>
        <v>87.33634762268133</v>
      </c>
      <c r="G2298" s="93">
        <f t="shared" si="75"/>
        <v>0</v>
      </c>
    </row>
    <row r="2299" spans="1:7" s="91" customFormat="1" x14ac:dyDescent="0.2">
      <c r="A2299" s="92" t="s">
        <v>27</v>
      </c>
      <c r="B2299" s="93">
        <v>18947.73</v>
      </c>
      <c r="C2299" s="93">
        <v>0</v>
      </c>
      <c r="D2299" s="93">
        <v>0</v>
      </c>
      <c r="E2299" s="93">
        <v>16133.97</v>
      </c>
      <c r="F2299" s="93">
        <f t="shared" si="74"/>
        <v>85.149883389725318</v>
      </c>
      <c r="G2299" s="93">
        <f t="shared" si="75"/>
        <v>0</v>
      </c>
    </row>
    <row r="2300" spans="1:7" s="91" customFormat="1" x14ac:dyDescent="0.2">
      <c r="A2300" s="92" t="s">
        <v>28</v>
      </c>
      <c r="B2300" s="93">
        <v>695</v>
      </c>
      <c r="C2300" s="93">
        <v>0</v>
      </c>
      <c r="D2300" s="93">
        <v>0</v>
      </c>
      <c r="E2300" s="93">
        <v>1068.55</v>
      </c>
      <c r="F2300" s="93">
        <f t="shared" si="74"/>
        <v>153.74820143884889</v>
      </c>
      <c r="G2300" s="93">
        <f t="shared" si="75"/>
        <v>0</v>
      </c>
    </row>
    <row r="2301" spans="1:7" s="91" customFormat="1" x14ac:dyDescent="0.2">
      <c r="A2301" s="92" t="s">
        <v>29</v>
      </c>
      <c r="B2301" s="93">
        <v>576.4</v>
      </c>
      <c r="C2301" s="93">
        <v>0</v>
      </c>
      <c r="D2301" s="93">
        <v>0</v>
      </c>
      <c r="E2301" s="93">
        <v>642.25</v>
      </c>
      <c r="F2301" s="93">
        <f t="shared" si="74"/>
        <v>111.42435808466342</v>
      </c>
      <c r="G2301" s="93">
        <f t="shared" si="75"/>
        <v>0</v>
      </c>
    </row>
    <row r="2302" spans="1:7" s="91" customFormat="1" x14ac:dyDescent="0.2">
      <c r="A2302" s="92" t="s">
        <v>31</v>
      </c>
      <c r="B2302" s="93">
        <v>3665.92</v>
      </c>
      <c r="C2302" s="93">
        <v>0</v>
      </c>
      <c r="D2302" s="93">
        <v>0</v>
      </c>
      <c r="E2302" s="93">
        <v>4924.75</v>
      </c>
      <c r="F2302" s="93">
        <f t="shared" si="74"/>
        <v>134.33871988477654</v>
      </c>
      <c r="G2302" s="93">
        <f t="shared" si="75"/>
        <v>0</v>
      </c>
    </row>
    <row r="2303" spans="1:7" s="91" customFormat="1" x14ac:dyDescent="0.2">
      <c r="A2303" s="92" t="s">
        <v>32</v>
      </c>
      <c r="B2303" s="93">
        <v>3996.05</v>
      </c>
      <c r="C2303" s="93">
        <v>0</v>
      </c>
      <c r="D2303" s="93">
        <v>0</v>
      </c>
      <c r="E2303" s="93">
        <v>2319.48</v>
      </c>
      <c r="F2303" s="93">
        <f t="shared" si="74"/>
        <v>58.044318764780222</v>
      </c>
      <c r="G2303" s="93">
        <f t="shared" si="75"/>
        <v>0</v>
      </c>
    </row>
    <row r="2304" spans="1:7" s="91" customFormat="1" x14ac:dyDescent="0.2">
      <c r="A2304" s="92" t="s">
        <v>34</v>
      </c>
      <c r="B2304" s="93">
        <v>12118.9</v>
      </c>
      <c r="C2304" s="93">
        <v>0</v>
      </c>
      <c r="D2304" s="93">
        <v>0</v>
      </c>
      <c r="E2304" s="93">
        <v>9911</v>
      </c>
      <c r="F2304" s="93">
        <f t="shared" si="74"/>
        <v>81.781349792472909</v>
      </c>
      <c r="G2304" s="93">
        <f t="shared" si="75"/>
        <v>0</v>
      </c>
    </row>
    <row r="2305" spans="1:7" s="88" customFormat="1" x14ac:dyDescent="0.2">
      <c r="A2305" s="86" t="s">
        <v>251</v>
      </c>
      <c r="B2305" s="87">
        <v>3000</v>
      </c>
      <c r="C2305" s="87">
        <v>3000</v>
      </c>
      <c r="D2305" s="87">
        <v>3000</v>
      </c>
      <c r="E2305" s="87">
        <v>3000</v>
      </c>
      <c r="F2305" s="87">
        <f t="shared" si="74"/>
        <v>100</v>
      </c>
      <c r="G2305" s="87">
        <f t="shared" si="75"/>
        <v>100</v>
      </c>
    </row>
    <row r="2306" spans="1:7" s="91" customFormat="1" x14ac:dyDescent="0.2">
      <c r="A2306" s="89" t="s">
        <v>248</v>
      </c>
      <c r="B2306" s="90">
        <v>3000</v>
      </c>
      <c r="C2306" s="90">
        <v>3000</v>
      </c>
      <c r="D2306" s="90">
        <v>3000</v>
      </c>
      <c r="E2306" s="90">
        <v>3000</v>
      </c>
      <c r="F2306" s="90">
        <f t="shared" si="74"/>
        <v>100</v>
      </c>
      <c r="G2306" s="90">
        <f t="shared" si="75"/>
        <v>100</v>
      </c>
    </row>
    <row r="2307" spans="1:7" s="85" customFormat="1" x14ac:dyDescent="0.2">
      <c r="A2307" s="83" t="s">
        <v>15</v>
      </c>
      <c r="B2307" s="84">
        <v>3000</v>
      </c>
      <c r="C2307" s="84">
        <v>3000</v>
      </c>
      <c r="D2307" s="84">
        <v>3000</v>
      </c>
      <c r="E2307" s="84">
        <v>3000</v>
      </c>
      <c r="F2307" s="84">
        <f t="shared" si="74"/>
        <v>100</v>
      </c>
      <c r="G2307" s="84">
        <f t="shared" si="75"/>
        <v>100</v>
      </c>
    </row>
    <row r="2308" spans="1:7" s="91" customFormat="1" x14ac:dyDescent="0.2">
      <c r="A2308" s="89" t="s">
        <v>6</v>
      </c>
      <c r="B2308" s="90">
        <v>3000</v>
      </c>
      <c r="C2308" s="90">
        <v>3000</v>
      </c>
      <c r="D2308" s="90">
        <v>3000</v>
      </c>
      <c r="E2308" s="90">
        <v>3000</v>
      </c>
      <c r="F2308" s="90">
        <f t="shared" si="74"/>
        <v>100</v>
      </c>
      <c r="G2308" s="90">
        <f t="shared" si="75"/>
        <v>100</v>
      </c>
    </row>
    <row r="2309" spans="1:7" s="91" customFormat="1" x14ac:dyDescent="0.2">
      <c r="A2309" s="89" t="s">
        <v>12</v>
      </c>
      <c r="B2309" s="90">
        <v>3000</v>
      </c>
      <c r="C2309" s="90">
        <v>3000</v>
      </c>
      <c r="D2309" s="90">
        <v>3000</v>
      </c>
      <c r="E2309" s="90">
        <v>3000</v>
      </c>
      <c r="F2309" s="90">
        <f t="shared" si="74"/>
        <v>100</v>
      </c>
      <c r="G2309" s="90">
        <f t="shared" si="75"/>
        <v>100</v>
      </c>
    </row>
    <row r="2310" spans="1:7" s="91" customFormat="1" x14ac:dyDescent="0.2">
      <c r="A2310" s="92" t="s">
        <v>28</v>
      </c>
      <c r="B2310" s="93">
        <v>2500</v>
      </c>
      <c r="C2310" s="93">
        <v>0</v>
      </c>
      <c r="D2310" s="93">
        <v>0</v>
      </c>
      <c r="E2310" s="93">
        <v>3000</v>
      </c>
      <c r="F2310" s="93">
        <f t="shared" si="74"/>
        <v>120</v>
      </c>
      <c r="G2310" s="93">
        <f t="shared" si="75"/>
        <v>0</v>
      </c>
    </row>
    <row r="2311" spans="1:7" s="91" customFormat="1" x14ac:dyDescent="0.2">
      <c r="A2311" s="92" t="s">
        <v>34</v>
      </c>
      <c r="B2311" s="93">
        <v>500</v>
      </c>
      <c r="C2311" s="93">
        <v>0</v>
      </c>
      <c r="D2311" s="93">
        <v>0</v>
      </c>
      <c r="E2311" s="93">
        <v>0</v>
      </c>
      <c r="F2311" s="93">
        <f t="shared" si="74"/>
        <v>0</v>
      </c>
      <c r="G2311" s="93">
        <f t="shared" si="75"/>
        <v>0</v>
      </c>
    </row>
    <row r="2312" spans="1:7" s="88" customFormat="1" x14ac:dyDescent="0.2">
      <c r="A2312" s="86" t="s">
        <v>252</v>
      </c>
      <c r="B2312" s="87">
        <v>112123.82</v>
      </c>
      <c r="C2312" s="87">
        <v>77720</v>
      </c>
      <c r="D2312" s="87">
        <v>162385.35</v>
      </c>
      <c r="E2312" s="87">
        <v>162385.35</v>
      </c>
      <c r="F2312" s="87">
        <f t="shared" si="74"/>
        <v>144.82680843374763</v>
      </c>
      <c r="G2312" s="87">
        <f t="shared" si="75"/>
        <v>100</v>
      </c>
    </row>
    <row r="2313" spans="1:7" s="91" customFormat="1" x14ac:dyDescent="0.2">
      <c r="A2313" s="89" t="s">
        <v>248</v>
      </c>
      <c r="B2313" s="90">
        <v>112123.82</v>
      </c>
      <c r="C2313" s="90">
        <v>77720</v>
      </c>
      <c r="D2313" s="90">
        <v>162385.35</v>
      </c>
      <c r="E2313" s="90">
        <v>162385.35</v>
      </c>
      <c r="F2313" s="90">
        <f t="shared" si="74"/>
        <v>144.82680843374763</v>
      </c>
      <c r="G2313" s="90">
        <f t="shared" si="75"/>
        <v>100</v>
      </c>
    </row>
    <row r="2314" spans="1:7" s="85" customFormat="1" x14ac:dyDescent="0.2">
      <c r="A2314" s="83" t="s">
        <v>15</v>
      </c>
      <c r="B2314" s="84">
        <v>112123.82</v>
      </c>
      <c r="C2314" s="84">
        <v>77720</v>
      </c>
      <c r="D2314" s="84">
        <v>162385.35</v>
      </c>
      <c r="E2314" s="84">
        <v>162385.35</v>
      </c>
      <c r="F2314" s="84">
        <f t="shared" si="74"/>
        <v>144.82680843374763</v>
      </c>
      <c r="G2314" s="84">
        <f t="shared" si="75"/>
        <v>100</v>
      </c>
    </row>
    <row r="2315" spans="1:7" s="91" customFormat="1" x14ac:dyDescent="0.2">
      <c r="A2315" s="89" t="s">
        <v>6</v>
      </c>
      <c r="B2315" s="90">
        <v>112123.82</v>
      </c>
      <c r="C2315" s="90">
        <v>77720</v>
      </c>
      <c r="D2315" s="90">
        <v>162385.35</v>
      </c>
      <c r="E2315" s="90">
        <v>162385.35</v>
      </c>
      <c r="F2315" s="90">
        <f t="shared" si="74"/>
        <v>144.82680843374763</v>
      </c>
      <c r="G2315" s="90">
        <f t="shared" si="75"/>
        <v>100</v>
      </c>
    </row>
    <row r="2316" spans="1:7" s="91" customFormat="1" x14ac:dyDescent="0.2">
      <c r="A2316" s="89" t="s">
        <v>12</v>
      </c>
      <c r="B2316" s="90">
        <v>112123.82</v>
      </c>
      <c r="C2316" s="90">
        <v>77720</v>
      </c>
      <c r="D2316" s="90">
        <v>162385.35</v>
      </c>
      <c r="E2316" s="90">
        <v>162385.35</v>
      </c>
      <c r="F2316" s="90">
        <f t="shared" si="74"/>
        <v>144.82680843374763</v>
      </c>
      <c r="G2316" s="90">
        <f t="shared" si="75"/>
        <v>100</v>
      </c>
    </row>
    <row r="2317" spans="1:7" s="91" customFormat="1" x14ac:dyDescent="0.2">
      <c r="A2317" s="92" t="s">
        <v>27</v>
      </c>
      <c r="B2317" s="93">
        <v>112123.82</v>
      </c>
      <c r="C2317" s="93">
        <v>0</v>
      </c>
      <c r="D2317" s="93">
        <v>0</v>
      </c>
      <c r="E2317" s="93">
        <v>162385.35</v>
      </c>
      <c r="F2317" s="93">
        <f t="shared" si="74"/>
        <v>144.82680843374763</v>
      </c>
      <c r="G2317" s="93">
        <f t="shared" si="75"/>
        <v>0</v>
      </c>
    </row>
    <row r="2318" spans="1:7" s="88" customFormat="1" x14ac:dyDescent="0.2">
      <c r="A2318" s="86" t="s">
        <v>253</v>
      </c>
      <c r="B2318" s="87">
        <v>25989.98</v>
      </c>
      <c r="C2318" s="87">
        <v>0</v>
      </c>
      <c r="D2318" s="87">
        <v>0</v>
      </c>
      <c r="E2318" s="87">
        <v>0</v>
      </c>
      <c r="F2318" s="87">
        <f t="shared" si="74"/>
        <v>0</v>
      </c>
      <c r="G2318" s="87">
        <f t="shared" si="75"/>
        <v>0</v>
      </c>
    </row>
    <row r="2319" spans="1:7" s="91" customFormat="1" x14ac:dyDescent="0.2">
      <c r="A2319" s="89" t="s">
        <v>248</v>
      </c>
      <c r="B2319" s="90">
        <v>25989.98</v>
      </c>
      <c r="C2319" s="90">
        <v>0</v>
      </c>
      <c r="D2319" s="90">
        <v>0</v>
      </c>
      <c r="E2319" s="90">
        <v>0</v>
      </c>
      <c r="F2319" s="90">
        <f t="shared" si="74"/>
        <v>0</v>
      </c>
      <c r="G2319" s="90">
        <f t="shared" si="75"/>
        <v>0</v>
      </c>
    </row>
    <row r="2320" spans="1:7" s="85" customFormat="1" x14ac:dyDescent="0.2">
      <c r="A2320" s="83" t="s">
        <v>15</v>
      </c>
      <c r="B2320" s="84">
        <v>25989.98</v>
      </c>
      <c r="C2320" s="84">
        <v>0</v>
      </c>
      <c r="D2320" s="84">
        <v>0</v>
      </c>
      <c r="E2320" s="84">
        <v>0</v>
      </c>
      <c r="F2320" s="84">
        <f t="shared" si="74"/>
        <v>0</v>
      </c>
      <c r="G2320" s="84">
        <f t="shared" si="75"/>
        <v>0</v>
      </c>
    </row>
    <row r="2321" spans="1:7" s="91" customFormat="1" x14ac:dyDescent="0.2">
      <c r="A2321" s="89" t="s">
        <v>48</v>
      </c>
      <c r="B2321" s="90">
        <v>25989.98</v>
      </c>
      <c r="C2321" s="90">
        <v>0</v>
      </c>
      <c r="D2321" s="90">
        <v>0</v>
      </c>
      <c r="E2321" s="90">
        <v>0</v>
      </c>
      <c r="F2321" s="90">
        <f t="shared" si="74"/>
        <v>0</v>
      </c>
      <c r="G2321" s="90">
        <f t="shared" si="75"/>
        <v>0</v>
      </c>
    </row>
    <row r="2322" spans="1:7" s="91" customFormat="1" x14ac:dyDescent="0.2">
      <c r="A2322" s="89" t="s">
        <v>51</v>
      </c>
      <c r="B2322" s="90">
        <v>25989.98</v>
      </c>
      <c r="C2322" s="90">
        <v>0</v>
      </c>
      <c r="D2322" s="90">
        <v>0</v>
      </c>
      <c r="E2322" s="90">
        <v>0</v>
      </c>
      <c r="F2322" s="90">
        <f t="shared" si="74"/>
        <v>0</v>
      </c>
      <c r="G2322" s="90">
        <f t="shared" si="75"/>
        <v>0</v>
      </c>
    </row>
    <row r="2323" spans="1:7" s="91" customFormat="1" x14ac:dyDescent="0.2">
      <c r="A2323" s="92" t="s">
        <v>64</v>
      </c>
      <c r="B2323" s="93">
        <v>25989.98</v>
      </c>
      <c r="C2323" s="93">
        <v>0</v>
      </c>
      <c r="D2323" s="93">
        <v>0</v>
      </c>
      <c r="E2323" s="93">
        <v>0</v>
      </c>
      <c r="F2323" s="93">
        <f t="shared" si="74"/>
        <v>0</v>
      </c>
      <c r="G2323" s="93">
        <f t="shared" si="75"/>
        <v>0</v>
      </c>
    </row>
    <row r="2324" spans="1:7" s="85" customFormat="1" x14ac:dyDescent="0.2">
      <c r="A2324" s="83" t="s">
        <v>254</v>
      </c>
      <c r="B2324" s="84">
        <v>3324.54</v>
      </c>
      <c r="C2324" s="84">
        <v>3851</v>
      </c>
      <c r="D2324" s="84">
        <v>5712</v>
      </c>
      <c r="E2324" s="84">
        <v>4248.03</v>
      </c>
      <c r="F2324" s="84">
        <f t="shared" ref="F2324:F2387" si="76">IFERROR(E2324/B2324*100,0)</f>
        <v>127.77797830677326</v>
      </c>
      <c r="G2324" s="84">
        <f t="shared" ref="G2324:G2387" si="77">IFERROR(E2324/D2324*100,0)</f>
        <v>74.370273109243684</v>
      </c>
    </row>
    <row r="2325" spans="1:7" s="88" customFormat="1" x14ac:dyDescent="0.2">
      <c r="A2325" s="86" t="s">
        <v>255</v>
      </c>
      <c r="B2325" s="87">
        <v>3324.54</v>
      </c>
      <c r="C2325" s="87">
        <v>3851</v>
      </c>
      <c r="D2325" s="87">
        <v>5712</v>
      </c>
      <c r="E2325" s="87">
        <v>4248.03</v>
      </c>
      <c r="F2325" s="87">
        <f t="shared" si="76"/>
        <v>127.77797830677326</v>
      </c>
      <c r="G2325" s="87">
        <f t="shared" si="77"/>
        <v>74.370273109243684</v>
      </c>
    </row>
    <row r="2326" spans="1:7" s="91" customFormat="1" x14ac:dyDescent="0.2">
      <c r="A2326" s="89" t="s">
        <v>72</v>
      </c>
      <c r="B2326" s="90">
        <v>3324.54</v>
      </c>
      <c r="C2326" s="90">
        <v>3851</v>
      </c>
      <c r="D2326" s="90">
        <v>5712</v>
      </c>
      <c r="E2326" s="90">
        <v>4248.03</v>
      </c>
      <c r="F2326" s="90">
        <f t="shared" si="76"/>
        <v>127.77797830677326</v>
      </c>
      <c r="G2326" s="90">
        <f t="shared" si="77"/>
        <v>74.370273109243684</v>
      </c>
    </row>
    <row r="2327" spans="1:7" s="85" customFormat="1" x14ac:dyDescent="0.2">
      <c r="A2327" s="83" t="s">
        <v>45</v>
      </c>
      <c r="B2327" s="84">
        <v>3324.54</v>
      </c>
      <c r="C2327" s="84">
        <v>3851</v>
      </c>
      <c r="D2327" s="84">
        <v>5712</v>
      </c>
      <c r="E2327" s="84">
        <v>4248.03</v>
      </c>
      <c r="F2327" s="84">
        <f t="shared" si="76"/>
        <v>127.77797830677326</v>
      </c>
      <c r="G2327" s="84">
        <f t="shared" si="77"/>
        <v>74.370273109243684</v>
      </c>
    </row>
    <row r="2328" spans="1:7" s="91" customFormat="1" x14ac:dyDescent="0.2">
      <c r="A2328" s="89" t="s">
        <v>6</v>
      </c>
      <c r="B2328" s="90">
        <v>2542.04</v>
      </c>
      <c r="C2328" s="90">
        <v>3121</v>
      </c>
      <c r="D2328" s="90">
        <v>4482</v>
      </c>
      <c r="E2328" s="90">
        <v>3818.08</v>
      </c>
      <c r="F2328" s="90">
        <f t="shared" si="76"/>
        <v>150.19747918994193</v>
      </c>
      <c r="G2328" s="90">
        <f t="shared" si="77"/>
        <v>85.186970102632756</v>
      </c>
    </row>
    <row r="2329" spans="1:7" s="91" customFormat="1" x14ac:dyDescent="0.2">
      <c r="A2329" s="89" t="s">
        <v>12</v>
      </c>
      <c r="B2329" s="90">
        <v>2526.9499999999998</v>
      </c>
      <c r="C2329" s="90">
        <v>2956</v>
      </c>
      <c r="D2329" s="90">
        <v>4432</v>
      </c>
      <c r="E2329" s="90">
        <v>3805.22</v>
      </c>
      <c r="F2329" s="90">
        <f t="shared" si="76"/>
        <v>150.5854884346742</v>
      </c>
      <c r="G2329" s="90">
        <f t="shared" si="77"/>
        <v>85.857851985559563</v>
      </c>
    </row>
    <row r="2330" spans="1:7" s="91" customFormat="1" x14ac:dyDescent="0.2">
      <c r="A2330" s="92" t="s">
        <v>19</v>
      </c>
      <c r="B2330" s="93">
        <v>447.81</v>
      </c>
      <c r="C2330" s="93">
        <v>0</v>
      </c>
      <c r="D2330" s="93">
        <v>0</v>
      </c>
      <c r="E2330" s="93">
        <v>780.6</v>
      </c>
      <c r="F2330" s="93">
        <f t="shared" si="76"/>
        <v>174.31499966503651</v>
      </c>
      <c r="G2330" s="93">
        <f t="shared" si="77"/>
        <v>0</v>
      </c>
    </row>
    <row r="2331" spans="1:7" s="91" customFormat="1" x14ac:dyDescent="0.2">
      <c r="A2331" s="92" t="s">
        <v>21</v>
      </c>
      <c r="B2331" s="93">
        <v>120</v>
      </c>
      <c r="C2331" s="93">
        <v>0</v>
      </c>
      <c r="D2331" s="93">
        <v>0</v>
      </c>
      <c r="E2331" s="93">
        <v>25</v>
      </c>
      <c r="F2331" s="93">
        <f t="shared" si="76"/>
        <v>20.833333333333336</v>
      </c>
      <c r="G2331" s="93">
        <f t="shared" si="77"/>
        <v>0</v>
      </c>
    </row>
    <row r="2332" spans="1:7" s="91" customFormat="1" x14ac:dyDescent="0.2">
      <c r="A2332" s="92" t="s">
        <v>23</v>
      </c>
      <c r="B2332" s="93">
        <v>203.58</v>
      </c>
      <c r="C2332" s="93">
        <v>0</v>
      </c>
      <c r="D2332" s="93">
        <v>0</v>
      </c>
      <c r="E2332" s="93">
        <v>1311.52</v>
      </c>
      <c r="F2332" s="93">
        <f t="shared" si="76"/>
        <v>644.22831319383033</v>
      </c>
      <c r="G2332" s="93">
        <f t="shared" si="77"/>
        <v>0</v>
      </c>
    </row>
    <row r="2333" spans="1:7" s="91" customFormat="1" x14ac:dyDescent="0.2">
      <c r="A2333" s="92" t="s">
        <v>24</v>
      </c>
      <c r="B2333" s="93">
        <v>88.99</v>
      </c>
      <c r="C2333" s="93">
        <v>0</v>
      </c>
      <c r="D2333" s="93">
        <v>0</v>
      </c>
      <c r="E2333" s="93">
        <v>66.3</v>
      </c>
      <c r="F2333" s="93">
        <f t="shared" si="76"/>
        <v>74.502753118327902</v>
      </c>
      <c r="G2333" s="93">
        <f t="shared" si="77"/>
        <v>0</v>
      </c>
    </row>
    <row r="2334" spans="1:7" s="91" customFormat="1" x14ac:dyDescent="0.2">
      <c r="A2334" s="92" t="s">
        <v>25</v>
      </c>
      <c r="B2334" s="93">
        <v>51.09</v>
      </c>
      <c r="C2334" s="93">
        <v>0</v>
      </c>
      <c r="D2334" s="93">
        <v>0</v>
      </c>
      <c r="E2334" s="93">
        <v>119.4</v>
      </c>
      <c r="F2334" s="93">
        <f t="shared" si="76"/>
        <v>233.70522607163826</v>
      </c>
      <c r="G2334" s="93">
        <f t="shared" si="77"/>
        <v>0</v>
      </c>
    </row>
    <row r="2335" spans="1:7" s="91" customFormat="1" x14ac:dyDescent="0.2">
      <c r="A2335" s="92" t="s">
        <v>27</v>
      </c>
      <c r="B2335" s="93">
        <v>0</v>
      </c>
      <c r="C2335" s="93">
        <v>0</v>
      </c>
      <c r="D2335" s="93">
        <v>0</v>
      </c>
      <c r="E2335" s="93">
        <v>150.6</v>
      </c>
      <c r="F2335" s="93">
        <f t="shared" si="76"/>
        <v>0</v>
      </c>
      <c r="G2335" s="93">
        <f t="shared" si="77"/>
        <v>0</v>
      </c>
    </row>
    <row r="2336" spans="1:7" s="91" customFormat="1" x14ac:dyDescent="0.2">
      <c r="A2336" s="92" t="s">
        <v>28</v>
      </c>
      <c r="B2336" s="93">
        <v>0</v>
      </c>
      <c r="C2336" s="93">
        <v>0</v>
      </c>
      <c r="D2336" s="93">
        <v>0</v>
      </c>
      <c r="E2336" s="93">
        <v>837.75</v>
      </c>
      <c r="F2336" s="93">
        <f t="shared" si="76"/>
        <v>0</v>
      </c>
      <c r="G2336" s="93">
        <f t="shared" si="77"/>
        <v>0</v>
      </c>
    </row>
    <row r="2337" spans="1:7" s="91" customFormat="1" x14ac:dyDescent="0.2">
      <c r="A2337" s="92" t="s">
        <v>29</v>
      </c>
      <c r="B2337" s="93">
        <v>400</v>
      </c>
      <c r="C2337" s="93">
        <v>0</v>
      </c>
      <c r="D2337" s="93">
        <v>0</v>
      </c>
      <c r="E2337" s="93">
        <v>0</v>
      </c>
      <c r="F2337" s="93">
        <f t="shared" si="76"/>
        <v>0</v>
      </c>
      <c r="G2337" s="93">
        <f t="shared" si="77"/>
        <v>0</v>
      </c>
    </row>
    <row r="2338" spans="1:7" s="91" customFormat="1" x14ac:dyDescent="0.2">
      <c r="A2338" s="92" t="s">
        <v>33</v>
      </c>
      <c r="B2338" s="93">
        <v>0</v>
      </c>
      <c r="C2338" s="93">
        <v>0</v>
      </c>
      <c r="D2338" s="93">
        <v>0</v>
      </c>
      <c r="E2338" s="93">
        <v>308.7</v>
      </c>
      <c r="F2338" s="93">
        <f t="shared" si="76"/>
        <v>0</v>
      </c>
      <c r="G2338" s="93">
        <f t="shared" si="77"/>
        <v>0</v>
      </c>
    </row>
    <row r="2339" spans="1:7" s="91" customFormat="1" x14ac:dyDescent="0.2">
      <c r="A2339" s="92" t="s">
        <v>34</v>
      </c>
      <c r="B2339" s="93">
        <v>1025.0899999999999</v>
      </c>
      <c r="C2339" s="93">
        <v>0</v>
      </c>
      <c r="D2339" s="93">
        <v>0</v>
      </c>
      <c r="E2339" s="93">
        <v>165.99</v>
      </c>
      <c r="F2339" s="93">
        <f t="shared" si="76"/>
        <v>16.192724541259796</v>
      </c>
      <c r="G2339" s="93">
        <f t="shared" si="77"/>
        <v>0</v>
      </c>
    </row>
    <row r="2340" spans="1:7" s="91" customFormat="1" x14ac:dyDescent="0.2">
      <c r="A2340" s="92" t="s">
        <v>13</v>
      </c>
      <c r="B2340" s="93">
        <v>0</v>
      </c>
      <c r="C2340" s="93">
        <v>0</v>
      </c>
      <c r="D2340" s="93">
        <v>0</v>
      </c>
      <c r="E2340" s="93">
        <v>29.86</v>
      </c>
      <c r="F2340" s="93">
        <f t="shared" si="76"/>
        <v>0</v>
      </c>
      <c r="G2340" s="93">
        <f t="shared" si="77"/>
        <v>0</v>
      </c>
    </row>
    <row r="2341" spans="1:7" s="91" customFormat="1" x14ac:dyDescent="0.2">
      <c r="A2341" s="92" t="s">
        <v>41</v>
      </c>
      <c r="B2341" s="93">
        <v>190.39</v>
      </c>
      <c r="C2341" s="93">
        <v>0</v>
      </c>
      <c r="D2341" s="93">
        <v>0</v>
      </c>
      <c r="E2341" s="93">
        <v>9.5</v>
      </c>
      <c r="F2341" s="93">
        <f t="shared" si="76"/>
        <v>4.9897578654341093</v>
      </c>
      <c r="G2341" s="93">
        <f t="shared" si="77"/>
        <v>0</v>
      </c>
    </row>
    <row r="2342" spans="1:7" s="91" customFormat="1" x14ac:dyDescent="0.2">
      <c r="A2342" s="89" t="s">
        <v>42</v>
      </c>
      <c r="B2342" s="90">
        <v>15.09</v>
      </c>
      <c r="C2342" s="90">
        <v>165</v>
      </c>
      <c r="D2342" s="90">
        <v>50</v>
      </c>
      <c r="E2342" s="90">
        <v>12.86</v>
      </c>
      <c r="F2342" s="90">
        <f t="shared" si="76"/>
        <v>85.222001325381044</v>
      </c>
      <c r="G2342" s="90">
        <f t="shared" si="77"/>
        <v>25.72</v>
      </c>
    </row>
    <row r="2343" spans="1:7" s="91" customFormat="1" x14ac:dyDescent="0.2">
      <c r="A2343" s="92" t="s">
        <v>43</v>
      </c>
      <c r="B2343" s="93">
        <v>15.09</v>
      </c>
      <c r="C2343" s="93">
        <v>0</v>
      </c>
      <c r="D2343" s="93">
        <v>0</v>
      </c>
      <c r="E2343" s="93">
        <v>11.76</v>
      </c>
      <c r="F2343" s="93">
        <f t="shared" si="76"/>
        <v>77.932405566600394</v>
      </c>
      <c r="G2343" s="93">
        <f t="shared" si="77"/>
        <v>0</v>
      </c>
    </row>
    <row r="2344" spans="1:7" s="91" customFormat="1" x14ac:dyDescent="0.2">
      <c r="A2344" s="92" t="s">
        <v>44</v>
      </c>
      <c r="B2344" s="93">
        <v>0</v>
      </c>
      <c r="C2344" s="93">
        <v>0</v>
      </c>
      <c r="D2344" s="93">
        <v>0</v>
      </c>
      <c r="E2344" s="93">
        <v>1.1000000000000001</v>
      </c>
      <c r="F2344" s="93">
        <f t="shared" si="76"/>
        <v>0</v>
      </c>
      <c r="G2344" s="93">
        <f t="shared" si="77"/>
        <v>0</v>
      </c>
    </row>
    <row r="2345" spans="1:7" s="91" customFormat="1" x14ac:dyDescent="0.2">
      <c r="A2345" s="89" t="s">
        <v>48</v>
      </c>
      <c r="B2345" s="90">
        <v>782.5</v>
      </c>
      <c r="C2345" s="90">
        <v>730</v>
      </c>
      <c r="D2345" s="90">
        <v>1230</v>
      </c>
      <c r="E2345" s="90">
        <v>429.95</v>
      </c>
      <c r="F2345" s="90">
        <f t="shared" si="76"/>
        <v>54.945686900958471</v>
      </c>
      <c r="G2345" s="90">
        <f t="shared" si="77"/>
        <v>34.955284552845526</v>
      </c>
    </row>
    <row r="2346" spans="1:7" s="91" customFormat="1" x14ac:dyDescent="0.2">
      <c r="A2346" s="89" t="s">
        <v>51</v>
      </c>
      <c r="B2346" s="90">
        <v>782.5</v>
      </c>
      <c r="C2346" s="90">
        <v>730</v>
      </c>
      <c r="D2346" s="90">
        <v>1230</v>
      </c>
      <c r="E2346" s="90">
        <v>429.95</v>
      </c>
      <c r="F2346" s="90">
        <f t="shared" si="76"/>
        <v>54.945686900958471</v>
      </c>
      <c r="G2346" s="90">
        <f t="shared" si="77"/>
        <v>34.955284552845526</v>
      </c>
    </row>
    <row r="2347" spans="1:7" s="91" customFormat="1" x14ac:dyDescent="0.2">
      <c r="A2347" s="92" t="s">
        <v>52</v>
      </c>
      <c r="B2347" s="93">
        <v>271.08</v>
      </c>
      <c r="C2347" s="93">
        <v>0</v>
      </c>
      <c r="D2347" s="93">
        <v>0</v>
      </c>
      <c r="E2347" s="93">
        <v>429.95</v>
      </c>
      <c r="F2347" s="93">
        <f t="shared" si="76"/>
        <v>158.60631547882545</v>
      </c>
      <c r="G2347" s="93">
        <f t="shared" si="77"/>
        <v>0</v>
      </c>
    </row>
    <row r="2348" spans="1:7" s="91" customFormat="1" x14ac:dyDescent="0.2">
      <c r="A2348" s="92" t="s">
        <v>55</v>
      </c>
      <c r="B2348" s="93">
        <v>511.42</v>
      </c>
      <c r="C2348" s="93">
        <v>0</v>
      </c>
      <c r="D2348" s="93">
        <v>0</v>
      </c>
      <c r="E2348" s="93">
        <v>0</v>
      </c>
      <c r="F2348" s="93">
        <f t="shared" si="76"/>
        <v>0</v>
      </c>
      <c r="G2348" s="93">
        <f t="shared" si="77"/>
        <v>0</v>
      </c>
    </row>
    <row r="2349" spans="1:7" s="85" customFormat="1" x14ac:dyDescent="0.2">
      <c r="A2349" s="83" t="s">
        <v>257</v>
      </c>
      <c r="B2349" s="84">
        <v>254207.24</v>
      </c>
      <c r="C2349" s="84">
        <v>2769710</v>
      </c>
      <c r="D2349" s="84">
        <v>515549</v>
      </c>
      <c r="E2349" s="84">
        <v>470637.37</v>
      </c>
      <c r="F2349" s="84">
        <f t="shared" si="76"/>
        <v>185.13924701751216</v>
      </c>
      <c r="G2349" s="84">
        <f t="shared" si="77"/>
        <v>91.288581686706792</v>
      </c>
    </row>
    <row r="2350" spans="1:7" s="88" customFormat="1" x14ac:dyDescent="0.2">
      <c r="A2350" s="86" t="s">
        <v>258</v>
      </c>
      <c r="B2350" s="87">
        <v>16346.8</v>
      </c>
      <c r="C2350" s="87">
        <v>16764</v>
      </c>
      <c r="D2350" s="87">
        <v>131605</v>
      </c>
      <c r="E2350" s="87">
        <v>125793.47</v>
      </c>
      <c r="F2350" s="87">
        <f t="shared" si="76"/>
        <v>769.5296327109894</v>
      </c>
      <c r="G2350" s="87">
        <f t="shared" si="77"/>
        <v>95.584111545913913</v>
      </c>
    </row>
    <row r="2351" spans="1:7" s="91" customFormat="1" x14ac:dyDescent="0.2">
      <c r="A2351" s="89" t="s">
        <v>248</v>
      </c>
      <c r="B2351" s="90">
        <v>14506.57</v>
      </c>
      <c r="C2351" s="90">
        <v>0</v>
      </c>
      <c r="D2351" s="90">
        <v>120653</v>
      </c>
      <c r="E2351" s="90">
        <v>120652.77</v>
      </c>
      <c r="F2351" s="90">
        <f t="shared" si="76"/>
        <v>831.71121774478752</v>
      </c>
      <c r="G2351" s="90">
        <f t="shared" si="77"/>
        <v>99.999809370674583</v>
      </c>
    </row>
    <row r="2352" spans="1:7" s="85" customFormat="1" x14ac:dyDescent="0.2">
      <c r="A2352" s="83" t="s">
        <v>5</v>
      </c>
      <c r="B2352" s="84">
        <v>14506.57</v>
      </c>
      <c r="C2352" s="84">
        <v>0</v>
      </c>
      <c r="D2352" s="84">
        <v>50653</v>
      </c>
      <c r="E2352" s="84">
        <v>50652.77</v>
      </c>
      <c r="F2352" s="84">
        <f t="shared" si="76"/>
        <v>349.17123758407394</v>
      </c>
      <c r="G2352" s="84">
        <f t="shared" si="77"/>
        <v>99.999545930152195</v>
      </c>
    </row>
    <row r="2353" spans="1:7" s="91" customFormat="1" x14ac:dyDescent="0.2">
      <c r="A2353" s="89" t="s">
        <v>48</v>
      </c>
      <c r="B2353" s="90">
        <v>14506.57</v>
      </c>
      <c r="C2353" s="90">
        <v>0</v>
      </c>
      <c r="D2353" s="90">
        <v>50653</v>
      </c>
      <c r="E2353" s="90">
        <v>50652.77</v>
      </c>
      <c r="F2353" s="90">
        <f t="shared" si="76"/>
        <v>349.17123758407394</v>
      </c>
      <c r="G2353" s="90">
        <f t="shared" si="77"/>
        <v>99.999545930152195</v>
      </c>
    </row>
    <row r="2354" spans="1:7" s="91" customFormat="1" x14ac:dyDescent="0.2">
      <c r="A2354" s="89" t="s">
        <v>49</v>
      </c>
      <c r="B2354" s="90">
        <v>250</v>
      </c>
      <c r="C2354" s="90">
        <v>0</v>
      </c>
      <c r="D2354" s="90">
        <v>0</v>
      </c>
      <c r="E2354" s="90">
        <v>0</v>
      </c>
      <c r="F2354" s="90">
        <f t="shared" si="76"/>
        <v>0</v>
      </c>
      <c r="G2354" s="90">
        <f t="shared" si="77"/>
        <v>0</v>
      </c>
    </row>
    <row r="2355" spans="1:7" s="91" customFormat="1" x14ac:dyDescent="0.2">
      <c r="A2355" s="92" t="s">
        <v>50</v>
      </c>
      <c r="B2355" s="93">
        <v>250</v>
      </c>
      <c r="C2355" s="93">
        <v>0</v>
      </c>
      <c r="D2355" s="93">
        <v>0</v>
      </c>
      <c r="E2355" s="93">
        <v>0</v>
      </c>
      <c r="F2355" s="93">
        <f t="shared" si="76"/>
        <v>0</v>
      </c>
      <c r="G2355" s="93">
        <f t="shared" si="77"/>
        <v>0</v>
      </c>
    </row>
    <row r="2356" spans="1:7" s="91" customFormat="1" x14ac:dyDescent="0.2">
      <c r="A2356" s="89" t="s">
        <v>51</v>
      </c>
      <c r="B2356" s="90">
        <v>14007.72</v>
      </c>
      <c r="C2356" s="90">
        <v>0</v>
      </c>
      <c r="D2356" s="90">
        <v>0</v>
      </c>
      <c r="E2356" s="90">
        <v>0</v>
      </c>
      <c r="F2356" s="90">
        <f t="shared" si="76"/>
        <v>0</v>
      </c>
      <c r="G2356" s="90">
        <f t="shared" si="77"/>
        <v>0</v>
      </c>
    </row>
    <row r="2357" spans="1:7" s="91" customFormat="1" x14ac:dyDescent="0.2">
      <c r="A2357" s="92" t="s">
        <v>64</v>
      </c>
      <c r="B2357" s="93">
        <v>14007.72</v>
      </c>
      <c r="C2357" s="93">
        <v>0</v>
      </c>
      <c r="D2357" s="93">
        <v>0</v>
      </c>
      <c r="E2357" s="93">
        <v>0</v>
      </c>
      <c r="F2357" s="93">
        <f t="shared" si="76"/>
        <v>0</v>
      </c>
      <c r="G2357" s="93">
        <f t="shared" si="77"/>
        <v>0</v>
      </c>
    </row>
    <row r="2358" spans="1:7" s="91" customFormat="1" x14ac:dyDescent="0.2">
      <c r="A2358" s="89" t="s">
        <v>65</v>
      </c>
      <c r="B2358" s="90">
        <v>248.85</v>
      </c>
      <c r="C2358" s="90">
        <v>0</v>
      </c>
      <c r="D2358" s="90">
        <v>50653</v>
      </c>
      <c r="E2358" s="90">
        <v>50652.77</v>
      </c>
      <c r="F2358" s="90">
        <f t="shared" si="76"/>
        <v>20354.739803094235</v>
      </c>
      <c r="G2358" s="90">
        <f t="shared" si="77"/>
        <v>99.999545930152195</v>
      </c>
    </row>
    <row r="2359" spans="1:7" s="91" customFormat="1" x14ac:dyDescent="0.2">
      <c r="A2359" s="92" t="s">
        <v>73</v>
      </c>
      <c r="B2359" s="93">
        <v>248.85</v>
      </c>
      <c r="C2359" s="93">
        <v>0</v>
      </c>
      <c r="D2359" s="93">
        <v>0</v>
      </c>
      <c r="E2359" s="93">
        <v>50652.77</v>
      </c>
      <c r="F2359" s="93">
        <f t="shared" si="76"/>
        <v>20354.739803094235</v>
      </c>
      <c r="G2359" s="93">
        <f t="shared" si="77"/>
        <v>0</v>
      </c>
    </row>
    <row r="2360" spans="1:7" s="85" customFormat="1" x14ac:dyDescent="0.2">
      <c r="A2360" s="83" t="s">
        <v>15</v>
      </c>
      <c r="B2360" s="84">
        <v>0</v>
      </c>
      <c r="C2360" s="84">
        <v>0</v>
      </c>
      <c r="D2360" s="84">
        <v>70000</v>
      </c>
      <c r="E2360" s="84">
        <v>70000</v>
      </c>
      <c r="F2360" s="84">
        <f t="shared" si="76"/>
        <v>0</v>
      </c>
      <c r="G2360" s="84">
        <f t="shared" si="77"/>
        <v>100</v>
      </c>
    </row>
    <row r="2361" spans="1:7" s="91" customFormat="1" x14ac:dyDescent="0.2">
      <c r="A2361" s="89" t="s">
        <v>48</v>
      </c>
      <c r="B2361" s="90">
        <v>0</v>
      </c>
      <c r="C2361" s="90">
        <v>0</v>
      </c>
      <c r="D2361" s="90">
        <v>70000</v>
      </c>
      <c r="E2361" s="90">
        <v>70000</v>
      </c>
      <c r="F2361" s="90">
        <f t="shared" si="76"/>
        <v>0</v>
      </c>
      <c r="G2361" s="90">
        <f t="shared" si="77"/>
        <v>100</v>
      </c>
    </row>
    <row r="2362" spans="1:7" s="91" customFormat="1" x14ac:dyDescent="0.2">
      <c r="A2362" s="89" t="s">
        <v>65</v>
      </c>
      <c r="B2362" s="90">
        <v>0</v>
      </c>
      <c r="C2362" s="90">
        <v>0</v>
      </c>
      <c r="D2362" s="90">
        <v>70000</v>
      </c>
      <c r="E2362" s="90">
        <v>70000</v>
      </c>
      <c r="F2362" s="90">
        <f t="shared" si="76"/>
        <v>0</v>
      </c>
      <c r="G2362" s="90">
        <f t="shared" si="77"/>
        <v>100</v>
      </c>
    </row>
    <row r="2363" spans="1:7" s="91" customFormat="1" x14ac:dyDescent="0.2">
      <c r="A2363" s="92" t="s">
        <v>73</v>
      </c>
      <c r="B2363" s="93">
        <v>0</v>
      </c>
      <c r="C2363" s="93">
        <v>0</v>
      </c>
      <c r="D2363" s="93">
        <v>0</v>
      </c>
      <c r="E2363" s="93">
        <v>70000</v>
      </c>
      <c r="F2363" s="93">
        <f t="shared" si="76"/>
        <v>0</v>
      </c>
      <c r="G2363" s="93">
        <f t="shared" si="77"/>
        <v>0</v>
      </c>
    </row>
    <row r="2364" spans="1:7" s="91" customFormat="1" x14ac:dyDescent="0.2">
      <c r="A2364" s="89" t="s">
        <v>72</v>
      </c>
      <c r="B2364" s="90">
        <v>1840.23</v>
      </c>
      <c r="C2364" s="90">
        <v>16764</v>
      </c>
      <c r="D2364" s="90">
        <v>10952</v>
      </c>
      <c r="E2364" s="90">
        <v>5140.7</v>
      </c>
      <c r="F2364" s="90">
        <f t="shared" si="76"/>
        <v>279.35095069638032</v>
      </c>
      <c r="G2364" s="90">
        <f t="shared" si="77"/>
        <v>46.938458728999265</v>
      </c>
    </row>
    <row r="2365" spans="1:7" s="85" customFormat="1" x14ac:dyDescent="0.2">
      <c r="A2365" s="83" t="s">
        <v>5</v>
      </c>
      <c r="B2365" s="84">
        <v>1840.23</v>
      </c>
      <c r="C2365" s="84">
        <v>16764</v>
      </c>
      <c r="D2365" s="84">
        <v>10952</v>
      </c>
      <c r="E2365" s="84">
        <v>5140.7</v>
      </c>
      <c r="F2365" s="84">
        <f t="shared" si="76"/>
        <v>279.35095069638032</v>
      </c>
      <c r="G2365" s="84">
        <f t="shared" si="77"/>
        <v>46.938458728999265</v>
      </c>
    </row>
    <row r="2366" spans="1:7" s="91" customFormat="1" x14ac:dyDescent="0.2">
      <c r="A2366" s="89" t="s">
        <v>6</v>
      </c>
      <c r="B2366" s="90">
        <v>1840.23</v>
      </c>
      <c r="C2366" s="90">
        <v>16764</v>
      </c>
      <c r="D2366" s="90">
        <v>10515</v>
      </c>
      <c r="E2366" s="90">
        <v>4703.7</v>
      </c>
      <c r="F2366" s="90">
        <f t="shared" si="76"/>
        <v>255.60391907533298</v>
      </c>
      <c r="G2366" s="90">
        <f t="shared" si="77"/>
        <v>44.733238231098426</v>
      </c>
    </row>
    <row r="2367" spans="1:7" s="91" customFormat="1" x14ac:dyDescent="0.2">
      <c r="A2367" s="89" t="s">
        <v>12</v>
      </c>
      <c r="B2367" s="90">
        <v>1840.23</v>
      </c>
      <c r="C2367" s="90">
        <v>16764</v>
      </c>
      <c r="D2367" s="90">
        <v>10515</v>
      </c>
      <c r="E2367" s="90">
        <v>4703.7</v>
      </c>
      <c r="F2367" s="90">
        <f t="shared" si="76"/>
        <v>255.60391907533298</v>
      </c>
      <c r="G2367" s="90">
        <f t="shared" si="77"/>
        <v>44.733238231098426</v>
      </c>
    </row>
    <row r="2368" spans="1:7" s="91" customFormat="1" x14ac:dyDescent="0.2">
      <c r="A2368" s="92" t="s">
        <v>23</v>
      </c>
      <c r="B2368" s="93">
        <v>78.5</v>
      </c>
      <c r="C2368" s="93">
        <v>0</v>
      </c>
      <c r="D2368" s="93">
        <v>0</v>
      </c>
      <c r="E2368" s="93">
        <v>450</v>
      </c>
      <c r="F2368" s="93">
        <f t="shared" si="76"/>
        <v>573.24840764331202</v>
      </c>
      <c r="G2368" s="93">
        <f t="shared" si="77"/>
        <v>0</v>
      </c>
    </row>
    <row r="2369" spans="1:7" s="91" customFormat="1" x14ac:dyDescent="0.2">
      <c r="A2369" s="92" t="s">
        <v>27</v>
      </c>
      <c r="B2369" s="93">
        <v>860</v>
      </c>
      <c r="C2369" s="93">
        <v>0</v>
      </c>
      <c r="D2369" s="93">
        <v>0</v>
      </c>
      <c r="E2369" s="93">
        <v>4188.91</v>
      </c>
      <c r="F2369" s="93">
        <f t="shared" si="76"/>
        <v>487.08255813953485</v>
      </c>
      <c r="G2369" s="93">
        <f t="shared" si="77"/>
        <v>0</v>
      </c>
    </row>
    <row r="2370" spans="1:7" s="91" customFormat="1" x14ac:dyDescent="0.2">
      <c r="A2370" s="92" t="s">
        <v>34</v>
      </c>
      <c r="B2370" s="93">
        <v>795.75</v>
      </c>
      <c r="C2370" s="93">
        <v>0</v>
      </c>
      <c r="D2370" s="93">
        <v>0</v>
      </c>
      <c r="E2370" s="93">
        <v>0</v>
      </c>
      <c r="F2370" s="93">
        <f t="shared" si="76"/>
        <v>0</v>
      </c>
      <c r="G2370" s="93">
        <f t="shared" si="77"/>
        <v>0</v>
      </c>
    </row>
    <row r="2371" spans="1:7" s="91" customFormat="1" x14ac:dyDescent="0.2">
      <c r="A2371" s="92" t="s">
        <v>39</v>
      </c>
      <c r="B2371" s="93">
        <v>105.98</v>
      </c>
      <c r="C2371" s="93">
        <v>0</v>
      </c>
      <c r="D2371" s="93">
        <v>0</v>
      </c>
      <c r="E2371" s="93">
        <v>0</v>
      </c>
      <c r="F2371" s="93">
        <f t="shared" si="76"/>
        <v>0</v>
      </c>
      <c r="G2371" s="93">
        <f t="shared" si="77"/>
        <v>0</v>
      </c>
    </row>
    <row r="2372" spans="1:7" s="91" customFormat="1" x14ac:dyDescent="0.2">
      <c r="A2372" s="92" t="s">
        <v>41</v>
      </c>
      <c r="B2372" s="93">
        <v>0</v>
      </c>
      <c r="C2372" s="93">
        <v>0</v>
      </c>
      <c r="D2372" s="93">
        <v>0</v>
      </c>
      <c r="E2372" s="93">
        <v>64.790000000000006</v>
      </c>
      <c r="F2372" s="93">
        <f t="shared" si="76"/>
        <v>0</v>
      </c>
      <c r="G2372" s="93">
        <f t="shared" si="77"/>
        <v>0</v>
      </c>
    </row>
    <row r="2373" spans="1:7" s="91" customFormat="1" x14ac:dyDescent="0.2">
      <c r="A2373" s="89" t="s">
        <v>48</v>
      </c>
      <c r="B2373" s="90">
        <v>0</v>
      </c>
      <c r="C2373" s="90">
        <v>0</v>
      </c>
      <c r="D2373" s="90">
        <v>437</v>
      </c>
      <c r="E2373" s="90">
        <v>437</v>
      </c>
      <c r="F2373" s="90">
        <f t="shared" si="76"/>
        <v>0</v>
      </c>
      <c r="G2373" s="90">
        <f t="shared" si="77"/>
        <v>100</v>
      </c>
    </row>
    <row r="2374" spans="1:7" s="91" customFormat="1" x14ac:dyDescent="0.2">
      <c r="A2374" s="89" t="s">
        <v>51</v>
      </c>
      <c r="B2374" s="90">
        <v>0</v>
      </c>
      <c r="C2374" s="90">
        <v>0</v>
      </c>
      <c r="D2374" s="90">
        <v>437</v>
      </c>
      <c r="E2374" s="90">
        <v>437</v>
      </c>
      <c r="F2374" s="90">
        <f t="shared" si="76"/>
        <v>0</v>
      </c>
      <c r="G2374" s="90">
        <f t="shared" si="77"/>
        <v>100</v>
      </c>
    </row>
    <row r="2375" spans="1:7" s="91" customFormat="1" x14ac:dyDescent="0.2">
      <c r="A2375" s="92" t="s">
        <v>117</v>
      </c>
      <c r="B2375" s="93">
        <v>0</v>
      </c>
      <c r="C2375" s="93">
        <v>0</v>
      </c>
      <c r="D2375" s="93">
        <v>0</v>
      </c>
      <c r="E2375" s="93">
        <v>437</v>
      </c>
      <c r="F2375" s="93">
        <f t="shared" si="76"/>
        <v>0</v>
      </c>
      <c r="G2375" s="93">
        <f t="shared" si="77"/>
        <v>0</v>
      </c>
    </row>
    <row r="2376" spans="1:7" s="88" customFormat="1" x14ac:dyDescent="0.2">
      <c r="A2376" s="86" t="s">
        <v>277</v>
      </c>
      <c r="B2376" s="87">
        <v>14507.72</v>
      </c>
      <c r="C2376" s="87">
        <v>0</v>
      </c>
      <c r="D2376" s="87">
        <v>0</v>
      </c>
      <c r="E2376" s="87">
        <v>0</v>
      </c>
      <c r="F2376" s="87">
        <f t="shared" si="76"/>
        <v>0</v>
      </c>
      <c r="G2376" s="87">
        <f t="shared" si="77"/>
        <v>0</v>
      </c>
    </row>
    <row r="2377" spans="1:7" s="91" customFormat="1" x14ac:dyDescent="0.2">
      <c r="A2377" s="89" t="s">
        <v>248</v>
      </c>
      <c r="B2377" s="90">
        <v>14507.72</v>
      </c>
      <c r="C2377" s="90">
        <v>0</v>
      </c>
      <c r="D2377" s="90">
        <v>0</v>
      </c>
      <c r="E2377" s="90">
        <v>0</v>
      </c>
      <c r="F2377" s="90">
        <f t="shared" si="76"/>
        <v>0</v>
      </c>
      <c r="G2377" s="90">
        <f t="shared" si="77"/>
        <v>0</v>
      </c>
    </row>
    <row r="2378" spans="1:7" s="85" customFormat="1" x14ac:dyDescent="0.2">
      <c r="A2378" s="83" t="s">
        <v>5</v>
      </c>
      <c r="B2378" s="84">
        <v>14507.72</v>
      </c>
      <c r="C2378" s="84">
        <v>0</v>
      </c>
      <c r="D2378" s="84">
        <v>0</v>
      </c>
      <c r="E2378" s="84">
        <v>0</v>
      </c>
      <c r="F2378" s="84">
        <f t="shared" si="76"/>
        <v>0</v>
      </c>
      <c r="G2378" s="84">
        <f t="shared" si="77"/>
        <v>0</v>
      </c>
    </row>
    <row r="2379" spans="1:7" s="91" customFormat="1" x14ac:dyDescent="0.2">
      <c r="A2379" s="89" t="s">
        <v>48</v>
      </c>
      <c r="B2379" s="90">
        <v>14507.72</v>
      </c>
      <c r="C2379" s="90">
        <v>0</v>
      </c>
      <c r="D2379" s="90">
        <v>0</v>
      </c>
      <c r="E2379" s="90">
        <v>0</v>
      </c>
      <c r="F2379" s="90">
        <f t="shared" si="76"/>
        <v>0</v>
      </c>
      <c r="G2379" s="90">
        <f t="shared" si="77"/>
        <v>0</v>
      </c>
    </row>
    <row r="2380" spans="1:7" s="91" customFormat="1" x14ac:dyDescent="0.2">
      <c r="A2380" s="89" t="s">
        <v>65</v>
      </c>
      <c r="B2380" s="90">
        <v>14507.72</v>
      </c>
      <c r="C2380" s="90">
        <v>0</v>
      </c>
      <c r="D2380" s="90">
        <v>0</v>
      </c>
      <c r="E2380" s="90">
        <v>0</v>
      </c>
      <c r="F2380" s="90">
        <f t="shared" si="76"/>
        <v>0</v>
      </c>
      <c r="G2380" s="90">
        <f t="shared" si="77"/>
        <v>0</v>
      </c>
    </row>
    <row r="2381" spans="1:7" s="91" customFormat="1" x14ac:dyDescent="0.2">
      <c r="A2381" s="92" t="s">
        <v>73</v>
      </c>
      <c r="B2381" s="93">
        <v>14507.72</v>
      </c>
      <c r="C2381" s="93">
        <v>0</v>
      </c>
      <c r="D2381" s="93">
        <v>0</v>
      </c>
      <c r="E2381" s="93">
        <v>0</v>
      </c>
      <c r="F2381" s="93">
        <f t="shared" si="76"/>
        <v>0</v>
      </c>
      <c r="G2381" s="93">
        <f t="shared" si="77"/>
        <v>0</v>
      </c>
    </row>
    <row r="2382" spans="1:7" s="88" customFormat="1" x14ac:dyDescent="0.2">
      <c r="A2382" s="86" t="s">
        <v>283</v>
      </c>
      <c r="B2382" s="87">
        <v>7300</v>
      </c>
      <c r="C2382" s="87">
        <v>7300</v>
      </c>
      <c r="D2382" s="87">
        <v>934</v>
      </c>
      <c r="E2382" s="87">
        <v>933.64</v>
      </c>
      <c r="F2382" s="87">
        <f t="shared" si="76"/>
        <v>12.789589041095889</v>
      </c>
      <c r="G2382" s="87">
        <f t="shared" si="77"/>
        <v>99.961456102783714</v>
      </c>
    </row>
    <row r="2383" spans="1:7" s="91" customFormat="1" x14ac:dyDescent="0.2">
      <c r="A2383" s="89" t="s">
        <v>72</v>
      </c>
      <c r="B2383" s="90">
        <v>7300</v>
      </c>
      <c r="C2383" s="90">
        <v>7300</v>
      </c>
      <c r="D2383" s="90">
        <v>934</v>
      </c>
      <c r="E2383" s="90">
        <v>933.64</v>
      </c>
      <c r="F2383" s="90">
        <f t="shared" si="76"/>
        <v>12.789589041095889</v>
      </c>
      <c r="G2383" s="90">
        <f t="shared" si="77"/>
        <v>99.961456102783714</v>
      </c>
    </row>
    <row r="2384" spans="1:7" s="85" customFormat="1" x14ac:dyDescent="0.2">
      <c r="A2384" s="83" t="s">
        <v>284</v>
      </c>
      <c r="B2384" s="84">
        <v>7300</v>
      </c>
      <c r="C2384" s="84">
        <v>7300</v>
      </c>
      <c r="D2384" s="84">
        <v>934</v>
      </c>
      <c r="E2384" s="84">
        <v>933.64</v>
      </c>
      <c r="F2384" s="84">
        <f t="shared" si="76"/>
        <v>12.789589041095889</v>
      </c>
      <c r="G2384" s="84">
        <f t="shared" si="77"/>
        <v>99.961456102783714</v>
      </c>
    </row>
    <row r="2385" spans="1:7" s="91" customFormat="1" x14ac:dyDescent="0.2">
      <c r="A2385" s="89" t="s">
        <v>6</v>
      </c>
      <c r="B2385" s="90">
        <v>0</v>
      </c>
      <c r="C2385" s="90">
        <v>7300</v>
      </c>
      <c r="D2385" s="90">
        <v>934</v>
      </c>
      <c r="E2385" s="90">
        <v>933.64</v>
      </c>
      <c r="F2385" s="90">
        <f t="shared" si="76"/>
        <v>0</v>
      </c>
      <c r="G2385" s="90">
        <f t="shared" si="77"/>
        <v>99.961456102783714</v>
      </c>
    </row>
    <row r="2386" spans="1:7" s="91" customFormat="1" x14ac:dyDescent="0.2">
      <c r="A2386" s="89" t="s">
        <v>12</v>
      </c>
      <c r="B2386" s="90">
        <v>0</v>
      </c>
      <c r="C2386" s="90">
        <v>7300</v>
      </c>
      <c r="D2386" s="90">
        <v>934</v>
      </c>
      <c r="E2386" s="90">
        <v>933.64</v>
      </c>
      <c r="F2386" s="90">
        <f t="shared" si="76"/>
        <v>0</v>
      </c>
      <c r="G2386" s="90">
        <f t="shared" si="77"/>
        <v>99.961456102783714</v>
      </c>
    </row>
    <row r="2387" spans="1:7" s="91" customFormat="1" x14ac:dyDescent="0.2">
      <c r="A2387" s="92" t="s">
        <v>28</v>
      </c>
      <c r="B2387" s="93">
        <v>0</v>
      </c>
      <c r="C2387" s="93">
        <v>0</v>
      </c>
      <c r="D2387" s="93">
        <v>0</v>
      </c>
      <c r="E2387" s="93">
        <v>933.64</v>
      </c>
      <c r="F2387" s="93">
        <f t="shared" si="76"/>
        <v>0</v>
      </c>
      <c r="G2387" s="93">
        <f t="shared" si="77"/>
        <v>0</v>
      </c>
    </row>
    <row r="2388" spans="1:7" s="91" customFormat="1" x14ac:dyDescent="0.2">
      <c r="A2388" s="89" t="s">
        <v>48</v>
      </c>
      <c r="B2388" s="90">
        <v>7300</v>
      </c>
      <c r="C2388" s="90">
        <v>0</v>
      </c>
      <c r="D2388" s="90">
        <v>0</v>
      </c>
      <c r="E2388" s="90">
        <v>0</v>
      </c>
      <c r="F2388" s="90">
        <f t="shared" ref="F2388:F2451" si="78">IFERROR(E2388/B2388*100,0)</f>
        <v>0</v>
      </c>
      <c r="G2388" s="90">
        <f t="shared" ref="G2388:G2451" si="79">IFERROR(E2388/D2388*100,0)</f>
        <v>0</v>
      </c>
    </row>
    <row r="2389" spans="1:7" s="91" customFormat="1" x14ac:dyDescent="0.2">
      <c r="A2389" s="89" t="s">
        <v>51</v>
      </c>
      <c r="B2389" s="90">
        <v>2000</v>
      </c>
      <c r="C2389" s="90">
        <v>0</v>
      </c>
      <c r="D2389" s="90">
        <v>0</v>
      </c>
      <c r="E2389" s="90">
        <v>0</v>
      </c>
      <c r="F2389" s="90">
        <f t="shared" si="78"/>
        <v>0</v>
      </c>
      <c r="G2389" s="90">
        <f t="shared" si="79"/>
        <v>0</v>
      </c>
    </row>
    <row r="2390" spans="1:7" s="91" customFormat="1" x14ac:dyDescent="0.2">
      <c r="A2390" s="92" t="s">
        <v>52</v>
      </c>
      <c r="B2390" s="93">
        <v>2000</v>
      </c>
      <c r="C2390" s="93">
        <v>0</v>
      </c>
      <c r="D2390" s="93">
        <v>0</v>
      </c>
      <c r="E2390" s="93">
        <v>0</v>
      </c>
      <c r="F2390" s="93">
        <f t="shared" si="78"/>
        <v>0</v>
      </c>
      <c r="G2390" s="93">
        <f t="shared" si="79"/>
        <v>0</v>
      </c>
    </row>
    <row r="2391" spans="1:7" s="91" customFormat="1" x14ac:dyDescent="0.2">
      <c r="A2391" s="89" t="s">
        <v>65</v>
      </c>
      <c r="B2391" s="90">
        <v>5300</v>
      </c>
      <c r="C2391" s="90">
        <v>0</v>
      </c>
      <c r="D2391" s="90">
        <v>0</v>
      </c>
      <c r="E2391" s="90">
        <v>0</v>
      </c>
      <c r="F2391" s="90">
        <f t="shared" si="78"/>
        <v>0</v>
      </c>
      <c r="G2391" s="90">
        <f t="shared" si="79"/>
        <v>0</v>
      </c>
    </row>
    <row r="2392" spans="1:7" s="91" customFormat="1" x14ac:dyDescent="0.2">
      <c r="A2392" s="92" t="s">
        <v>73</v>
      </c>
      <c r="B2392" s="93">
        <v>5300</v>
      </c>
      <c r="C2392" s="93">
        <v>0</v>
      </c>
      <c r="D2392" s="93">
        <v>0</v>
      </c>
      <c r="E2392" s="93">
        <v>0</v>
      </c>
      <c r="F2392" s="93">
        <f t="shared" si="78"/>
        <v>0</v>
      </c>
      <c r="G2392" s="93">
        <f t="shared" si="79"/>
        <v>0</v>
      </c>
    </row>
    <row r="2393" spans="1:7" s="88" customFormat="1" x14ac:dyDescent="0.2">
      <c r="A2393" s="86" t="s">
        <v>259</v>
      </c>
      <c r="B2393" s="87">
        <v>1840.27</v>
      </c>
      <c r="C2393" s="87">
        <v>10350</v>
      </c>
      <c r="D2393" s="87">
        <v>8068</v>
      </c>
      <c r="E2393" s="87">
        <v>5673.9</v>
      </c>
      <c r="F2393" s="87">
        <f t="shared" si="78"/>
        <v>308.31888798926241</v>
      </c>
      <c r="G2393" s="87">
        <f t="shared" si="79"/>
        <v>70.325979176995531</v>
      </c>
    </row>
    <row r="2394" spans="1:7" s="91" customFormat="1" x14ac:dyDescent="0.2">
      <c r="A2394" s="89" t="s">
        <v>72</v>
      </c>
      <c r="B2394" s="90">
        <v>1840.27</v>
      </c>
      <c r="C2394" s="90">
        <v>10350</v>
      </c>
      <c r="D2394" s="90">
        <v>8068</v>
      </c>
      <c r="E2394" s="90">
        <v>5673.9</v>
      </c>
      <c r="F2394" s="90">
        <f t="shared" si="78"/>
        <v>308.31888798926241</v>
      </c>
      <c r="G2394" s="90">
        <f t="shared" si="79"/>
        <v>70.325979176995531</v>
      </c>
    </row>
    <row r="2395" spans="1:7" s="85" customFormat="1" x14ac:dyDescent="0.2">
      <c r="A2395" s="83" t="s">
        <v>118</v>
      </c>
      <c r="B2395" s="84">
        <v>1840.27</v>
      </c>
      <c r="C2395" s="84">
        <v>10350</v>
      </c>
      <c r="D2395" s="84">
        <v>8068</v>
      </c>
      <c r="E2395" s="84">
        <v>5673.9</v>
      </c>
      <c r="F2395" s="84">
        <f t="shared" si="78"/>
        <v>308.31888798926241</v>
      </c>
      <c r="G2395" s="84">
        <f t="shared" si="79"/>
        <v>70.325979176995531</v>
      </c>
    </row>
    <row r="2396" spans="1:7" s="91" customFormat="1" x14ac:dyDescent="0.2">
      <c r="A2396" s="89" t="s">
        <v>6</v>
      </c>
      <c r="B2396" s="90">
        <v>845.12</v>
      </c>
      <c r="C2396" s="90">
        <v>3449</v>
      </c>
      <c r="D2396" s="90">
        <v>4568</v>
      </c>
      <c r="E2396" s="90">
        <v>2917.17</v>
      </c>
      <c r="F2396" s="90">
        <f t="shared" si="78"/>
        <v>345.17819954562668</v>
      </c>
      <c r="G2396" s="90">
        <f t="shared" si="79"/>
        <v>63.860989492119089</v>
      </c>
    </row>
    <row r="2397" spans="1:7" s="91" customFormat="1" x14ac:dyDescent="0.2">
      <c r="A2397" s="89" t="s">
        <v>12</v>
      </c>
      <c r="B2397" s="90">
        <v>845.12</v>
      </c>
      <c r="C2397" s="90">
        <v>3449</v>
      </c>
      <c r="D2397" s="90">
        <v>4568</v>
      </c>
      <c r="E2397" s="90">
        <v>2917.17</v>
      </c>
      <c r="F2397" s="90">
        <f t="shared" si="78"/>
        <v>345.17819954562668</v>
      </c>
      <c r="G2397" s="90">
        <f t="shared" si="79"/>
        <v>63.860989492119089</v>
      </c>
    </row>
    <row r="2398" spans="1:7" s="91" customFormat="1" x14ac:dyDescent="0.2">
      <c r="A2398" s="92" t="s">
        <v>19</v>
      </c>
      <c r="B2398" s="93">
        <v>648.08000000000004</v>
      </c>
      <c r="C2398" s="93">
        <v>0</v>
      </c>
      <c r="D2398" s="93">
        <v>0</v>
      </c>
      <c r="E2398" s="93">
        <v>1460</v>
      </c>
      <c r="F2398" s="93">
        <f t="shared" si="78"/>
        <v>225.28082952721883</v>
      </c>
      <c r="G2398" s="93">
        <f t="shared" si="79"/>
        <v>0</v>
      </c>
    </row>
    <row r="2399" spans="1:7" s="91" customFormat="1" x14ac:dyDescent="0.2">
      <c r="A2399" s="92" t="s">
        <v>22</v>
      </c>
      <c r="B2399" s="93">
        <v>0</v>
      </c>
      <c r="C2399" s="93">
        <v>0</v>
      </c>
      <c r="D2399" s="93">
        <v>0</v>
      </c>
      <c r="E2399" s="93">
        <v>8</v>
      </c>
      <c r="F2399" s="93">
        <f t="shared" si="78"/>
        <v>0</v>
      </c>
      <c r="G2399" s="93">
        <f t="shared" si="79"/>
        <v>0</v>
      </c>
    </row>
    <row r="2400" spans="1:7" s="91" customFormat="1" x14ac:dyDescent="0.2">
      <c r="A2400" s="92" t="s">
        <v>25</v>
      </c>
      <c r="B2400" s="93">
        <v>197.04</v>
      </c>
      <c r="C2400" s="93">
        <v>0</v>
      </c>
      <c r="D2400" s="93">
        <v>0</v>
      </c>
      <c r="E2400" s="93">
        <v>0</v>
      </c>
      <c r="F2400" s="93">
        <f t="shared" si="78"/>
        <v>0</v>
      </c>
      <c r="G2400" s="93">
        <f t="shared" si="79"/>
        <v>0</v>
      </c>
    </row>
    <row r="2401" spans="1:7" s="91" customFormat="1" x14ac:dyDescent="0.2">
      <c r="A2401" s="92" t="s">
        <v>26</v>
      </c>
      <c r="B2401" s="93">
        <v>0</v>
      </c>
      <c r="C2401" s="93">
        <v>0</v>
      </c>
      <c r="D2401" s="93">
        <v>0</v>
      </c>
      <c r="E2401" s="93">
        <v>306.44</v>
      </c>
      <c r="F2401" s="93">
        <f t="shared" si="78"/>
        <v>0</v>
      </c>
      <c r="G2401" s="93">
        <f t="shared" si="79"/>
        <v>0</v>
      </c>
    </row>
    <row r="2402" spans="1:7" s="91" customFormat="1" x14ac:dyDescent="0.2">
      <c r="A2402" s="92" t="s">
        <v>27</v>
      </c>
      <c r="B2402" s="93">
        <v>0</v>
      </c>
      <c r="C2402" s="93">
        <v>0</v>
      </c>
      <c r="D2402" s="93">
        <v>0</v>
      </c>
      <c r="E2402" s="93">
        <v>424.4</v>
      </c>
      <c r="F2402" s="93">
        <f t="shared" si="78"/>
        <v>0</v>
      </c>
      <c r="G2402" s="93">
        <f t="shared" si="79"/>
        <v>0</v>
      </c>
    </row>
    <row r="2403" spans="1:7" s="91" customFormat="1" x14ac:dyDescent="0.2">
      <c r="A2403" s="92" t="s">
        <v>28</v>
      </c>
      <c r="B2403" s="93">
        <v>0</v>
      </c>
      <c r="C2403" s="93">
        <v>0</v>
      </c>
      <c r="D2403" s="93">
        <v>0</v>
      </c>
      <c r="E2403" s="93">
        <v>718.33</v>
      </c>
      <c r="F2403" s="93">
        <f t="shared" si="78"/>
        <v>0</v>
      </c>
      <c r="G2403" s="93">
        <f t="shared" si="79"/>
        <v>0</v>
      </c>
    </row>
    <row r="2404" spans="1:7" s="91" customFormat="1" x14ac:dyDescent="0.2">
      <c r="A2404" s="89" t="s">
        <v>48</v>
      </c>
      <c r="B2404" s="90">
        <v>995.15</v>
      </c>
      <c r="C2404" s="90">
        <v>6901</v>
      </c>
      <c r="D2404" s="90">
        <v>3500</v>
      </c>
      <c r="E2404" s="90">
        <v>2756.73</v>
      </c>
      <c r="F2404" s="90">
        <f t="shared" si="78"/>
        <v>277.01653017133094</v>
      </c>
      <c r="G2404" s="90">
        <f t="shared" si="79"/>
        <v>78.763714285714286</v>
      </c>
    </row>
    <row r="2405" spans="1:7" s="91" customFormat="1" x14ac:dyDescent="0.2">
      <c r="A2405" s="89" t="s">
        <v>51</v>
      </c>
      <c r="B2405" s="90">
        <v>995.15</v>
      </c>
      <c r="C2405" s="90">
        <v>6901</v>
      </c>
      <c r="D2405" s="90">
        <v>3500</v>
      </c>
      <c r="E2405" s="90">
        <v>2756.73</v>
      </c>
      <c r="F2405" s="90">
        <f t="shared" si="78"/>
        <v>277.01653017133094</v>
      </c>
      <c r="G2405" s="90">
        <f t="shared" si="79"/>
        <v>78.763714285714286</v>
      </c>
    </row>
    <row r="2406" spans="1:7" s="91" customFormat="1" x14ac:dyDescent="0.2">
      <c r="A2406" s="92" t="s">
        <v>52</v>
      </c>
      <c r="B2406" s="93">
        <v>995.15</v>
      </c>
      <c r="C2406" s="93">
        <v>0</v>
      </c>
      <c r="D2406" s="93">
        <v>0</v>
      </c>
      <c r="E2406" s="93">
        <v>1378.23</v>
      </c>
      <c r="F2406" s="93">
        <f t="shared" si="78"/>
        <v>138.49469929156407</v>
      </c>
      <c r="G2406" s="93">
        <f t="shared" si="79"/>
        <v>0</v>
      </c>
    </row>
    <row r="2407" spans="1:7" s="91" customFormat="1" x14ac:dyDescent="0.2">
      <c r="A2407" s="92" t="s">
        <v>55</v>
      </c>
      <c r="B2407" s="93">
        <v>0</v>
      </c>
      <c r="C2407" s="93">
        <v>0</v>
      </c>
      <c r="D2407" s="93">
        <v>0</v>
      </c>
      <c r="E2407" s="93">
        <v>998</v>
      </c>
      <c r="F2407" s="93">
        <f t="shared" si="78"/>
        <v>0</v>
      </c>
      <c r="G2407" s="93">
        <f t="shared" si="79"/>
        <v>0</v>
      </c>
    </row>
    <row r="2408" spans="1:7" s="91" customFormat="1" x14ac:dyDescent="0.2">
      <c r="A2408" s="92" t="s">
        <v>117</v>
      </c>
      <c r="B2408" s="93">
        <v>0</v>
      </c>
      <c r="C2408" s="93">
        <v>0</v>
      </c>
      <c r="D2408" s="93">
        <v>0</v>
      </c>
      <c r="E2408" s="93">
        <v>380.5</v>
      </c>
      <c r="F2408" s="93">
        <f t="shared" si="78"/>
        <v>0</v>
      </c>
      <c r="G2408" s="93">
        <f t="shared" si="79"/>
        <v>0</v>
      </c>
    </row>
    <row r="2409" spans="1:7" s="88" customFormat="1" x14ac:dyDescent="0.2">
      <c r="A2409" s="86" t="s">
        <v>260</v>
      </c>
      <c r="B2409" s="87">
        <v>29312.11</v>
      </c>
      <c r="C2409" s="87">
        <v>35903</v>
      </c>
      <c r="D2409" s="87">
        <v>109000</v>
      </c>
      <c r="E2409" s="87">
        <v>94149.37</v>
      </c>
      <c r="F2409" s="87">
        <f t="shared" si="78"/>
        <v>321.19615408102658</v>
      </c>
      <c r="G2409" s="87">
        <f t="shared" si="79"/>
        <v>86.375568807339448</v>
      </c>
    </row>
    <row r="2410" spans="1:7" s="91" customFormat="1" x14ac:dyDescent="0.2">
      <c r="A2410" s="89" t="s">
        <v>72</v>
      </c>
      <c r="B2410" s="90">
        <v>29312.11</v>
      </c>
      <c r="C2410" s="90">
        <v>35903</v>
      </c>
      <c r="D2410" s="90">
        <v>109000</v>
      </c>
      <c r="E2410" s="90">
        <v>94149.37</v>
      </c>
      <c r="F2410" s="90">
        <f t="shared" si="78"/>
        <v>321.19615408102658</v>
      </c>
      <c r="G2410" s="90">
        <f t="shared" si="79"/>
        <v>86.375568807339448</v>
      </c>
    </row>
    <row r="2411" spans="1:7" s="85" customFormat="1" x14ac:dyDescent="0.2">
      <c r="A2411" s="83" t="s">
        <v>261</v>
      </c>
      <c r="B2411" s="84">
        <v>29312.11</v>
      </c>
      <c r="C2411" s="84">
        <v>35903</v>
      </c>
      <c r="D2411" s="84">
        <v>109000</v>
      </c>
      <c r="E2411" s="84">
        <v>94149.37</v>
      </c>
      <c r="F2411" s="84">
        <f t="shared" si="78"/>
        <v>321.19615408102658</v>
      </c>
      <c r="G2411" s="84">
        <f t="shared" si="79"/>
        <v>86.375568807339448</v>
      </c>
    </row>
    <row r="2412" spans="1:7" s="91" customFormat="1" x14ac:dyDescent="0.2">
      <c r="A2412" s="89" t="s">
        <v>6</v>
      </c>
      <c r="B2412" s="90">
        <v>25949.5</v>
      </c>
      <c r="C2412" s="90">
        <v>29599</v>
      </c>
      <c r="D2412" s="90">
        <v>101000</v>
      </c>
      <c r="E2412" s="90">
        <v>88540.29</v>
      </c>
      <c r="F2412" s="90">
        <f t="shared" si="78"/>
        <v>341.20229676872384</v>
      </c>
      <c r="G2412" s="90">
        <f t="shared" si="79"/>
        <v>87.663653465346528</v>
      </c>
    </row>
    <row r="2413" spans="1:7" s="91" customFormat="1" x14ac:dyDescent="0.2">
      <c r="A2413" s="89" t="s">
        <v>12</v>
      </c>
      <c r="B2413" s="90">
        <v>25949.5</v>
      </c>
      <c r="C2413" s="90">
        <v>29599</v>
      </c>
      <c r="D2413" s="90">
        <v>101000</v>
      </c>
      <c r="E2413" s="90">
        <v>88540.29</v>
      </c>
      <c r="F2413" s="90">
        <f t="shared" si="78"/>
        <v>341.20229676872384</v>
      </c>
      <c r="G2413" s="90">
        <f t="shared" si="79"/>
        <v>87.663653465346528</v>
      </c>
    </row>
    <row r="2414" spans="1:7" s="91" customFormat="1" x14ac:dyDescent="0.2">
      <c r="A2414" s="92" t="s">
        <v>23</v>
      </c>
      <c r="B2414" s="93">
        <v>1877.23</v>
      </c>
      <c r="C2414" s="93">
        <v>0</v>
      </c>
      <c r="D2414" s="93">
        <v>0</v>
      </c>
      <c r="E2414" s="93">
        <v>2948.85</v>
      </c>
      <c r="F2414" s="93">
        <f t="shared" si="78"/>
        <v>157.085173367142</v>
      </c>
      <c r="G2414" s="93">
        <f t="shared" si="79"/>
        <v>0</v>
      </c>
    </row>
    <row r="2415" spans="1:7" s="91" customFormat="1" x14ac:dyDescent="0.2">
      <c r="A2415" s="92" t="s">
        <v>86</v>
      </c>
      <c r="B2415" s="93">
        <v>6388.27</v>
      </c>
      <c r="C2415" s="93">
        <v>0</v>
      </c>
      <c r="D2415" s="93">
        <v>0</v>
      </c>
      <c r="E2415" s="93">
        <v>10255.1</v>
      </c>
      <c r="F2415" s="93">
        <f t="shared" si="78"/>
        <v>160.53015918237645</v>
      </c>
      <c r="G2415" s="93">
        <f t="shared" si="79"/>
        <v>0</v>
      </c>
    </row>
    <row r="2416" spans="1:7" s="91" customFormat="1" x14ac:dyDescent="0.2">
      <c r="A2416" s="92" t="s">
        <v>25</v>
      </c>
      <c r="B2416" s="93">
        <v>640.29999999999995</v>
      </c>
      <c r="C2416" s="93">
        <v>0</v>
      </c>
      <c r="D2416" s="93">
        <v>0</v>
      </c>
      <c r="E2416" s="93">
        <v>9.81</v>
      </c>
      <c r="F2416" s="93">
        <f t="shared" si="78"/>
        <v>1.5320943307824459</v>
      </c>
      <c r="G2416" s="93">
        <f t="shared" si="79"/>
        <v>0</v>
      </c>
    </row>
    <row r="2417" spans="1:7" s="91" customFormat="1" x14ac:dyDescent="0.2">
      <c r="A2417" s="92" t="s">
        <v>26</v>
      </c>
      <c r="B2417" s="93">
        <v>601.62</v>
      </c>
      <c r="C2417" s="93">
        <v>0</v>
      </c>
      <c r="D2417" s="93">
        <v>0</v>
      </c>
      <c r="E2417" s="93">
        <v>0</v>
      </c>
      <c r="F2417" s="93">
        <f t="shared" si="78"/>
        <v>0</v>
      </c>
      <c r="G2417" s="93">
        <f t="shared" si="79"/>
        <v>0</v>
      </c>
    </row>
    <row r="2418" spans="1:7" s="91" customFormat="1" x14ac:dyDescent="0.2">
      <c r="A2418" s="92" t="s">
        <v>27</v>
      </c>
      <c r="B2418" s="93">
        <v>11630</v>
      </c>
      <c r="C2418" s="93">
        <v>0</v>
      </c>
      <c r="D2418" s="93">
        <v>0</v>
      </c>
      <c r="E2418" s="93">
        <v>10970</v>
      </c>
      <c r="F2418" s="93">
        <f t="shared" si="78"/>
        <v>94.325021496130702</v>
      </c>
      <c r="G2418" s="93">
        <f t="shared" si="79"/>
        <v>0</v>
      </c>
    </row>
    <row r="2419" spans="1:7" s="91" customFormat="1" x14ac:dyDescent="0.2">
      <c r="A2419" s="92" t="s">
        <v>28</v>
      </c>
      <c r="B2419" s="93">
        <v>113.5</v>
      </c>
      <c r="C2419" s="93">
        <v>0</v>
      </c>
      <c r="D2419" s="93">
        <v>0</v>
      </c>
      <c r="E2419" s="93">
        <v>1107.54</v>
      </c>
      <c r="F2419" s="93">
        <f t="shared" si="78"/>
        <v>975.80616740088112</v>
      </c>
      <c r="G2419" s="93">
        <f t="shared" si="79"/>
        <v>0</v>
      </c>
    </row>
    <row r="2420" spans="1:7" s="91" customFormat="1" x14ac:dyDescent="0.2">
      <c r="A2420" s="92" t="s">
        <v>29</v>
      </c>
      <c r="B2420" s="93">
        <v>3143.33</v>
      </c>
      <c r="C2420" s="93">
        <v>0</v>
      </c>
      <c r="D2420" s="93">
        <v>0</v>
      </c>
      <c r="E2420" s="93">
        <v>2172.0700000000002</v>
      </c>
      <c r="F2420" s="93">
        <f t="shared" si="78"/>
        <v>69.100921634063255</v>
      </c>
      <c r="G2420" s="93">
        <f t="shared" si="79"/>
        <v>0</v>
      </c>
    </row>
    <row r="2421" spans="1:7" s="91" customFormat="1" x14ac:dyDescent="0.2">
      <c r="A2421" s="92" t="s">
        <v>33</v>
      </c>
      <c r="B2421" s="93">
        <v>0</v>
      </c>
      <c r="C2421" s="93">
        <v>0</v>
      </c>
      <c r="D2421" s="93">
        <v>0</v>
      </c>
      <c r="E2421" s="93">
        <v>326.25</v>
      </c>
      <c r="F2421" s="93">
        <f t="shared" si="78"/>
        <v>0</v>
      </c>
      <c r="G2421" s="93">
        <f t="shared" si="79"/>
        <v>0</v>
      </c>
    </row>
    <row r="2422" spans="1:7" s="91" customFormat="1" x14ac:dyDescent="0.2">
      <c r="A2422" s="92" t="s">
        <v>34</v>
      </c>
      <c r="B2422" s="93">
        <v>488.09</v>
      </c>
      <c r="C2422" s="93">
        <v>0</v>
      </c>
      <c r="D2422" s="93">
        <v>0</v>
      </c>
      <c r="E2422" s="93">
        <v>140</v>
      </c>
      <c r="F2422" s="93">
        <f t="shared" si="78"/>
        <v>28.683234649347455</v>
      </c>
      <c r="G2422" s="93">
        <f t="shared" si="79"/>
        <v>0</v>
      </c>
    </row>
    <row r="2423" spans="1:7" s="91" customFormat="1" x14ac:dyDescent="0.2">
      <c r="A2423" s="92" t="s">
        <v>38</v>
      </c>
      <c r="B2423" s="93">
        <v>0</v>
      </c>
      <c r="C2423" s="93">
        <v>0</v>
      </c>
      <c r="D2423" s="93">
        <v>0</v>
      </c>
      <c r="E2423" s="93">
        <v>657.94</v>
      </c>
      <c r="F2423" s="93">
        <f t="shared" si="78"/>
        <v>0</v>
      </c>
      <c r="G2423" s="93">
        <f t="shared" si="79"/>
        <v>0</v>
      </c>
    </row>
    <row r="2424" spans="1:7" s="91" customFormat="1" x14ac:dyDescent="0.2">
      <c r="A2424" s="92" t="s">
        <v>39</v>
      </c>
      <c r="B2424" s="93">
        <v>455.44</v>
      </c>
      <c r="C2424" s="93">
        <v>0</v>
      </c>
      <c r="D2424" s="93">
        <v>0</v>
      </c>
      <c r="E2424" s="93">
        <v>0</v>
      </c>
      <c r="F2424" s="93">
        <f t="shared" si="78"/>
        <v>0</v>
      </c>
      <c r="G2424" s="93">
        <f t="shared" si="79"/>
        <v>0</v>
      </c>
    </row>
    <row r="2425" spans="1:7" s="91" customFormat="1" x14ac:dyDescent="0.2">
      <c r="A2425" s="92" t="s">
        <v>41</v>
      </c>
      <c r="B2425" s="93">
        <v>611.72</v>
      </c>
      <c r="C2425" s="93">
        <v>0</v>
      </c>
      <c r="D2425" s="93">
        <v>0</v>
      </c>
      <c r="E2425" s="93">
        <v>59952.73</v>
      </c>
      <c r="F2425" s="93">
        <f t="shared" si="78"/>
        <v>9800.681684430785</v>
      </c>
      <c r="G2425" s="93">
        <f t="shared" si="79"/>
        <v>0</v>
      </c>
    </row>
    <row r="2426" spans="1:7" s="91" customFormat="1" x14ac:dyDescent="0.2">
      <c r="A2426" s="89" t="s">
        <v>48</v>
      </c>
      <c r="B2426" s="90">
        <v>3362.61</v>
      </c>
      <c r="C2426" s="90">
        <v>6304</v>
      </c>
      <c r="D2426" s="90">
        <v>8000</v>
      </c>
      <c r="E2426" s="90">
        <v>5609.08</v>
      </c>
      <c r="F2426" s="90">
        <f t="shared" si="78"/>
        <v>166.80733120998272</v>
      </c>
      <c r="G2426" s="90">
        <f t="shared" si="79"/>
        <v>70.113500000000002</v>
      </c>
    </row>
    <row r="2427" spans="1:7" s="91" customFormat="1" x14ac:dyDescent="0.2">
      <c r="A2427" s="89" t="s">
        <v>51</v>
      </c>
      <c r="B2427" s="90">
        <v>3362.61</v>
      </c>
      <c r="C2427" s="90">
        <v>6304</v>
      </c>
      <c r="D2427" s="90">
        <v>8000</v>
      </c>
      <c r="E2427" s="90">
        <v>5609.08</v>
      </c>
      <c r="F2427" s="90">
        <f t="shared" si="78"/>
        <v>166.80733120998272</v>
      </c>
      <c r="G2427" s="90">
        <f t="shared" si="79"/>
        <v>70.113500000000002</v>
      </c>
    </row>
    <row r="2428" spans="1:7" s="91" customFormat="1" x14ac:dyDescent="0.2">
      <c r="A2428" s="92" t="s">
        <v>52</v>
      </c>
      <c r="B2428" s="93">
        <v>495</v>
      </c>
      <c r="C2428" s="93">
        <v>0</v>
      </c>
      <c r="D2428" s="93">
        <v>0</v>
      </c>
      <c r="E2428" s="93">
        <v>0</v>
      </c>
      <c r="F2428" s="93">
        <f t="shared" si="78"/>
        <v>0</v>
      </c>
      <c r="G2428" s="93">
        <f t="shared" si="79"/>
        <v>0</v>
      </c>
    </row>
    <row r="2429" spans="1:7" s="91" customFormat="1" x14ac:dyDescent="0.2">
      <c r="A2429" s="92" t="s">
        <v>55</v>
      </c>
      <c r="B2429" s="93">
        <v>2867.61</v>
      </c>
      <c r="C2429" s="93">
        <v>0</v>
      </c>
      <c r="D2429" s="93">
        <v>0</v>
      </c>
      <c r="E2429" s="93">
        <v>5609.08</v>
      </c>
      <c r="F2429" s="93">
        <f t="shared" si="78"/>
        <v>195.60121494903419</v>
      </c>
      <c r="G2429" s="93">
        <f t="shared" si="79"/>
        <v>0</v>
      </c>
    </row>
    <row r="2430" spans="1:7" s="88" customFormat="1" x14ac:dyDescent="0.2">
      <c r="A2430" s="86" t="s">
        <v>262</v>
      </c>
      <c r="B2430" s="87">
        <v>106817.71</v>
      </c>
      <c r="C2430" s="87">
        <v>148892</v>
      </c>
      <c r="D2430" s="87">
        <v>168218</v>
      </c>
      <c r="E2430" s="87">
        <v>156841.04</v>
      </c>
      <c r="F2430" s="87">
        <f t="shared" si="78"/>
        <v>146.83055834093429</v>
      </c>
      <c r="G2430" s="87">
        <f t="shared" si="79"/>
        <v>93.236776088171297</v>
      </c>
    </row>
    <row r="2431" spans="1:7" s="91" customFormat="1" x14ac:dyDescent="0.2">
      <c r="A2431" s="89" t="s">
        <v>248</v>
      </c>
      <c r="B2431" s="90">
        <v>94952.65</v>
      </c>
      <c r="C2431" s="90">
        <v>109076</v>
      </c>
      <c r="D2431" s="90">
        <v>148718</v>
      </c>
      <c r="E2431" s="90">
        <v>144295.45000000001</v>
      </c>
      <c r="F2431" s="90">
        <f t="shared" si="78"/>
        <v>151.96569026772821</v>
      </c>
      <c r="G2431" s="90">
        <f t="shared" si="79"/>
        <v>97.026217404752629</v>
      </c>
    </row>
    <row r="2432" spans="1:7" s="85" customFormat="1" x14ac:dyDescent="0.2">
      <c r="A2432" s="83" t="s">
        <v>119</v>
      </c>
      <c r="B2432" s="84">
        <v>94952.65</v>
      </c>
      <c r="C2432" s="84">
        <v>109076</v>
      </c>
      <c r="D2432" s="84">
        <v>148718</v>
      </c>
      <c r="E2432" s="84">
        <v>144295.45000000001</v>
      </c>
      <c r="F2432" s="84">
        <f t="shared" si="78"/>
        <v>151.96569026772821</v>
      </c>
      <c r="G2432" s="84">
        <f t="shared" si="79"/>
        <v>97.026217404752629</v>
      </c>
    </row>
    <row r="2433" spans="1:7" s="91" customFormat="1" x14ac:dyDescent="0.2">
      <c r="A2433" s="89" t="s">
        <v>6</v>
      </c>
      <c r="B2433" s="90">
        <v>71145.7</v>
      </c>
      <c r="C2433" s="90">
        <v>74433</v>
      </c>
      <c r="D2433" s="90">
        <v>80166</v>
      </c>
      <c r="E2433" s="90">
        <v>76081.06</v>
      </c>
      <c r="F2433" s="90">
        <f t="shared" si="78"/>
        <v>106.93697581160913</v>
      </c>
      <c r="G2433" s="90">
        <f t="shared" si="79"/>
        <v>94.904398373375244</v>
      </c>
    </row>
    <row r="2434" spans="1:7" s="91" customFormat="1" x14ac:dyDescent="0.2">
      <c r="A2434" s="89" t="s">
        <v>7</v>
      </c>
      <c r="B2434" s="90">
        <v>48631.82</v>
      </c>
      <c r="C2434" s="90">
        <v>49108</v>
      </c>
      <c r="D2434" s="90">
        <v>54500</v>
      </c>
      <c r="E2434" s="90">
        <v>50928.3</v>
      </c>
      <c r="F2434" s="90">
        <f t="shared" si="78"/>
        <v>104.72217572774369</v>
      </c>
      <c r="G2434" s="90">
        <f t="shared" si="79"/>
        <v>93.446422018348628</v>
      </c>
    </row>
    <row r="2435" spans="1:7" s="91" customFormat="1" x14ac:dyDescent="0.2">
      <c r="A2435" s="92" t="s">
        <v>8</v>
      </c>
      <c r="B2435" s="93">
        <v>39605.449999999997</v>
      </c>
      <c r="C2435" s="93">
        <v>0</v>
      </c>
      <c r="D2435" s="93">
        <v>0</v>
      </c>
      <c r="E2435" s="93">
        <v>42844.6</v>
      </c>
      <c r="F2435" s="93">
        <f t="shared" si="78"/>
        <v>108.17854613443352</v>
      </c>
      <c r="G2435" s="93">
        <f t="shared" si="79"/>
        <v>0</v>
      </c>
    </row>
    <row r="2436" spans="1:7" s="91" customFormat="1" x14ac:dyDescent="0.2">
      <c r="A2436" s="92" t="s">
        <v>10</v>
      </c>
      <c r="B2436" s="93">
        <v>2491.46</v>
      </c>
      <c r="C2436" s="93">
        <v>0</v>
      </c>
      <c r="D2436" s="93">
        <v>0</v>
      </c>
      <c r="E2436" s="93">
        <v>1865</v>
      </c>
      <c r="F2436" s="93">
        <f t="shared" si="78"/>
        <v>74.855707095438021</v>
      </c>
      <c r="G2436" s="93">
        <f t="shared" si="79"/>
        <v>0</v>
      </c>
    </row>
    <row r="2437" spans="1:7" s="91" customFormat="1" x14ac:dyDescent="0.2">
      <c r="A2437" s="92" t="s">
        <v>11</v>
      </c>
      <c r="B2437" s="93">
        <v>6534.91</v>
      </c>
      <c r="C2437" s="93">
        <v>0</v>
      </c>
      <c r="D2437" s="93">
        <v>0</v>
      </c>
      <c r="E2437" s="93">
        <v>6218.7</v>
      </c>
      <c r="F2437" s="93">
        <f t="shared" si="78"/>
        <v>95.161218746700413</v>
      </c>
      <c r="G2437" s="93">
        <f t="shared" si="79"/>
        <v>0</v>
      </c>
    </row>
    <row r="2438" spans="1:7" s="91" customFormat="1" x14ac:dyDescent="0.2">
      <c r="A2438" s="89" t="s">
        <v>12</v>
      </c>
      <c r="B2438" s="90">
        <v>2622.4</v>
      </c>
      <c r="C2438" s="90">
        <v>4645</v>
      </c>
      <c r="D2438" s="90">
        <v>2000</v>
      </c>
      <c r="E2438" s="90">
        <v>1487.97</v>
      </c>
      <c r="F2438" s="90">
        <f t="shared" si="78"/>
        <v>56.740771812080538</v>
      </c>
      <c r="G2438" s="90">
        <f t="shared" si="79"/>
        <v>74.398499999999999</v>
      </c>
    </row>
    <row r="2439" spans="1:7" s="91" customFormat="1" x14ac:dyDescent="0.2">
      <c r="A2439" s="92" t="s">
        <v>19</v>
      </c>
      <c r="B2439" s="93">
        <v>243.02</v>
      </c>
      <c r="C2439" s="93">
        <v>0</v>
      </c>
      <c r="D2439" s="93">
        <v>0</v>
      </c>
      <c r="E2439" s="93">
        <v>167</v>
      </c>
      <c r="F2439" s="93">
        <f t="shared" si="78"/>
        <v>68.718623981565301</v>
      </c>
      <c r="G2439" s="93">
        <f t="shared" si="79"/>
        <v>0</v>
      </c>
    </row>
    <row r="2440" spans="1:7" s="91" customFormat="1" x14ac:dyDescent="0.2">
      <c r="A2440" s="92" t="s">
        <v>20</v>
      </c>
      <c r="B2440" s="93">
        <v>2338.88</v>
      </c>
      <c r="C2440" s="93">
        <v>0</v>
      </c>
      <c r="D2440" s="93">
        <v>0</v>
      </c>
      <c r="E2440" s="93">
        <v>1320.97</v>
      </c>
      <c r="F2440" s="93">
        <f t="shared" si="78"/>
        <v>56.478741961964694</v>
      </c>
      <c r="G2440" s="93">
        <f t="shared" si="79"/>
        <v>0</v>
      </c>
    </row>
    <row r="2441" spans="1:7" s="91" customFormat="1" x14ac:dyDescent="0.2">
      <c r="A2441" s="92" t="s">
        <v>22</v>
      </c>
      <c r="B2441" s="93">
        <v>40.5</v>
      </c>
      <c r="C2441" s="93">
        <v>0</v>
      </c>
      <c r="D2441" s="93">
        <v>0</v>
      </c>
      <c r="E2441" s="93">
        <v>0</v>
      </c>
      <c r="F2441" s="93">
        <f t="shared" si="78"/>
        <v>0</v>
      </c>
      <c r="G2441" s="93">
        <f t="shared" si="79"/>
        <v>0</v>
      </c>
    </row>
    <row r="2442" spans="1:7" s="91" customFormat="1" x14ac:dyDescent="0.2">
      <c r="A2442" s="89" t="s">
        <v>129</v>
      </c>
      <c r="B2442" s="90">
        <v>19119.900000000001</v>
      </c>
      <c r="C2442" s="90">
        <v>19908</v>
      </c>
      <c r="D2442" s="90">
        <v>22842</v>
      </c>
      <c r="E2442" s="90">
        <v>22841.29</v>
      </c>
      <c r="F2442" s="90">
        <f t="shared" si="78"/>
        <v>119.46343861631075</v>
      </c>
      <c r="G2442" s="90">
        <f t="shared" si="79"/>
        <v>99.99689169074513</v>
      </c>
    </row>
    <row r="2443" spans="1:7" s="91" customFormat="1" x14ac:dyDescent="0.2">
      <c r="A2443" s="92" t="s">
        <v>263</v>
      </c>
      <c r="B2443" s="93">
        <v>19119.900000000001</v>
      </c>
      <c r="C2443" s="93">
        <v>0</v>
      </c>
      <c r="D2443" s="93">
        <v>0</v>
      </c>
      <c r="E2443" s="93">
        <v>22841.29</v>
      </c>
      <c r="F2443" s="93">
        <f t="shared" si="78"/>
        <v>119.46343861631075</v>
      </c>
      <c r="G2443" s="93">
        <f t="shared" si="79"/>
        <v>0</v>
      </c>
    </row>
    <row r="2444" spans="1:7" s="91" customFormat="1" x14ac:dyDescent="0.2">
      <c r="A2444" s="89" t="s">
        <v>90</v>
      </c>
      <c r="B2444" s="90">
        <v>771.58</v>
      </c>
      <c r="C2444" s="90">
        <v>772</v>
      </c>
      <c r="D2444" s="90">
        <v>824</v>
      </c>
      <c r="E2444" s="90">
        <v>823.5</v>
      </c>
      <c r="F2444" s="90">
        <f t="shared" si="78"/>
        <v>106.72904948287929</v>
      </c>
      <c r="G2444" s="90">
        <f t="shared" si="79"/>
        <v>99.939320388349515</v>
      </c>
    </row>
    <row r="2445" spans="1:7" s="91" customFormat="1" x14ac:dyDescent="0.2">
      <c r="A2445" s="92" t="s">
        <v>264</v>
      </c>
      <c r="B2445" s="93">
        <v>771.58</v>
      </c>
      <c r="C2445" s="93">
        <v>0</v>
      </c>
      <c r="D2445" s="93">
        <v>0</v>
      </c>
      <c r="E2445" s="93">
        <v>823.5</v>
      </c>
      <c r="F2445" s="93">
        <f t="shared" si="78"/>
        <v>106.72904948287929</v>
      </c>
      <c r="G2445" s="93">
        <f t="shared" si="79"/>
        <v>0</v>
      </c>
    </row>
    <row r="2446" spans="1:7" s="91" customFormat="1" x14ac:dyDescent="0.2">
      <c r="A2446" s="89" t="s">
        <v>48</v>
      </c>
      <c r="B2446" s="90">
        <v>23806.95</v>
      </c>
      <c r="C2446" s="90">
        <v>34643</v>
      </c>
      <c r="D2446" s="90">
        <v>68552</v>
      </c>
      <c r="E2446" s="90">
        <v>68214.39</v>
      </c>
      <c r="F2446" s="90">
        <f t="shared" si="78"/>
        <v>286.53141204564213</v>
      </c>
      <c r="G2446" s="90">
        <f t="shared" si="79"/>
        <v>99.507512545221147</v>
      </c>
    </row>
    <row r="2447" spans="1:7" s="91" customFormat="1" x14ac:dyDescent="0.2">
      <c r="A2447" s="89" t="s">
        <v>49</v>
      </c>
      <c r="B2447" s="90">
        <v>0</v>
      </c>
      <c r="C2447" s="90">
        <v>1062</v>
      </c>
      <c r="D2447" s="90">
        <v>0</v>
      </c>
      <c r="E2447" s="90">
        <v>0</v>
      </c>
      <c r="F2447" s="90">
        <f t="shared" si="78"/>
        <v>0</v>
      </c>
      <c r="G2447" s="90">
        <f t="shared" si="79"/>
        <v>0</v>
      </c>
    </row>
    <row r="2448" spans="1:7" s="91" customFormat="1" x14ac:dyDescent="0.2">
      <c r="A2448" s="89" t="s">
        <v>51</v>
      </c>
      <c r="B2448" s="90">
        <v>17744.45</v>
      </c>
      <c r="C2448" s="90">
        <v>18581</v>
      </c>
      <c r="D2448" s="90">
        <v>22600</v>
      </c>
      <c r="E2448" s="90">
        <v>22262.87</v>
      </c>
      <c r="F2448" s="90">
        <f t="shared" si="78"/>
        <v>125.46384925990944</v>
      </c>
      <c r="G2448" s="90">
        <f t="shared" si="79"/>
        <v>98.508274336283179</v>
      </c>
    </row>
    <row r="2449" spans="1:7" s="91" customFormat="1" x14ac:dyDescent="0.2">
      <c r="A2449" s="92" t="s">
        <v>117</v>
      </c>
      <c r="B2449" s="93">
        <v>17744.45</v>
      </c>
      <c r="C2449" s="93">
        <v>0</v>
      </c>
      <c r="D2449" s="93">
        <v>0</v>
      </c>
      <c r="E2449" s="93">
        <v>22262.87</v>
      </c>
      <c r="F2449" s="93">
        <f t="shared" si="78"/>
        <v>125.46384925990944</v>
      </c>
      <c r="G2449" s="93">
        <f t="shared" si="79"/>
        <v>0</v>
      </c>
    </row>
    <row r="2450" spans="1:7" s="91" customFormat="1" x14ac:dyDescent="0.2">
      <c r="A2450" s="89" t="s">
        <v>65</v>
      </c>
      <c r="B2450" s="90">
        <v>6062.5</v>
      </c>
      <c r="C2450" s="90">
        <v>15000</v>
      </c>
      <c r="D2450" s="90">
        <v>45952</v>
      </c>
      <c r="E2450" s="90">
        <v>45951.519999999997</v>
      </c>
      <c r="F2450" s="90">
        <f t="shared" si="78"/>
        <v>757.96321649484537</v>
      </c>
      <c r="G2450" s="90">
        <f t="shared" si="79"/>
        <v>99.998955431754865</v>
      </c>
    </row>
    <row r="2451" spans="1:7" s="91" customFormat="1" x14ac:dyDescent="0.2">
      <c r="A2451" s="92" t="s">
        <v>73</v>
      </c>
      <c r="B2451" s="93">
        <v>6062.5</v>
      </c>
      <c r="C2451" s="93">
        <v>0</v>
      </c>
      <c r="D2451" s="93">
        <v>0</v>
      </c>
      <c r="E2451" s="93">
        <v>45951.519999999997</v>
      </c>
      <c r="F2451" s="93">
        <f t="shared" si="78"/>
        <v>757.96321649484537</v>
      </c>
      <c r="G2451" s="93">
        <f t="shared" si="79"/>
        <v>0</v>
      </c>
    </row>
    <row r="2452" spans="1:7" s="91" customFormat="1" x14ac:dyDescent="0.2">
      <c r="A2452" s="89" t="s">
        <v>72</v>
      </c>
      <c r="B2452" s="90">
        <v>11865.06</v>
      </c>
      <c r="C2452" s="90">
        <v>39816</v>
      </c>
      <c r="D2452" s="90">
        <v>19500</v>
      </c>
      <c r="E2452" s="90">
        <v>12545.59</v>
      </c>
      <c r="F2452" s="90">
        <f t="shared" ref="F2452:F2515" si="80">IFERROR(E2452/B2452*100,0)</f>
        <v>105.73557992964217</v>
      </c>
      <c r="G2452" s="90">
        <f t="shared" ref="G2452:G2515" si="81">IFERROR(E2452/D2452*100,0)</f>
        <v>64.336358974358973</v>
      </c>
    </row>
    <row r="2453" spans="1:7" s="85" customFormat="1" x14ac:dyDescent="0.2">
      <c r="A2453" s="83" t="s">
        <v>119</v>
      </c>
      <c r="B2453" s="84">
        <v>11865.06</v>
      </c>
      <c r="C2453" s="84">
        <v>39816</v>
      </c>
      <c r="D2453" s="84">
        <v>19500</v>
      </c>
      <c r="E2453" s="84">
        <v>12545.59</v>
      </c>
      <c r="F2453" s="84">
        <f t="shared" si="80"/>
        <v>105.73557992964217</v>
      </c>
      <c r="G2453" s="84">
        <f t="shared" si="81"/>
        <v>64.336358974358973</v>
      </c>
    </row>
    <row r="2454" spans="1:7" s="91" customFormat="1" x14ac:dyDescent="0.2">
      <c r="A2454" s="89" t="s">
        <v>6</v>
      </c>
      <c r="B2454" s="90">
        <v>11404.93</v>
      </c>
      <c r="C2454" s="90">
        <v>33180</v>
      </c>
      <c r="D2454" s="90">
        <v>16500</v>
      </c>
      <c r="E2454" s="90">
        <v>11386.67</v>
      </c>
      <c r="F2454" s="90">
        <f t="shared" si="80"/>
        <v>99.83989380031268</v>
      </c>
      <c r="G2454" s="90">
        <f t="shared" si="81"/>
        <v>69.010121212121206</v>
      </c>
    </row>
    <row r="2455" spans="1:7" s="91" customFormat="1" x14ac:dyDescent="0.2">
      <c r="A2455" s="89" t="s">
        <v>12</v>
      </c>
      <c r="B2455" s="90">
        <v>11404.93</v>
      </c>
      <c r="C2455" s="90">
        <v>33180</v>
      </c>
      <c r="D2455" s="90">
        <v>16500</v>
      </c>
      <c r="E2455" s="90">
        <v>11386.67</v>
      </c>
      <c r="F2455" s="90">
        <f t="shared" si="80"/>
        <v>99.83989380031268</v>
      </c>
      <c r="G2455" s="90">
        <f t="shared" si="81"/>
        <v>69.010121212121206</v>
      </c>
    </row>
    <row r="2456" spans="1:7" s="91" customFormat="1" x14ac:dyDescent="0.2">
      <c r="A2456" s="92" t="s">
        <v>23</v>
      </c>
      <c r="B2456" s="93">
        <v>910.64</v>
      </c>
      <c r="C2456" s="93">
        <v>0</v>
      </c>
      <c r="D2456" s="93">
        <v>0</v>
      </c>
      <c r="E2456" s="93">
        <v>223.13</v>
      </c>
      <c r="F2456" s="93">
        <f t="shared" si="80"/>
        <v>24.502547658789421</v>
      </c>
      <c r="G2456" s="93">
        <f t="shared" si="81"/>
        <v>0</v>
      </c>
    </row>
    <row r="2457" spans="1:7" s="91" customFormat="1" x14ac:dyDescent="0.2">
      <c r="A2457" s="92" t="s">
        <v>26</v>
      </c>
      <c r="B2457" s="93">
        <v>0</v>
      </c>
      <c r="C2457" s="93">
        <v>0</v>
      </c>
      <c r="D2457" s="93">
        <v>0</v>
      </c>
      <c r="E2457" s="93">
        <v>45</v>
      </c>
      <c r="F2457" s="93">
        <f t="shared" si="80"/>
        <v>0</v>
      </c>
      <c r="G2457" s="93">
        <f t="shared" si="81"/>
        <v>0</v>
      </c>
    </row>
    <row r="2458" spans="1:7" s="91" customFormat="1" x14ac:dyDescent="0.2">
      <c r="A2458" s="92" t="s">
        <v>27</v>
      </c>
      <c r="B2458" s="93">
        <v>625</v>
      </c>
      <c r="C2458" s="93">
        <v>0</v>
      </c>
      <c r="D2458" s="93">
        <v>0</v>
      </c>
      <c r="E2458" s="93">
        <v>290</v>
      </c>
      <c r="F2458" s="93">
        <f t="shared" si="80"/>
        <v>46.400000000000006</v>
      </c>
      <c r="G2458" s="93">
        <f t="shared" si="81"/>
        <v>0</v>
      </c>
    </row>
    <row r="2459" spans="1:7" s="91" customFormat="1" x14ac:dyDescent="0.2">
      <c r="A2459" s="92" t="s">
        <v>28</v>
      </c>
      <c r="B2459" s="93">
        <v>0</v>
      </c>
      <c r="C2459" s="93">
        <v>0</v>
      </c>
      <c r="D2459" s="93">
        <v>0</v>
      </c>
      <c r="E2459" s="93">
        <v>1384.5</v>
      </c>
      <c r="F2459" s="93">
        <f t="shared" si="80"/>
        <v>0</v>
      </c>
      <c r="G2459" s="93">
        <f t="shared" si="81"/>
        <v>0</v>
      </c>
    </row>
    <row r="2460" spans="1:7" s="91" customFormat="1" x14ac:dyDescent="0.2">
      <c r="A2460" s="92" t="s">
        <v>34</v>
      </c>
      <c r="B2460" s="93">
        <v>7752.9</v>
      </c>
      <c r="C2460" s="93">
        <v>0</v>
      </c>
      <c r="D2460" s="93">
        <v>0</v>
      </c>
      <c r="E2460" s="93">
        <v>7507.5</v>
      </c>
      <c r="F2460" s="93">
        <f t="shared" si="80"/>
        <v>96.834732809658334</v>
      </c>
      <c r="G2460" s="93">
        <f t="shared" si="81"/>
        <v>0</v>
      </c>
    </row>
    <row r="2461" spans="1:7" s="91" customFormat="1" x14ac:dyDescent="0.2">
      <c r="A2461" s="92" t="s">
        <v>40</v>
      </c>
      <c r="B2461" s="93">
        <v>530.89</v>
      </c>
      <c r="C2461" s="93">
        <v>0</v>
      </c>
      <c r="D2461" s="93">
        <v>0</v>
      </c>
      <c r="E2461" s="93">
        <v>531</v>
      </c>
      <c r="F2461" s="93">
        <f t="shared" si="80"/>
        <v>100.02071992314792</v>
      </c>
      <c r="G2461" s="93">
        <f t="shared" si="81"/>
        <v>0</v>
      </c>
    </row>
    <row r="2462" spans="1:7" s="91" customFormat="1" x14ac:dyDescent="0.2">
      <c r="A2462" s="92" t="s">
        <v>41</v>
      </c>
      <c r="B2462" s="93">
        <v>1585.5</v>
      </c>
      <c r="C2462" s="93">
        <v>0</v>
      </c>
      <c r="D2462" s="93">
        <v>0</v>
      </c>
      <c r="E2462" s="93">
        <v>1405.54</v>
      </c>
      <c r="F2462" s="93">
        <f t="shared" si="80"/>
        <v>88.649637338379065</v>
      </c>
      <c r="G2462" s="93">
        <f t="shared" si="81"/>
        <v>0</v>
      </c>
    </row>
    <row r="2463" spans="1:7" s="91" customFormat="1" x14ac:dyDescent="0.2">
      <c r="A2463" s="89" t="s">
        <v>48</v>
      </c>
      <c r="B2463" s="90">
        <v>460.13</v>
      </c>
      <c r="C2463" s="90">
        <v>6636</v>
      </c>
      <c r="D2463" s="90">
        <v>3000</v>
      </c>
      <c r="E2463" s="90">
        <v>1158.92</v>
      </c>
      <c r="F2463" s="90">
        <f t="shared" si="80"/>
        <v>251.8679503618543</v>
      </c>
      <c r="G2463" s="90">
        <f t="shared" si="81"/>
        <v>38.63066666666667</v>
      </c>
    </row>
    <row r="2464" spans="1:7" s="91" customFormat="1" x14ac:dyDescent="0.2">
      <c r="A2464" s="89" t="s">
        <v>51</v>
      </c>
      <c r="B2464" s="90">
        <v>460.13</v>
      </c>
      <c r="C2464" s="90">
        <v>6636</v>
      </c>
      <c r="D2464" s="90">
        <v>3000</v>
      </c>
      <c r="E2464" s="90">
        <v>1158.92</v>
      </c>
      <c r="F2464" s="90">
        <f t="shared" si="80"/>
        <v>251.8679503618543</v>
      </c>
      <c r="G2464" s="90">
        <f t="shared" si="81"/>
        <v>38.63066666666667</v>
      </c>
    </row>
    <row r="2465" spans="1:7" s="91" customFormat="1" x14ac:dyDescent="0.2">
      <c r="A2465" s="92" t="s">
        <v>52</v>
      </c>
      <c r="B2465" s="93">
        <v>460.13</v>
      </c>
      <c r="C2465" s="93">
        <v>0</v>
      </c>
      <c r="D2465" s="93">
        <v>0</v>
      </c>
      <c r="E2465" s="93">
        <v>0</v>
      </c>
      <c r="F2465" s="93">
        <f t="shared" si="80"/>
        <v>0</v>
      </c>
      <c r="G2465" s="93">
        <f t="shared" si="81"/>
        <v>0</v>
      </c>
    </row>
    <row r="2466" spans="1:7" s="91" customFormat="1" x14ac:dyDescent="0.2">
      <c r="A2466" s="92" t="s">
        <v>55</v>
      </c>
      <c r="B2466" s="93">
        <v>0</v>
      </c>
      <c r="C2466" s="93">
        <v>0</v>
      </c>
      <c r="D2466" s="93">
        <v>0</v>
      </c>
      <c r="E2466" s="93">
        <v>1158.92</v>
      </c>
      <c r="F2466" s="93">
        <f t="shared" si="80"/>
        <v>0</v>
      </c>
      <c r="G2466" s="93">
        <f t="shared" si="81"/>
        <v>0</v>
      </c>
    </row>
    <row r="2467" spans="1:7" s="88" customFormat="1" x14ac:dyDescent="0.2">
      <c r="A2467" s="86" t="s">
        <v>265</v>
      </c>
      <c r="B2467" s="87">
        <v>3190.32</v>
      </c>
      <c r="C2467" s="87">
        <v>7920</v>
      </c>
      <c r="D2467" s="87">
        <v>6711</v>
      </c>
      <c r="E2467" s="87">
        <v>6709.68</v>
      </c>
      <c r="F2467" s="87">
        <f t="shared" si="80"/>
        <v>210.31369893929136</v>
      </c>
      <c r="G2467" s="87">
        <f t="shared" si="81"/>
        <v>99.98033080017882</v>
      </c>
    </row>
    <row r="2468" spans="1:7" s="91" customFormat="1" x14ac:dyDescent="0.2">
      <c r="A2468" s="89" t="s">
        <v>72</v>
      </c>
      <c r="B2468" s="90">
        <v>3190.32</v>
      </c>
      <c r="C2468" s="90">
        <v>7920</v>
      </c>
      <c r="D2468" s="90">
        <v>6711</v>
      </c>
      <c r="E2468" s="90">
        <v>6709.68</v>
      </c>
      <c r="F2468" s="90">
        <f t="shared" si="80"/>
        <v>210.31369893929136</v>
      </c>
      <c r="G2468" s="90">
        <f t="shared" si="81"/>
        <v>99.98033080017882</v>
      </c>
    </row>
    <row r="2469" spans="1:7" s="85" customFormat="1" x14ac:dyDescent="0.2">
      <c r="A2469" s="83" t="s">
        <v>199</v>
      </c>
      <c r="B2469" s="84">
        <v>3190.32</v>
      </c>
      <c r="C2469" s="84">
        <v>7920</v>
      </c>
      <c r="D2469" s="84">
        <v>6711</v>
      </c>
      <c r="E2469" s="84">
        <v>6709.68</v>
      </c>
      <c r="F2469" s="84">
        <f t="shared" si="80"/>
        <v>210.31369893929136</v>
      </c>
      <c r="G2469" s="84">
        <f t="shared" si="81"/>
        <v>99.98033080017882</v>
      </c>
    </row>
    <row r="2470" spans="1:7" s="91" customFormat="1" x14ac:dyDescent="0.2">
      <c r="A2470" s="89" t="s">
        <v>6</v>
      </c>
      <c r="B2470" s="90">
        <v>3190.32</v>
      </c>
      <c r="C2470" s="90">
        <v>7920</v>
      </c>
      <c r="D2470" s="90">
        <v>6711</v>
      </c>
      <c r="E2470" s="90">
        <v>6709.68</v>
      </c>
      <c r="F2470" s="90">
        <f t="shared" si="80"/>
        <v>210.31369893929136</v>
      </c>
      <c r="G2470" s="90">
        <f t="shared" si="81"/>
        <v>99.98033080017882</v>
      </c>
    </row>
    <row r="2471" spans="1:7" s="91" customFormat="1" x14ac:dyDescent="0.2">
      <c r="A2471" s="89" t="s">
        <v>7</v>
      </c>
      <c r="B2471" s="90">
        <v>0</v>
      </c>
      <c r="C2471" s="90">
        <v>0</v>
      </c>
      <c r="D2471" s="90">
        <v>1800</v>
      </c>
      <c r="E2471" s="90">
        <v>1800</v>
      </c>
      <c r="F2471" s="90">
        <f t="shared" si="80"/>
        <v>0</v>
      </c>
      <c r="G2471" s="90">
        <f t="shared" si="81"/>
        <v>100</v>
      </c>
    </row>
    <row r="2472" spans="1:7" s="91" customFormat="1" x14ac:dyDescent="0.2">
      <c r="A2472" s="92" t="s">
        <v>10</v>
      </c>
      <c r="B2472" s="93">
        <v>0</v>
      </c>
      <c r="C2472" s="93">
        <v>0</v>
      </c>
      <c r="D2472" s="93">
        <v>0</v>
      </c>
      <c r="E2472" s="93">
        <v>1800</v>
      </c>
      <c r="F2472" s="93">
        <f t="shared" si="80"/>
        <v>0</v>
      </c>
      <c r="G2472" s="93">
        <f t="shared" si="81"/>
        <v>0</v>
      </c>
    </row>
    <row r="2473" spans="1:7" s="91" customFormat="1" x14ac:dyDescent="0.2">
      <c r="A2473" s="89" t="s">
        <v>12</v>
      </c>
      <c r="B2473" s="90">
        <v>3190.32</v>
      </c>
      <c r="C2473" s="90">
        <v>7920</v>
      </c>
      <c r="D2473" s="90">
        <v>4911</v>
      </c>
      <c r="E2473" s="90">
        <v>4909.68</v>
      </c>
      <c r="F2473" s="90">
        <f t="shared" si="80"/>
        <v>153.89302640487475</v>
      </c>
      <c r="G2473" s="90">
        <f t="shared" si="81"/>
        <v>99.973121563836287</v>
      </c>
    </row>
    <row r="2474" spans="1:7" s="91" customFormat="1" x14ac:dyDescent="0.2">
      <c r="A2474" s="92" t="s">
        <v>19</v>
      </c>
      <c r="B2474" s="93">
        <v>0</v>
      </c>
      <c r="C2474" s="93">
        <v>0</v>
      </c>
      <c r="D2474" s="93">
        <v>0</v>
      </c>
      <c r="E2474" s="93">
        <v>180</v>
      </c>
      <c r="F2474" s="93">
        <f t="shared" si="80"/>
        <v>0</v>
      </c>
      <c r="G2474" s="93">
        <f t="shared" si="81"/>
        <v>0</v>
      </c>
    </row>
    <row r="2475" spans="1:7" s="91" customFormat="1" x14ac:dyDescent="0.2">
      <c r="A2475" s="92" t="s">
        <v>22</v>
      </c>
      <c r="B2475" s="93">
        <v>22.4</v>
      </c>
      <c r="C2475" s="93">
        <v>0</v>
      </c>
      <c r="D2475" s="93">
        <v>0</v>
      </c>
      <c r="E2475" s="93">
        <v>238</v>
      </c>
      <c r="F2475" s="93">
        <f t="shared" si="80"/>
        <v>1062.5</v>
      </c>
      <c r="G2475" s="93">
        <f t="shared" si="81"/>
        <v>0</v>
      </c>
    </row>
    <row r="2476" spans="1:7" s="91" customFormat="1" x14ac:dyDescent="0.2">
      <c r="A2476" s="92" t="s">
        <v>23</v>
      </c>
      <c r="B2476" s="93">
        <v>337.54</v>
      </c>
      <c r="C2476" s="93">
        <v>0</v>
      </c>
      <c r="D2476" s="93">
        <v>0</v>
      </c>
      <c r="E2476" s="93">
        <v>1026.98</v>
      </c>
      <c r="F2476" s="93">
        <f t="shared" si="80"/>
        <v>304.25431060022515</v>
      </c>
      <c r="G2476" s="93">
        <f t="shared" si="81"/>
        <v>0</v>
      </c>
    </row>
    <row r="2477" spans="1:7" s="91" customFormat="1" x14ac:dyDescent="0.2">
      <c r="A2477" s="92" t="s">
        <v>26</v>
      </c>
      <c r="B2477" s="93">
        <v>0</v>
      </c>
      <c r="C2477" s="93">
        <v>0</v>
      </c>
      <c r="D2477" s="93">
        <v>0</v>
      </c>
      <c r="E2477" s="93">
        <v>565.25</v>
      </c>
      <c r="F2477" s="93">
        <f t="shared" si="80"/>
        <v>0</v>
      </c>
      <c r="G2477" s="93">
        <f t="shared" si="81"/>
        <v>0</v>
      </c>
    </row>
    <row r="2478" spans="1:7" s="91" customFormat="1" x14ac:dyDescent="0.2">
      <c r="A2478" s="92" t="s">
        <v>27</v>
      </c>
      <c r="B2478" s="93">
        <v>300</v>
      </c>
      <c r="C2478" s="93">
        <v>0</v>
      </c>
      <c r="D2478" s="93">
        <v>0</v>
      </c>
      <c r="E2478" s="93">
        <v>1400</v>
      </c>
      <c r="F2478" s="93">
        <f t="shared" si="80"/>
        <v>466.66666666666669</v>
      </c>
      <c r="G2478" s="93">
        <f t="shared" si="81"/>
        <v>0</v>
      </c>
    </row>
    <row r="2479" spans="1:7" s="91" customFormat="1" x14ac:dyDescent="0.2">
      <c r="A2479" s="92" t="s">
        <v>34</v>
      </c>
      <c r="B2479" s="93">
        <v>1754.25</v>
      </c>
      <c r="C2479" s="93">
        <v>0</v>
      </c>
      <c r="D2479" s="93">
        <v>0</v>
      </c>
      <c r="E2479" s="93">
        <v>335</v>
      </c>
      <c r="F2479" s="93">
        <f t="shared" si="80"/>
        <v>19.096479977198232</v>
      </c>
      <c r="G2479" s="93">
        <f t="shared" si="81"/>
        <v>0</v>
      </c>
    </row>
    <row r="2480" spans="1:7" s="91" customFormat="1" x14ac:dyDescent="0.2">
      <c r="A2480" s="92" t="s">
        <v>41</v>
      </c>
      <c r="B2480" s="93">
        <v>776.13</v>
      </c>
      <c r="C2480" s="93">
        <v>0</v>
      </c>
      <c r="D2480" s="93">
        <v>0</v>
      </c>
      <c r="E2480" s="93">
        <v>1164.45</v>
      </c>
      <c r="F2480" s="93">
        <f t="shared" si="80"/>
        <v>150.0328553206293</v>
      </c>
      <c r="G2480" s="93">
        <f t="shared" si="81"/>
        <v>0</v>
      </c>
    </row>
    <row r="2481" spans="1:7" s="88" customFormat="1" x14ac:dyDescent="0.2">
      <c r="A2481" s="86" t="s">
        <v>288</v>
      </c>
      <c r="B2481" s="87">
        <v>0</v>
      </c>
      <c r="C2481" s="87">
        <v>13</v>
      </c>
      <c r="D2481" s="87">
        <v>13</v>
      </c>
      <c r="E2481" s="87">
        <v>0</v>
      </c>
      <c r="F2481" s="87">
        <f t="shared" si="80"/>
        <v>0</v>
      </c>
      <c r="G2481" s="87">
        <f t="shared" si="81"/>
        <v>0</v>
      </c>
    </row>
    <row r="2482" spans="1:7" s="91" customFormat="1" x14ac:dyDescent="0.2">
      <c r="A2482" s="89" t="s">
        <v>72</v>
      </c>
      <c r="B2482" s="90">
        <v>0</v>
      </c>
      <c r="C2482" s="90">
        <v>13</v>
      </c>
      <c r="D2482" s="90">
        <v>13</v>
      </c>
      <c r="E2482" s="90">
        <v>0</v>
      </c>
      <c r="F2482" s="90">
        <f t="shared" si="80"/>
        <v>0</v>
      </c>
      <c r="G2482" s="90">
        <f t="shared" si="81"/>
        <v>0</v>
      </c>
    </row>
    <row r="2483" spans="1:7" s="85" customFormat="1" x14ac:dyDescent="0.2">
      <c r="A2483" s="83" t="s">
        <v>289</v>
      </c>
      <c r="B2483" s="84">
        <v>0</v>
      </c>
      <c r="C2483" s="84">
        <v>13</v>
      </c>
      <c r="D2483" s="84">
        <v>13</v>
      </c>
      <c r="E2483" s="84">
        <v>0</v>
      </c>
      <c r="F2483" s="84">
        <f t="shared" si="80"/>
        <v>0</v>
      </c>
      <c r="G2483" s="84">
        <f t="shared" si="81"/>
        <v>0</v>
      </c>
    </row>
    <row r="2484" spans="1:7" s="91" customFormat="1" x14ac:dyDescent="0.2">
      <c r="A2484" s="89" t="s">
        <v>6</v>
      </c>
      <c r="B2484" s="90">
        <v>0</v>
      </c>
      <c r="C2484" s="90">
        <v>13</v>
      </c>
      <c r="D2484" s="90">
        <v>13</v>
      </c>
      <c r="E2484" s="90">
        <v>0</v>
      </c>
      <c r="F2484" s="90">
        <f t="shared" si="80"/>
        <v>0</v>
      </c>
      <c r="G2484" s="90">
        <f t="shared" si="81"/>
        <v>0</v>
      </c>
    </row>
    <row r="2485" spans="1:7" s="91" customFormat="1" x14ac:dyDescent="0.2">
      <c r="A2485" s="89" t="s">
        <v>42</v>
      </c>
      <c r="B2485" s="90">
        <v>0</v>
      </c>
      <c r="C2485" s="90">
        <v>13</v>
      </c>
      <c r="D2485" s="90">
        <v>13</v>
      </c>
      <c r="E2485" s="90">
        <v>0</v>
      </c>
      <c r="F2485" s="90">
        <f t="shared" si="80"/>
        <v>0</v>
      </c>
      <c r="G2485" s="90">
        <f t="shared" si="81"/>
        <v>0</v>
      </c>
    </row>
    <row r="2486" spans="1:7" s="88" customFormat="1" x14ac:dyDescent="0.2">
      <c r="A2486" s="86" t="s">
        <v>287</v>
      </c>
      <c r="B2486" s="87">
        <v>0</v>
      </c>
      <c r="C2486" s="87">
        <v>7568</v>
      </c>
      <c r="D2486" s="87">
        <v>0</v>
      </c>
      <c r="E2486" s="87">
        <v>0</v>
      </c>
      <c r="F2486" s="87">
        <f t="shared" si="80"/>
        <v>0</v>
      </c>
      <c r="G2486" s="87">
        <f t="shared" si="81"/>
        <v>0</v>
      </c>
    </row>
    <row r="2487" spans="1:7" s="91" customFormat="1" x14ac:dyDescent="0.2">
      <c r="A2487" s="89" t="s">
        <v>248</v>
      </c>
      <c r="B2487" s="90">
        <v>0</v>
      </c>
      <c r="C2487" s="90">
        <v>6769</v>
      </c>
      <c r="D2487" s="90">
        <v>0</v>
      </c>
      <c r="E2487" s="90">
        <v>0</v>
      </c>
      <c r="F2487" s="90">
        <f t="shared" si="80"/>
        <v>0</v>
      </c>
      <c r="G2487" s="90">
        <f t="shared" si="81"/>
        <v>0</v>
      </c>
    </row>
    <row r="2488" spans="1:7" s="85" customFormat="1" x14ac:dyDescent="0.2">
      <c r="A2488" s="83" t="s">
        <v>199</v>
      </c>
      <c r="B2488" s="84">
        <v>0</v>
      </c>
      <c r="C2488" s="84">
        <v>6769</v>
      </c>
      <c r="D2488" s="84">
        <v>0</v>
      </c>
      <c r="E2488" s="84">
        <v>0</v>
      </c>
      <c r="F2488" s="84">
        <f t="shared" si="80"/>
        <v>0</v>
      </c>
      <c r="G2488" s="84">
        <f t="shared" si="81"/>
        <v>0</v>
      </c>
    </row>
    <row r="2489" spans="1:7" s="91" customFormat="1" x14ac:dyDescent="0.2">
      <c r="A2489" s="89" t="s">
        <v>6</v>
      </c>
      <c r="B2489" s="90">
        <v>0</v>
      </c>
      <c r="C2489" s="90">
        <v>6769</v>
      </c>
      <c r="D2489" s="90">
        <v>0</v>
      </c>
      <c r="E2489" s="90">
        <v>0</v>
      </c>
      <c r="F2489" s="90">
        <f t="shared" si="80"/>
        <v>0</v>
      </c>
      <c r="G2489" s="90">
        <f t="shared" si="81"/>
        <v>0</v>
      </c>
    </row>
    <row r="2490" spans="1:7" s="91" customFormat="1" x14ac:dyDescent="0.2">
      <c r="A2490" s="89" t="s">
        <v>7</v>
      </c>
      <c r="B2490" s="90">
        <v>0</v>
      </c>
      <c r="C2490" s="90">
        <v>6304</v>
      </c>
      <c r="D2490" s="90">
        <v>0</v>
      </c>
      <c r="E2490" s="90">
        <v>0</v>
      </c>
      <c r="F2490" s="90">
        <f t="shared" si="80"/>
        <v>0</v>
      </c>
      <c r="G2490" s="90">
        <f t="shared" si="81"/>
        <v>0</v>
      </c>
    </row>
    <row r="2491" spans="1:7" s="91" customFormat="1" x14ac:dyDescent="0.2">
      <c r="A2491" s="89" t="s">
        <v>12</v>
      </c>
      <c r="B2491" s="90">
        <v>0</v>
      </c>
      <c r="C2491" s="90">
        <v>465</v>
      </c>
      <c r="D2491" s="90">
        <v>0</v>
      </c>
      <c r="E2491" s="90">
        <v>0</v>
      </c>
      <c r="F2491" s="90">
        <f t="shared" si="80"/>
        <v>0</v>
      </c>
      <c r="G2491" s="90">
        <f t="shared" si="81"/>
        <v>0</v>
      </c>
    </row>
    <row r="2492" spans="1:7" s="91" customFormat="1" x14ac:dyDescent="0.2">
      <c r="A2492" s="89" t="s">
        <v>72</v>
      </c>
      <c r="B2492" s="90">
        <v>0</v>
      </c>
      <c r="C2492" s="90">
        <v>799</v>
      </c>
      <c r="D2492" s="90">
        <v>0</v>
      </c>
      <c r="E2492" s="90">
        <v>0</v>
      </c>
      <c r="F2492" s="90">
        <f t="shared" si="80"/>
        <v>0</v>
      </c>
      <c r="G2492" s="90">
        <f t="shared" si="81"/>
        <v>0</v>
      </c>
    </row>
    <row r="2493" spans="1:7" s="85" customFormat="1" x14ac:dyDescent="0.2">
      <c r="A2493" s="83" t="s">
        <v>286</v>
      </c>
      <c r="B2493" s="84">
        <v>0</v>
      </c>
      <c r="C2493" s="84">
        <v>799</v>
      </c>
      <c r="D2493" s="84">
        <v>0</v>
      </c>
      <c r="E2493" s="84">
        <v>0</v>
      </c>
      <c r="F2493" s="84">
        <f t="shared" si="80"/>
        <v>0</v>
      </c>
      <c r="G2493" s="84">
        <f t="shared" si="81"/>
        <v>0</v>
      </c>
    </row>
    <row r="2494" spans="1:7" s="91" customFormat="1" x14ac:dyDescent="0.2">
      <c r="A2494" s="89" t="s">
        <v>6</v>
      </c>
      <c r="B2494" s="90">
        <v>0</v>
      </c>
      <c r="C2494" s="90">
        <v>799</v>
      </c>
      <c r="D2494" s="90">
        <v>0</v>
      </c>
      <c r="E2494" s="90">
        <v>0</v>
      </c>
      <c r="F2494" s="90">
        <f t="shared" si="80"/>
        <v>0</v>
      </c>
      <c r="G2494" s="90">
        <f t="shared" si="81"/>
        <v>0</v>
      </c>
    </row>
    <row r="2495" spans="1:7" s="91" customFormat="1" x14ac:dyDescent="0.2">
      <c r="A2495" s="89" t="s">
        <v>7</v>
      </c>
      <c r="B2495" s="90">
        <v>0</v>
      </c>
      <c r="C2495" s="90">
        <v>664</v>
      </c>
      <c r="D2495" s="90">
        <v>0</v>
      </c>
      <c r="E2495" s="90">
        <v>0</v>
      </c>
      <c r="F2495" s="90">
        <f t="shared" si="80"/>
        <v>0</v>
      </c>
      <c r="G2495" s="90">
        <f t="shared" si="81"/>
        <v>0</v>
      </c>
    </row>
    <row r="2496" spans="1:7" s="91" customFormat="1" x14ac:dyDescent="0.2">
      <c r="A2496" s="89" t="s">
        <v>12</v>
      </c>
      <c r="B2496" s="90">
        <v>0</v>
      </c>
      <c r="C2496" s="90">
        <v>135</v>
      </c>
      <c r="D2496" s="90">
        <v>0</v>
      </c>
      <c r="E2496" s="90">
        <v>0</v>
      </c>
      <c r="F2496" s="90">
        <f t="shared" si="80"/>
        <v>0</v>
      </c>
      <c r="G2496" s="90">
        <f t="shared" si="81"/>
        <v>0</v>
      </c>
    </row>
    <row r="2497" spans="1:7" s="88" customFormat="1" x14ac:dyDescent="0.2">
      <c r="A2497" s="86" t="s">
        <v>281</v>
      </c>
      <c r="B2497" s="87">
        <v>0</v>
      </c>
      <c r="C2497" s="87">
        <v>2450000</v>
      </c>
      <c r="D2497" s="87">
        <v>0</v>
      </c>
      <c r="E2497" s="87">
        <v>0</v>
      </c>
      <c r="F2497" s="87">
        <f t="shared" si="80"/>
        <v>0</v>
      </c>
      <c r="G2497" s="87">
        <f t="shared" si="81"/>
        <v>0</v>
      </c>
    </row>
    <row r="2498" spans="1:7" s="91" customFormat="1" x14ac:dyDescent="0.2">
      <c r="A2498" s="89" t="s">
        <v>248</v>
      </c>
      <c r="B2498" s="90">
        <v>0</v>
      </c>
      <c r="C2498" s="90">
        <v>2450000</v>
      </c>
      <c r="D2498" s="90">
        <v>0</v>
      </c>
      <c r="E2498" s="90">
        <v>0</v>
      </c>
      <c r="F2498" s="90">
        <f t="shared" si="80"/>
        <v>0</v>
      </c>
      <c r="G2498" s="90">
        <f t="shared" si="81"/>
        <v>0</v>
      </c>
    </row>
    <row r="2499" spans="1:7" s="85" customFormat="1" x14ac:dyDescent="0.2">
      <c r="A2499" s="83" t="s">
        <v>5</v>
      </c>
      <c r="B2499" s="84">
        <v>0</v>
      </c>
      <c r="C2499" s="84">
        <v>250000</v>
      </c>
      <c r="D2499" s="84">
        <v>0</v>
      </c>
      <c r="E2499" s="84">
        <v>0</v>
      </c>
      <c r="F2499" s="84">
        <f t="shared" si="80"/>
        <v>0</v>
      </c>
      <c r="G2499" s="84">
        <f t="shared" si="81"/>
        <v>0</v>
      </c>
    </row>
    <row r="2500" spans="1:7" s="91" customFormat="1" x14ac:dyDescent="0.2">
      <c r="A2500" s="89" t="s">
        <v>48</v>
      </c>
      <c r="B2500" s="90">
        <v>0</v>
      </c>
      <c r="C2500" s="90">
        <v>250000</v>
      </c>
      <c r="D2500" s="90">
        <v>0</v>
      </c>
      <c r="E2500" s="90">
        <v>0</v>
      </c>
      <c r="F2500" s="90">
        <f t="shared" si="80"/>
        <v>0</v>
      </c>
      <c r="G2500" s="90">
        <f t="shared" si="81"/>
        <v>0</v>
      </c>
    </row>
    <row r="2501" spans="1:7" s="91" customFormat="1" x14ac:dyDescent="0.2">
      <c r="A2501" s="89" t="s">
        <v>51</v>
      </c>
      <c r="B2501" s="90">
        <v>0</v>
      </c>
      <c r="C2501" s="90">
        <v>50000</v>
      </c>
      <c r="D2501" s="90">
        <v>0</v>
      </c>
      <c r="E2501" s="90">
        <v>0</v>
      </c>
      <c r="F2501" s="90">
        <f t="shared" si="80"/>
        <v>0</v>
      </c>
      <c r="G2501" s="90">
        <f t="shared" si="81"/>
        <v>0</v>
      </c>
    </row>
    <row r="2502" spans="1:7" s="91" customFormat="1" x14ac:dyDescent="0.2">
      <c r="A2502" s="89" t="s">
        <v>65</v>
      </c>
      <c r="B2502" s="90">
        <v>0</v>
      </c>
      <c r="C2502" s="90">
        <v>200000</v>
      </c>
      <c r="D2502" s="90">
        <v>0</v>
      </c>
      <c r="E2502" s="90">
        <v>0</v>
      </c>
      <c r="F2502" s="90">
        <f t="shared" si="80"/>
        <v>0</v>
      </c>
      <c r="G2502" s="90">
        <f t="shared" si="81"/>
        <v>0</v>
      </c>
    </row>
    <row r="2503" spans="1:7" s="85" customFormat="1" x14ac:dyDescent="0.2">
      <c r="A2503" s="83" t="s">
        <v>15</v>
      </c>
      <c r="B2503" s="84">
        <v>0</v>
      </c>
      <c r="C2503" s="84">
        <v>2200000</v>
      </c>
      <c r="D2503" s="84">
        <v>0</v>
      </c>
      <c r="E2503" s="84">
        <v>0</v>
      </c>
      <c r="F2503" s="84">
        <f t="shared" si="80"/>
        <v>0</v>
      </c>
      <c r="G2503" s="84">
        <f t="shared" si="81"/>
        <v>0</v>
      </c>
    </row>
    <row r="2504" spans="1:7" s="91" customFormat="1" x14ac:dyDescent="0.2">
      <c r="A2504" s="89" t="s">
        <v>48</v>
      </c>
      <c r="B2504" s="90">
        <v>0</v>
      </c>
      <c r="C2504" s="90">
        <v>2200000</v>
      </c>
      <c r="D2504" s="90">
        <v>0</v>
      </c>
      <c r="E2504" s="90">
        <v>0</v>
      </c>
      <c r="F2504" s="90">
        <f t="shared" si="80"/>
        <v>0</v>
      </c>
      <c r="G2504" s="90">
        <f t="shared" si="81"/>
        <v>0</v>
      </c>
    </row>
    <row r="2505" spans="1:7" s="91" customFormat="1" x14ac:dyDescent="0.2">
      <c r="A2505" s="89" t="s">
        <v>51</v>
      </c>
      <c r="B2505" s="90">
        <v>0</v>
      </c>
      <c r="C2505" s="90">
        <v>200000</v>
      </c>
      <c r="D2505" s="90">
        <v>0</v>
      </c>
      <c r="E2505" s="90">
        <v>0</v>
      </c>
      <c r="F2505" s="90">
        <f t="shared" si="80"/>
        <v>0</v>
      </c>
      <c r="G2505" s="90">
        <f t="shared" si="81"/>
        <v>0</v>
      </c>
    </row>
    <row r="2506" spans="1:7" s="91" customFormat="1" x14ac:dyDescent="0.2">
      <c r="A2506" s="89" t="s">
        <v>65</v>
      </c>
      <c r="B2506" s="90">
        <v>0</v>
      </c>
      <c r="C2506" s="90">
        <v>2000000</v>
      </c>
      <c r="D2506" s="90">
        <v>0</v>
      </c>
      <c r="E2506" s="90">
        <v>0</v>
      </c>
      <c r="F2506" s="90">
        <f t="shared" si="80"/>
        <v>0</v>
      </c>
      <c r="G2506" s="90">
        <f t="shared" si="81"/>
        <v>0</v>
      </c>
    </row>
    <row r="2507" spans="1:7" s="88" customFormat="1" x14ac:dyDescent="0.2">
      <c r="A2507" s="86" t="s">
        <v>267</v>
      </c>
      <c r="B2507" s="87">
        <v>74892.31</v>
      </c>
      <c r="C2507" s="87">
        <v>85000</v>
      </c>
      <c r="D2507" s="87">
        <v>91000</v>
      </c>
      <c r="E2507" s="87">
        <v>80536.27</v>
      </c>
      <c r="F2507" s="87">
        <f t="shared" si="80"/>
        <v>107.53610083598704</v>
      </c>
      <c r="G2507" s="87">
        <f t="shared" si="81"/>
        <v>88.501395604395611</v>
      </c>
    </row>
    <row r="2508" spans="1:7" s="91" customFormat="1" x14ac:dyDescent="0.2">
      <c r="A2508" s="89" t="s">
        <v>248</v>
      </c>
      <c r="B2508" s="90">
        <v>74892.31</v>
      </c>
      <c r="C2508" s="90">
        <v>85000</v>
      </c>
      <c r="D2508" s="90">
        <v>91000</v>
      </c>
      <c r="E2508" s="90">
        <v>80536.27</v>
      </c>
      <c r="F2508" s="90">
        <f t="shared" si="80"/>
        <v>107.53610083598704</v>
      </c>
      <c r="G2508" s="90">
        <f t="shared" si="81"/>
        <v>88.501395604395611</v>
      </c>
    </row>
    <row r="2509" spans="1:7" s="85" customFormat="1" x14ac:dyDescent="0.2">
      <c r="A2509" s="83" t="s">
        <v>119</v>
      </c>
      <c r="B2509" s="84">
        <v>74892.31</v>
      </c>
      <c r="C2509" s="84">
        <v>85000</v>
      </c>
      <c r="D2509" s="84">
        <v>91000</v>
      </c>
      <c r="E2509" s="84">
        <v>80536.27</v>
      </c>
      <c r="F2509" s="84">
        <f t="shared" si="80"/>
        <v>107.53610083598704</v>
      </c>
      <c r="G2509" s="84">
        <f t="shared" si="81"/>
        <v>88.501395604395611</v>
      </c>
    </row>
    <row r="2510" spans="1:7" s="91" customFormat="1" x14ac:dyDescent="0.2">
      <c r="A2510" s="89" t="s">
        <v>6</v>
      </c>
      <c r="B2510" s="90">
        <v>74892.31</v>
      </c>
      <c r="C2510" s="90">
        <v>85000</v>
      </c>
      <c r="D2510" s="90">
        <v>91000</v>
      </c>
      <c r="E2510" s="90">
        <v>80536.27</v>
      </c>
      <c r="F2510" s="90">
        <f t="shared" si="80"/>
        <v>107.53610083598704</v>
      </c>
      <c r="G2510" s="90">
        <f t="shared" si="81"/>
        <v>88.501395604395611</v>
      </c>
    </row>
    <row r="2511" spans="1:7" s="91" customFormat="1" x14ac:dyDescent="0.2">
      <c r="A2511" s="89" t="s">
        <v>12</v>
      </c>
      <c r="B2511" s="90">
        <v>74892.31</v>
      </c>
      <c r="C2511" s="90">
        <v>85000</v>
      </c>
      <c r="D2511" s="90">
        <v>91000</v>
      </c>
      <c r="E2511" s="90">
        <v>80536.27</v>
      </c>
      <c r="F2511" s="90">
        <f t="shared" si="80"/>
        <v>107.53610083598704</v>
      </c>
      <c r="G2511" s="90">
        <f t="shared" si="81"/>
        <v>88.501395604395611</v>
      </c>
    </row>
    <row r="2512" spans="1:7" s="91" customFormat="1" x14ac:dyDescent="0.2">
      <c r="A2512" s="92" t="s">
        <v>86</v>
      </c>
      <c r="B2512" s="93">
        <v>74892.31</v>
      </c>
      <c r="C2512" s="93">
        <v>0</v>
      </c>
      <c r="D2512" s="93">
        <v>0</v>
      </c>
      <c r="E2512" s="93">
        <v>80536.27</v>
      </c>
      <c r="F2512" s="93">
        <f t="shared" si="80"/>
        <v>107.53610083598704</v>
      </c>
      <c r="G2512" s="93">
        <f t="shared" si="81"/>
        <v>0</v>
      </c>
    </row>
    <row r="2513" spans="1:7" s="91" customFormat="1" x14ac:dyDescent="0.2">
      <c r="A2513" s="92" t="s">
        <v>24</v>
      </c>
      <c r="B2513" s="93">
        <v>0</v>
      </c>
      <c r="C2513" s="93">
        <v>0</v>
      </c>
      <c r="D2513" s="93">
        <v>0</v>
      </c>
      <c r="E2513" s="93">
        <v>0</v>
      </c>
      <c r="F2513" s="93">
        <f t="shared" si="80"/>
        <v>0</v>
      </c>
      <c r="G2513" s="93">
        <f t="shared" si="81"/>
        <v>0</v>
      </c>
    </row>
    <row r="2514" spans="1:7" s="85" customFormat="1" x14ac:dyDescent="0.2">
      <c r="A2514" s="83" t="s">
        <v>268</v>
      </c>
      <c r="B2514" s="84">
        <v>3721.3</v>
      </c>
      <c r="C2514" s="84">
        <v>15538</v>
      </c>
      <c r="D2514" s="84">
        <v>10606</v>
      </c>
      <c r="E2514" s="84">
        <v>9357.2000000000007</v>
      </c>
      <c r="F2514" s="84">
        <f t="shared" si="80"/>
        <v>251.44976217988338</v>
      </c>
      <c r="G2514" s="84">
        <f t="shared" si="81"/>
        <v>88.225532717329827</v>
      </c>
    </row>
    <row r="2515" spans="1:7" s="88" customFormat="1" x14ac:dyDescent="0.2">
      <c r="A2515" s="86" t="s">
        <v>269</v>
      </c>
      <c r="B2515" s="87">
        <v>3721.3</v>
      </c>
      <c r="C2515" s="87">
        <v>15538</v>
      </c>
      <c r="D2515" s="87">
        <v>10606</v>
      </c>
      <c r="E2515" s="87">
        <v>9357.2000000000007</v>
      </c>
      <c r="F2515" s="87">
        <f t="shared" si="80"/>
        <v>251.44976217988338</v>
      </c>
      <c r="G2515" s="87">
        <f t="shared" si="81"/>
        <v>88.225532717329827</v>
      </c>
    </row>
    <row r="2516" spans="1:7" s="91" customFormat="1" x14ac:dyDescent="0.2">
      <c r="A2516" s="89" t="s">
        <v>72</v>
      </c>
      <c r="B2516" s="90">
        <v>3721.3</v>
      </c>
      <c r="C2516" s="90">
        <v>15538</v>
      </c>
      <c r="D2516" s="90">
        <v>10606</v>
      </c>
      <c r="E2516" s="90">
        <v>9357.2000000000007</v>
      </c>
      <c r="F2516" s="90">
        <f t="shared" ref="F2516:F2579" si="82">IFERROR(E2516/B2516*100,0)</f>
        <v>251.44976217988338</v>
      </c>
      <c r="G2516" s="90">
        <f t="shared" ref="G2516:G2579" si="83">IFERROR(E2516/D2516*100,0)</f>
        <v>88.225532717329827</v>
      </c>
    </row>
    <row r="2517" spans="1:7" s="85" customFormat="1" x14ac:dyDescent="0.2">
      <c r="A2517" s="83" t="s">
        <v>5</v>
      </c>
      <c r="B2517" s="84">
        <v>465.77</v>
      </c>
      <c r="C2517" s="84">
        <v>2400</v>
      </c>
      <c r="D2517" s="84">
        <v>3480</v>
      </c>
      <c r="E2517" s="84">
        <v>3202.48</v>
      </c>
      <c r="F2517" s="84">
        <f t="shared" si="82"/>
        <v>687.56682482770475</v>
      </c>
      <c r="G2517" s="84">
        <f t="shared" si="83"/>
        <v>92.02528735632184</v>
      </c>
    </row>
    <row r="2518" spans="1:7" s="91" customFormat="1" x14ac:dyDescent="0.2">
      <c r="A2518" s="89" t="s">
        <v>6</v>
      </c>
      <c r="B2518" s="90">
        <v>465.77</v>
      </c>
      <c r="C2518" s="90">
        <v>2400</v>
      </c>
      <c r="D2518" s="90">
        <v>3480</v>
      </c>
      <c r="E2518" s="90">
        <v>3202.48</v>
      </c>
      <c r="F2518" s="90">
        <f t="shared" si="82"/>
        <v>687.56682482770475</v>
      </c>
      <c r="G2518" s="90">
        <f t="shared" si="83"/>
        <v>92.02528735632184</v>
      </c>
    </row>
    <row r="2519" spans="1:7" s="91" customFormat="1" x14ac:dyDescent="0.2">
      <c r="A2519" s="89" t="s">
        <v>7</v>
      </c>
      <c r="B2519" s="90">
        <v>303.17</v>
      </c>
      <c r="C2519" s="90">
        <v>2000</v>
      </c>
      <c r="D2519" s="90">
        <v>3080</v>
      </c>
      <c r="E2519" s="90">
        <v>2852.32</v>
      </c>
      <c r="F2519" s="90">
        <f t="shared" si="82"/>
        <v>940.83187650493119</v>
      </c>
      <c r="G2519" s="90">
        <f t="shared" si="83"/>
        <v>92.607792207792215</v>
      </c>
    </row>
    <row r="2520" spans="1:7" s="91" customFormat="1" x14ac:dyDescent="0.2">
      <c r="A2520" s="92" t="s">
        <v>8</v>
      </c>
      <c r="B2520" s="93">
        <v>260.24</v>
      </c>
      <c r="C2520" s="93">
        <v>0</v>
      </c>
      <c r="D2520" s="93">
        <v>0</v>
      </c>
      <c r="E2520" s="93">
        <v>2190.83</v>
      </c>
      <c r="F2520" s="93">
        <f t="shared" si="82"/>
        <v>841.84983092529956</v>
      </c>
      <c r="G2520" s="93">
        <f t="shared" si="83"/>
        <v>0</v>
      </c>
    </row>
    <row r="2521" spans="1:7" s="91" customFormat="1" x14ac:dyDescent="0.2">
      <c r="A2521" s="92" t="s">
        <v>10</v>
      </c>
      <c r="B2521" s="93">
        <v>0</v>
      </c>
      <c r="C2521" s="93">
        <v>0</v>
      </c>
      <c r="D2521" s="93">
        <v>0</v>
      </c>
      <c r="E2521" s="93">
        <v>300</v>
      </c>
      <c r="F2521" s="93">
        <f t="shared" si="82"/>
        <v>0</v>
      </c>
      <c r="G2521" s="93">
        <f t="shared" si="83"/>
        <v>0</v>
      </c>
    </row>
    <row r="2522" spans="1:7" s="91" customFormat="1" x14ac:dyDescent="0.2">
      <c r="A2522" s="92" t="s">
        <v>11</v>
      </c>
      <c r="B2522" s="93">
        <v>42.93</v>
      </c>
      <c r="C2522" s="93">
        <v>0</v>
      </c>
      <c r="D2522" s="93">
        <v>0</v>
      </c>
      <c r="E2522" s="93">
        <v>361.49</v>
      </c>
      <c r="F2522" s="93">
        <f t="shared" si="82"/>
        <v>842.04518984393189</v>
      </c>
      <c r="G2522" s="93">
        <f t="shared" si="83"/>
        <v>0</v>
      </c>
    </row>
    <row r="2523" spans="1:7" s="91" customFormat="1" x14ac:dyDescent="0.2">
      <c r="A2523" s="89" t="s">
        <v>12</v>
      </c>
      <c r="B2523" s="90">
        <v>162.6</v>
      </c>
      <c r="C2523" s="90">
        <v>400</v>
      </c>
      <c r="D2523" s="90">
        <v>400</v>
      </c>
      <c r="E2523" s="90">
        <v>350.16</v>
      </c>
      <c r="F2523" s="90">
        <f t="shared" si="82"/>
        <v>215.35055350553506</v>
      </c>
      <c r="G2523" s="90">
        <f t="shared" si="83"/>
        <v>87.54</v>
      </c>
    </row>
    <row r="2524" spans="1:7" s="91" customFormat="1" x14ac:dyDescent="0.2">
      <c r="A2524" s="92" t="s">
        <v>20</v>
      </c>
      <c r="B2524" s="93">
        <v>162.6</v>
      </c>
      <c r="C2524" s="93">
        <v>0</v>
      </c>
      <c r="D2524" s="93">
        <v>0</v>
      </c>
      <c r="E2524" s="93">
        <v>350.16</v>
      </c>
      <c r="F2524" s="93">
        <f t="shared" si="82"/>
        <v>215.35055350553506</v>
      </c>
      <c r="G2524" s="93">
        <f t="shared" si="83"/>
        <v>0</v>
      </c>
    </row>
    <row r="2525" spans="1:7" s="85" customFormat="1" x14ac:dyDescent="0.2">
      <c r="A2525" s="83" t="s">
        <v>15</v>
      </c>
      <c r="B2525" s="84">
        <v>488.33</v>
      </c>
      <c r="C2525" s="84">
        <v>1972</v>
      </c>
      <c r="D2525" s="84">
        <v>1129</v>
      </c>
      <c r="E2525" s="84">
        <v>923.16</v>
      </c>
      <c r="F2525" s="84">
        <f t="shared" si="82"/>
        <v>189.04429381770524</v>
      </c>
      <c r="G2525" s="84">
        <f t="shared" si="83"/>
        <v>81.767936226749342</v>
      </c>
    </row>
    <row r="2526" spans="1:7" s="91" customFormat="1" x14ac:dyDescent="0.2">
      <c r="A2526" s="89" t="s">
        <v>6</v>
      </c>
      <c r="B2526" s="90">
        <v>488.33</v>
      </c>
      <c r="C2526" s="90">
        <v>1972</v>
      </c>
      <c r="D2526" s="90">
        <v>1129</v>
      </c>
      <c r="E2526" s="90">
        <v>923.16</v>
      </c>
      <c r="F2526" s="90">
        <f t="shared" si="82"/>
        <v>189.04429381770524</v>
      </c>
      <c r="G2526" s="90">
        <f t="shared" si="83"/>
        <v>81.767936226749342</v>
      </c>
    </row>
    <row r="2527" spans="1:7" s="91" customFormat="1" x14ac:dyDescent="0.2">
      <c r="A2527" s="89" t="s">
        <v>7</v>
      </c>
      <c r="B2527" s="90">
        <v>459.45</v>
      </c>
      <c r="C2527" s="90">
        <v>1772</v>
      </c>
      <c r="D2527" s="90">
        <v>1010</v>
      </c>
      <c r="E2527" s="90">
        <v>835.36</v>
      </c>
      <c r="F2527" s="90">
        <f t="shared" si="82"/>
        <v>181.81739035803679</v>
      </c>
      <c r="G2527" s="90">
        <f t="shared" si="83"/>
        <v>82.708910891089118</v>
      </c>
    </row>
    <row r="2528" spans="1:7" s="91" customFormat="1" x14ac:dyDescent="0.2">
      <c r="A2528" s="92" t="s">
        <v>8</v>
      </c>
      <c r="B2528" s="93">
        <v>355.75</v>
      </c>
      <c r="C2528" s="93">
        <v>0</v>
      </c>
      <c r="D2528" s="93">
        <v>0</v>
      </c>
      <c r="E2528" s="93">
        <v>639.79999999999995</v>
      </c>
      <c r="F2528" s="93">
        <f t="shared" si="82"/>
        <v>179.8453970484891</v>
      </c>
      <c r="G2528" s="93">
        <f t="shared" si="83"/>
        <v>0</v>
      </c>
    </row>
    <row r="2529" spans="1:7" s="91" customFormat="1" x14ac:dyDescent="0.2">
      <c r="A2529" s="92" t="s">
        <v>10</v>
      </c>
      <c r="B2529" s="93">
        <v>45</v>
      </c>
      <c r="C2529" s="93">
        <v>0</v>
      </c>
      <c r="D2529" s="93">
        <v>0</v>
      </c>
      <c r="E2529" s="93">
        <v>90</v>
      </c>
      <c r="F2529" s="93">
        <f t="shared" si="82"/>
        <v>200</v>
      </c>
      <c r="G2529" s="93">
        <f t="shared" si="83"/>
        <v>0</v>
      </c>
    </row>
    <row r="2530" spans="1:7" s="91" customFormat="1" x14ac:dyDescent="0.2">
      <c r="A2530" s="92" t="s">
        <v>11</v>
      </c>
      <c r="B2530" s="93">
        <v>58.7</v>
      </c>
      <c r="C2530" s="93">
        <v>0</v>
      </c>
      <c r="D2530" s="93">
        <v>0</v>
      </c>
      <c r="E2530" s="93">
        <v>105.56</v>
      </c>
      <c r="F2530" s="93">
        <f t="shared" si="82"/>
        <v>179.82964224872231</v>
      </c>
      <c r="G2530" s="93">
        <f t="shared" si="83"/>
        <v>0</v>
      </c>
    </row>
    <row r="2531" spans="1:7" s="91" customFormat="1" x14ac:dyDescent="0.2">
      <c r="A2531" s="89" t="s">
        <v>12</v>
      </c>
      <c r="B2531" s="90">
        <v>28.88</v>
      </c>
      <c r="C2531" s="90">
        <v>200</v>
      </c>
      <c r="D2531" s="90">
        <v>119</v>
      </c>
      <c r="E2531" s="90">
        <v>87.8</v>
      </c>
      <c r="F2531" s="90">
        <f t="shared" si="82"/>
        <v>304.01662049861494</v>
      </c>
      <c r="G2531" s="90">
        <f t="shared" si="83"/>
        <v>73.78151260504201</v>
      </c>
    </row>
    <row r="2532" spans="1:7" s="91" customFormat="1" x14ac:dyDescent="0.2">
      <c r="A2532" s="92" t="s">
        <v>20</v>
      </c>
      <c r="B2532" s="93">
        <v>28.88</v>
      </c>
      <c r="C2532" s="93">
        <v>0</v>
      </c>
      <c r="D2532" s="93">
        <v>0</v>
      </c>
      <c r="E2532" s="93">
        <v>79.55</v>
      </c>
      <c r="F2532" s="93">
        <f t="shared" si="82"/>
        <v>275.45013850415512</v>
      </c>
      <c r="G2532" s="93">
        <f t="shared" si="83"/>
        <v>0</v>
      </c>
    </row>
    <row r="2533" spans="1:7" s="91" customFormat="1" x14ac:dyDescent="0.2">
      <c r="A2533" s="92" t="s">
        <v>31</v>
      </c>
      <c r="B2533" s="93">
        <v>0</v>
      </c>
      <c r="C2533" s="93">
        <v>0</v>
      </c>
      <c r="D2533" s="93">
        <v>0</v>
      </c>
      <c r="E2533" s="93">
        <v>8.25</v>
      </c>
      <c r="F2533" s="93">
        <f t="shared" si="82"/>
        <v>0</v>
      </c>
      <c r="G2533" s="93">
        <f t="shared" si="83"/>
        <v>0</v>
      </c>
    </row>
    <row r="2534" spans="1:7" s="85" customFormat="1" x14ac:dyDescent="0.2">
      <c r="A2534" s="83" t="s">
        <v>76</v>
      </c>
      <c r="B2534" s="84">
        <v>2767.2</v>
      </c>
      <c r="C2534" s="84">
        <v>11166</v>
      </c>
      <c r="D2534" s="84">
        <v>5997</v>
      </c>
      <c r="E2534" s="84">
        <v>5231.5600000000004</v>
      </c>
      <c r="F2534" s="84">
        <f t="shared" si="82"/>
        <v>189.05608557386532</v>
      </c>
      <c r="G2534" s="84">
        <f t="shared" si="83"/>
        <v>87.236284809071208</v>
      </c>
    </row>
    <row r="2535" spans="1:7" s="91" customFormat="1" x14ac:dyDescent="0.2">
      <c r="A2535" s="89" t="s">
        <v>6</v>
      </c>
      <c r="B2535" s="90">
        <v>2767.2</v>
      </c>
      <c r="C2535" s="90">
        <v>11166</v>
      </c>
      <c r="D2535" s="90">
        <v>5997</v>
      </c>
      <c r="E2535" s="90">
        <v>5231.5600000000004</v>
      </c>
      <c r="F2535" s="90">
        <f t="shared" si="82"/>
        <v>189.05608557386532</v>
      </c>
      <c r="G2535" s="90">
        <f t="shared" si="83"/>
        <v>87.236284809071208</v>
      </c>
    </row>
    <row r="2536" spans="1:7" s="91" customFormat="1" x14ac:dyDescent="0.2">
      <c r="A2536" s="89" t="s">
        <v>7</v>
      </c>
      <c r="B2536" s="90">
        <v>2603.5100000000002</v>
      </c>
      <c r="C2536" s="90">
        <v>10038</v>
      </c>
      <c r="D2536" s="90">
        <v>5450</v>
      </c>
      <c r="E2536" s="90">
        <v>4733.79</v>
      </c>
      <c r="F2536" s="90">
        <f t="shared" si="82"/>
        <v>181.82338458465685</v>
      </c>
      <c r="G2536" s="90">
        <f t="shared" si="83"/>
        <v>86.858532110091744</v>
      </c>
    </row>
    <row r="2537" spans="1:7" s="91" customFormat="1" x14ac:dyDescent="0.2">
      <c r="A2537" s="92" t="s">
        <v>8</v>
      </c>
      <c r="B2537" s="93">
        <v>2015.86</v>
      </c>
      <c r="C2537" s="93">
        <v>0</v>
      </c>
      <c r="D2537" s="93">
        <v>0</v>
      </c>
      <c r="E2537" s="93">
        <v>3625.57</v>
      </c>
      <c r="F2537" s="93">
        <f t="shared" si="82"/>
        <v>179.85227148710726</v>
      </c>
      <c r="G2537" s="93">
        <f t="shared" si="83"/>
        <v>0</v>
      </c>
    </row>
    <row r="2538" spans="1:7" s="91" customFormat="1" x14ac:dyDescent="0.2">
      <c r="A2538" s="92" t="s">
        <v>10</v>
      </c>
      <c r="B2538" s="93">
        <v>255</v>
      </c>
      <c r="C2538" s="93">
        <v>0</v>
      </c>
      <c r="D2538" s="93">
        <v>0</v>
      </c>
      <c r="E2538" s="93">
        <v>510</v>
      </c>
      <c r="F2538" s="93">
        <f t="shared" si="82"/>
        <v>200</v>
      </c>
      <c r="G2538" s="93">
        <f t="shared" si="83"/>
        <v>0</v>
      </c>
    </row>
    <row r="2539" spans="1:7" s="91" customFormat="1" x14ac:dyDescent="0.2">
      <c r="A2539" s="92" t="s">
        <v>11</v>
      </c>
      <c r="B2539" s="93">
        <v>332.65</v>
      </c>
      <c r="C2539" s="93">
        <v>0</v>
      </c>
      <c r="D2539" s="93">
        <v>0</v>
      </c>
      <c r="E2539" s="93">
        <v>598.22</v>
      </c>
      <c r="F2539" s="93">
        <f t="shared" si="82"/>
        <v>179.83466105516311</v>
      </c>
      <c r="G2539" s="93">
        <f t="shared" si="83"/>
        <v>0</v>
      </c>
    </row>
    <row r="2540" spans="1:7" s="91" customFormat="1" x14ac:dyDescent="0.2">
      <c r="A2540" s="89" t="s">
        <v>12</v>
      </c>
      <c r="B2540" s="90">
        <v>163.69</v>
      </c>
      <c r="C2540" s="90">
        <v>1128</v>
      </c>
      <c r="D2540" s="90">
        <v>547</v>
      </c>
      <c r="E2540" s="90">
        <v>497.77</v>
      </c>
      <c r="F2540" s="90">
        <f t="shared" si="82"/>
        <v>304.09310281629911</v>
      </c>
      <c r="G2540" s="90">
        <f t="shared" si="83"/>
        <v>90.999999999999986</v>
      </c>
    </row>
    <row r="2541" spans="1:7" s="91" customFormat="1" x14ac:dyDescent="0.2">
      <c r="A2541" s="92" t="s">
        <v>20</v>
      </c>
      <c r="B2541" s="93">
        <v>163.69</v>
      </c>
      <c r="C2541" s="93">
        <v>0</v>
      </c>
      <c r="D2541" s="93">
        <v>0</v>
      </c>
      <c r="E2541" s="93">
        <v>451.02</v>
      </c>
      <c r="F2541" s="93">
        <f t="shared" si="82"/>
        <v>275.533019732421</v>
      </c>
      <c r="G2541" s="93">
        <f t="shared" si="83"/>
        <v>0</v>
      </c>
    </row>
    <row r="2542" spans="1:7" s="91" customFormat="1" x14ac:dyDescent="0.2">
      <c r="A2542" s="92" t="s">
        <v>31</v>
      </c>
      <c r="B2542" s="93">
        <v>0</v>
      </c>
      <c r="C2542" s="93">
        <v>0</v>
      </c>
      <c r="D2542" s="93">
        <v>0</v>
      </c>
      <c r="E2542" s="93">
        <v>46.75</v>
      </c>
      <c r="F2542" s="93">
        <f t="shared" si="82"/>
        <v>0</v>
      </c>
      <c r="G2542" s="93">
        <f t="shared" si="83"/>
        <v>0</v>
      </c>
    </row>
    <row r="2543" spans="1:7" s="85" customFormat="1" x14ac:dyDescent="0.2">
      <c r="A2543" s="83" t="s">
        <v>270</v>
      </c>
      <c r="B2543" s="84">
        <v>4137.45</v>
      </c>
      <c r="C2543" s="84">
        <v>0</v>
      </c>
      <c r="D2543" s="84">
        <v>0</v>
      </c>
      <c r="E2543" s="84">
        <v>0</v>
      </c>
      <c r="F2543" s="84">
        <f t="shared" si="82"/>
        <v>0</v>
      </c>
      <c r="G2543" s="84">
        <f t="shared" si="83"/>
        <v>0</v>
      </c>
    </row>
    <row r="2544" spans="1:7" s="88" customFormat="1" x14ac:dyDescent="0.2">
      <c r="A2544" s="86" t="s">
        <v>271</v>
      </c>
      <c r="B2544" s="87">
        <v>4137.45</v>
      </c>
      <c r="C2544" s="87">
        <v>0</v>
      </c>
      <c r="D2544" s="87">
        <v>0</v>
      </c>
      <c r="E2544" s="87">
        <v>0</v>
      </c>
      <c r="F2544" s="87">
        <f t="shared" si="82"/>
        <v>0</v>
      </c>
      <c r="G2544" s="87">
        <f t="shared" si="83"/>
        <v>0</v>
      </c>
    </row>
    <row r="2545" spans="1:7" s="91" customFormat="1" x14ac:dyDescent="0.2">
      <c r="A2545" s="89" t="s">
        <v>72</v>
      </c>
      <c r="B2545" s="90">
        <v>4137.45</v>
      </c>
      <c r="C2545" s="90">
        <v>0</v>
      </c>
      <c r="D2545" s="90">
        <v>0</v>
      </c>
      <c r="E2545" s="90">
        <v>0</v>
      </c>
      <c r="F2545" s="90">
        <f t="shared" si="82"/>
        <v>0</v>
      </c>
      <c r="G2545" s="90">
        <f t="shared" si="83"/>
        <v>0</v>
      </c>
    </row>
    <row r="2546" spans="1:7" s="85" customFormat="1" x14ac:dyDescent="0.2">
      <c r="A2546" s="83" t="s">
        <v>15</v>
      </c>
      <c r="B2546" s="84">
        <v>620.63</v>
      </c>
      <c r="C2546" s="84">
        <v>0</v>
      </c>
      <c r="D2546" s="84">
        <v>0</v>
      </c>
      <c r="E2546" s="84">
        <v>0</v>
      </c>
      <c r="F2546" s="84">
        <f t="shared" si="82"/>
        <v>0</v>
      </c>
      <c r="G2546" s="84">
        <f t="shared" si="83"/>
        <v>0</v>
      </c>
    </row>
    <row r="2547" spans="1:7" s="91" customFormat="1" x14ac:dyDescent="0.2">
      <c r="A2547" s="89" t="s">
        <v>6</v>
      </c>
      <c r="B2547" s="90">
        <v>620.63</v>
      </c>
      <c r="C2547" s="90">
        <v>0</v>
      </c>
      <c r="D2547" s="90">
        <v>0</v>
      </c>
      <c r="E2547" s="90">
        <v>0</v>
      </c>
      <c r="F2547" s="90">
        <f t="shared" si="82"/>
        <v>0</v>
      </c>
      <c r="G2547" s="90">
        <f t="shared" si="83"/>
        <v>0</v>
      </c>
    </row>
    <row r="2548" spans="1:7" s="91" customFormat="1" x14ac:dyDescent="0.2">
      <c r="A2548" s="89" t="s">
        <v>12</v>
      </c>
      <c r="B2548" s="90">
        <v>620.63</v>
      </c>
      <c r="C2548" s="90">
        <v>0</v>
      </c>
      <c r="D2548" s="90">
        <v>0</v>
      </c>
      <c r="E2548" s="90">
        <v>0</v>
      </c>
      <c r="F2548" s="90">
        <f t="shared" si="82"/>
        <v>0</v>
      </c>
      <c r="G2548" s="90">
        <f t="shared" si="83"/>
        <v>0</v>
      </c>
    </row>
    <row r="2549" spans="1:7" s="91" customFormat="1" x14ac:dyDescent="0.2">
      <c r="A2549" s="92" t="s">
        <v>86</v>
      </c>
      <c r="B2549" s="93">
        <v>620.63</v>
      </c>
      <c r="C2549" s="93">
        <v>0</v>
      </c>
      <c r="D2549" s="93">
        <v>0</v>
      </c>
      <c r="E2549" s="93">
        <v>0</v>
      </c>
      <c r="F2549" s="93">
        <f t="shared" si="82"/>
        <v>0</v>
      </c>
      <c r="G2549" s="93">
        <f t="shared" si="83"/>
        <v>0</v>
      </c>
    </row>
    <row r="2550" spans="1:7" s="85" customFormat="1" x14ac:dyDescent="0.2">
      <c r="A2550" s="83" t="s">
        <v>76</v>
      </c>
      <c r="B2550" s="84">
        <v>3516.82</v>
      </c>
      <c r="C2550" s="84">
        <v>0</v>
      </c>
      <c r="D2550" s="84">
        <v>0</v>
      </c>
      <c r="E2550" s="84">
        <v>0</v>
      </c>
      <c r="F2550" s="84">
        <f t="shared" si="82"/>
        <v>0</v>
      </c>
      <c r="G2550" s="84">
        <f t="shared" si="83"/>
        <v>0</v>
      </c>
    </row>
    <row r="2551" spans="1:7" s="91" customFormat="1" x14ac:dyDescent="0.2">
      <c r="A2551" s="89" t="s">
        <v>6</v>
      </c>
      <c r="B2551" s="90">
        <v>3516.82</v>
      </c>
      <c r="C2551" s="90">
        <v>0</v>
      </c>
      <c r="D2551" s="90">
        <v>0</v>
      </c>
      <c r="E2551" s="90">
        <v>0</v>
      </c>
      <c r="F2551" s="90">
        <f t="shared" si="82"/>
        <v>0</v>
      </c>
      <c r="G2551" s="90">
        <f t="shared" si="83"/>
        <v>0</v>
      </c>
    </row>
    <row r="2552" spans="1:7" s="91" customFormat="1" x14ac:dyDescent="0.2">
      <c r="A2552" s="89" t="s">
        <v>12</v>
      </c>
      <c r="B2552" s="90">
        <v>3516.82</v>
      </c>
      <c r="C2552" s="90">
        <v>0</v>
      </c>
      <c r="D2552" s="90">
        <v>0</v>
      </c>
      <c r="E2552" s="90">
        <v>0</v>
      </c>
      <c r="F2552" s="90">
        <f t="shared" si="82"/>
        <v>0</v>
      </c>
      <c r="G2552" s="90">
        <f t="shared" si="83"/>
        <v>0</v>
      </c>
    </row>
    <row r="2553" spans="1:7" s="91" customFormat="1" x14ac:dyDescent="0.2">
      <c r="A2553" s="92" t="s">
        <v>86</v>
      </c>
      <c r="B2553" s="93">
        <v>3516.82</v>
      </c>
      <c r="C2553" s="93">
        <v>0</v>
      </c>
      <c r="D2553" s="93">
        <v>0</v>
      </c>
      <c r="E2553" s="93">
        <v>0</v>
      </c>
      <c r="F2553" s="93">
        <f t="shared" si="82"/>
        <v>0</v>
      </c>
      <c r="G2553" s="93">
        <f t="shared" si="83"/>
        <v>0</v>
      </c>
    </row>
    <row r="2554" spans="1:7" s="85" customFormat="1" x14ac:dyDescent="0.2">
      <c r="A2554" s="83" t="s">
        <v>272</v>
      </c>
      <c r="B2554" s="84">
        <v>1231981.43</v>
      </c>
      <c r="C2554" s="84">
        <v>1292320</v>
      </c>
      <c r="D2554" s="84">
        <v>1606044</v>
      </c>
      <c r="E2554" s="84">
        <v>1550427.77</v>
      </c>
      <c r="F2554" s="84">
        <f t="shared" si="82"/>
        <v>125.84830682066371</v>
      </c>
      <c r="G2554" s="84">
        <f t="shared" si="83"/>
        <v>96.537066854955413</v>
      </c>
    </row>
    <row r="2555" spans="1:7" s="88" customFormat="1" x14ac:dyDescent="0.2">
      <c r="A2555" s="86" t="s">
        <v>273</v>
      </c>
      <c r="B2555" s="87">
        <v>1231981.43</v>
      </c>
      <c r="C2555" s="87">
        <v>1292320</v>
      </c>
      <c r="D2555" s="87">
        <v>1606044</v>
      </c>
      <c r="E2555" s="87">
        <v>1550427.77</v>
      </c>
      <c r="F2555" s="87">
        <f t="shared" si="82"/>
        <v>125.84830682066371</v>
      </c>
      <c r="G2555" s="87">
        <f t="shared" si="83"/>
        <v>96.537066854955413</v>
      </c>
    </row>
    <row r="2556" spans="1:7" s="91" customFormat="1" x14ac:dyDescent="0.2">
      <c r="A2556" s="89" t="s">
        <v>248</v>
      </c>
      <c r="B2556" s="90">
        <v>1231981.43</v>
      </c>
      <c r="C2556" s="90">
        <v>1292320</v>
      </c>
      <c r="D2556" s="90">
        <v>1606044</v>
      </c>
      <c r="E2556" s="90">
        <v>1550427.77</v>
      </c>
      <c r="F2556" s="90">
        <f t="shared" si="82"/>
        <v>125.84830682066371</v>
      </c>
      <c r="G2556" s="90">
        <f t="shared" si="83"/>
        <v>96.537066854955413</v>
      </c>
    </row>
    <row r="2557" spans="1:7" s="85" customFormat="1" x14ac:dyDescent="0.2">
      <c r="A2557" s="83" t="s">
        <v>274</v>
      </c>
      <c r="B2557" s="84">
        <v>1231981.43</v>
      </c>
      <c r="C2557" s="84">
        <v>1292320</v>
      </c>
      <c r="D2557" s="84">
        <v>1606044</v>
      </c>
      <c r="E2557" s="84">
        <v>1550427.77</v>
      </c>
      <c r="F2557" s="84">
        <f t="shared" si="82"/>
        <v>125.84830682066371</v>
      </c>
      <c r="G2557" s="84">
        <f t="shared" si="83"/>
        <v>96.537066854955413</v>
      </c>
    </row>
    <row r="2558" spans="1:7" s="91" customFormat="1" x14ac:dyDescent="0.2">
      <c r="A2558" s="89" t="s">
        <v>6</v>
      </c>
      <c r="B2558" s="90">
        <v>1231981.43</v>
      </c>
      <c r="C2558" s="90">
        <v>1292320</v>
      </c>
      <c r="D2558" s="90">
        <v>1606044</v>
      </c>
      <c r="E2558" s="90">
        <v>1550427.77</v>
      </c>
      <c r="F2558" s="90">
        <f t="shared" si="82"/>
        <v>125.84830682066371</v>
      </c>
      <c r="G2558" s="90">
        <f t="shared" si="83"/>
        <v>96.537066854955413</v>
      </c>
    </row>
    <row r="2559" spans="1:7" s="91" customFormat="1" x14ac:dyDescent="0.2">
      <c r="A2559" s="89" t="s">
        <v>7</v>
      </c>
      <c r="B2559" s="90">
        <v>1163553.97</v>
      </c>
      <c r="C2559" s="90">
        <v>1211426</v>
      </c>
      <c r="D2559" s="90">
        <v>1530000</v>
      </c>
      <c r="E2559" s="90">
        <v>1481158.07</v>
      </c>
      <c r="F2559" s="90">
        <f t="shared" si="82"/>
        <v>127.29603509495998</v>
      </c>
      <c r="G2559" s="90">
        <f t="shared" si="83"/>
        <v>96.807716993464055</v>
      </c>
    </row>
    <row r="2560" spans="1:7" s="91" customFormat="1" x14ac:dyDescent="0.2">
      <c r="A2560" s="92" t="s">
        <v>8</v>
      </c>
      <c r="B2560" s="93">
        <v>954121.83</v>
      </c>
      <c r="C2560" s="93">
        <v>0</v>
      </c>
      <c r="D2560" s="93">
        <v>0</v>
      </c>
      <c r="E2560" s="93">
        <v>1219471.1599999999</v>
      </c>
      <c r="F2560" s="93">
        <f t="shared" si="82"/>
        <v>127.81084361103025</v>
      </c>
      <c r="G2560" s="93">
        <f t="shared" si="83"/>
        <v>0</v>
      </c>
    </row>
    <row r="2561" spans="1:7" s="91" customFormat="1" x14ac:dyDescent="0.2">
      <c r="A2561" s="92" t="s">
        <v>10</v>
      </c>
      <c r="B2561" s="93">
        <v>51956.04</v>
      </c>
      <c r="C2561" s="93">
        <v>0</v>
      </c>
      <c r="D2561" s="93">
        <v>0</v>
      </c>
      <c r="E2561" s="93">
        <v>62373.97</v>
      </c>
      <c r="F2561" s="93">
        <f t="shared" si="82"/>
        <v>120.05143194131038</v>
      </c>
      <c r="G2561" s="93">
        <f t="shared" si="83"/>
        <v>0</v>
      </c>
    </row>
    <row r="2562" spans="1:7" s="91" customFormat="1" x14ac:dyDescent="0.2">
      <c r="A2562" s="92" t="s">
        <v>11</v>
      </c>
      <c r="B2562" s="93">
        <v>157420.94</v>
      </c>
      <c r="C2562" s="93">
        <v>0</v>
      </c>
      <c r="D2562" s="93">
        <v>0</v>
      </c>
      <c r="E2562" s="93">
        <v>199262.54</v>
      </c>
      <c r="F2562" s="93">
        <f t="shared" si="82"/>
        <v>126.57943727181404</v>
      </c>
      <c r="G2562" s="93">
        <f t="shared" si="83"/>
        <v>0</v>
      </c>
    </row>
    <row r="2563" spans="1:7" s="91" customFormat="1" x14ac:dyDescent="0.2">
      <c r="A2563" s="92" t="s">
        <v>282</v>
      </c>
      <c r="B2563" s="93">
        <v>55.16</v>
      </c>
      <c r="C2563" s="93">
        <v>0</v>
      </c>
      <c r="D2563" s="93">
        <v>0</v>
      </c>
      <c r="E2563" s="93">
        <v>50.4</v>
      </c>
      <c r="F2563" s="93">
        <f t="shared" si="82"/>
        <v>91.370558375634531</v>
      </c>
      <c r="G2563" s="93">
        <f t="shared" si="83"/>
        <v>0</v>
      </c>
    </row>
    <row r="2564" spans="1:7" s="91" customFormat="1" x14ac:dyDescent="0.2">
      <c r="A2564" s="89" t="s">
        <v>12</v>
      </c>
      <c r="B2564" s="90">
        <v>68427.460000000006</v>
      </c>
      <c r="C2564" s="90">
        <v>80894</v>
      </c>
      <c r="D2564" s="90">
        <v>76044</v>
      </c>
      <c r="E2564" s="90">
        <v>69269.7</v>
      </c>
      <c r="F2564" s="90">
        <f t="shared" si="82"/>
        <v>101.23085088939439</v>
      </c>
      <c r="G2564" s="90">
        <f t="shared" si="83"/>
        <v>91.091604860344006</v>
      </c>
    </row>
    <row r="2565" spans="1:7" s="91" customFormat="1" x14ac:dyDescent="0.2">
      <c r="A2565" s="92" t="s">
        <v>20</v>
      </c>
      <c r="B2565" s="93">
        <v>63631.9</v>
      </c>
      <c r="C2565" s="93">
        <v>0</v>
      </c>
      <c r="D2565" s="93">
        <v>0</v>
      </c>
      <c r="E2565" s="93">
        <v>63383.48</v>
      </c>
      <c r="F2565" s="93">
        <f t="shared" si="82"/>
        <v>99.609598330397176</v>
      </c>
      <c r="G2565" s="93">
        <f t="shared" si="83"/>
        <v>0</v>
      </c>
    </row>
    <row r="2566" spans="1:7" s="91" customFormat="1" x14ac:dyDescent="0.2">
      <c r="A2566" s="92" t="s">
        <v>32</v>
      </c>
      <c r="B2566" s="93">
        <v>1368.46</v>
      </c>
      <c r="C2566" s="93">
        <v>0</v>
      </c>
      <c r="D2566" s="93">
        <v>0</v>
      </c>
      <c r="E2566" s="93">
        <v>1843.87</v>
      </c>
      <c r="F2566" s="93">
        <f t="shared" si="82"/>
        <v>134.74051123160339</v>
      </c>
      <c r="G2566" s="93">
        <f t="shared" si="83"/>
        <v>0</v>
      </c>
    </row>
    <row r="2567" spans="1:7" s="91" customFormat="1" x14ac:dyDescent="0.2">
      <c r="A2567" s="92" t="s">
        <v>13</v>
      </c>
      <c r="B2567" s="93">
        <v>3427.1</v>
      </c>
      <c r="C2567" s="93">
        <v>0</v>
      </c>
      <c r="D2567" s="93">
        <v>0</v>
      </c>
      <c r="E2567" s="93">
        <v>4042.35</v>
      </c>
      <c r="F2567" s="93">
        <f t="shared" si="82"/>
        <v>117.95249627965336</v>
      </c>
      <c r="G2567" s="93">
        <f t="shared" si="83"/>
        <v>0</v>
      </c>
    </row>
    <row r="2568" spans="1:7" s="82" customFormat="1" x14ac:dyDescent="0.2">
      <c r="A2568" s="80" t="s">
        <v>493</v>
      </c>
      <c r="B2568" s="81">
        <v>1131944.07</v>
      </c>
      <c r="C2568" s="81">
        <v>1592305</v>
      </c>
      <c r="D2568" s="81">
        <v>1507192.27</v>
      </c>
      <c r="E2568" s="81">
        <v>1431853.48</v>
      </c>
      <c r="F2568" s="81">
        <f t="shared" si="82"/>
        <v>126.49507320622297</v>
      </c>
      <c r="G2568" s="81">
        <f t="shared" si="83"/>
        <v>95.001381608731307</v>
      </c>
    </row>
    <row r="2569" spans="1:7" s="85" customFormat="1" x14ac:dyDescent="0.2">
      <c r="A2569" s="83" t="s">
        <v>246</v>
      </c>
      <c r="B2569" s="84">
        <v>139842.78</v>
      </c>
      <c r="C2569" s="84">
        <v>184973</v>
      </c>
      <c r="D2569" s="84">
        <v>173692.77</v>
      </c>
      <c r="E2569" s="84">
        <v>173692.77</v>
      </c>
      <c r="F2569" s="84">
        <f t="shared" si="82"/>
        <v>124.20574733997707</v>
      </c>
      <c r="G2569" s="84">
        <f t="shared" si="83"/>
        <v>100</v>
      </c>
    </row>
    <row r="2570" spans="1:7" s="88" customFormat="1" x14ac:dyDescent="0.2">
      <c r="A2570" s="86" t="s">
        <v>247</v>
      </c>
      <c r="B2570" s="87">
        <v>24180</v>
      </c>
      <c r="C2570" s="87">
        <v>25380</v>
      </c>
      <c r="D2570" s="87">
        <v>25236</v>
      </c>
      <c r="E2570" s="87">
        <v>25236</v>
      </c>
      <c r="F2570" s="87">
        <f t="shared" si="82"/>
        <v>104.36724565756823</v>
      </c>
      <c r="G2570" s="87">
        <f t="shared" si="83"/>
        <v>100</v>
      </c>
    </row>
    <row r="2571" spans="1:7" s="91" customFormat="1" x14ac:dyDescent="0.2">
      <c r="A2571" s="89" t="s">
        <v>248</v>
      </c>
      <c r="B2571" s="90">
        <v>24180</v>
      </c>
      <c r="C2571" s="90">
        <v>25380</v>
      </c>
      <c r="D2571" s="90">
        <v>25236</v>
      </c>
      <c r="E2571" s="90">
        <v>25236</v>
      </c>
      <c r="F2571" s="90">
        <f t="shared" si="82"/>
        <v>104.36724565756823</v>
      </c>
      <c r="G2571" s="90">
        <f t="shared" si="83"/>
        <v>100</v>
      </c>
    </row>
    <row r="2572" spans="1:7" s="85" customFormat="1" x14ac:dyDescent="0.2">
      <c r="A2572" s="83" t="s">
        <v>15</v>
      </c>
      <c r="B2572" s="84">
        <v>24180</v>
      </c>
      <c r="C2572" s="84">
        <v>25380</v>
      </c>
      <c r="D2572" s="84">
        <v>25236</v>
      </c>
      <c r="E2572" s="84">
        <v>25236</v>
      </c>
      <c r="F2572" s="84">
        <f t="shared" si="82"/>
        <v>104.36724565756823</v>
      </c>
      <c r="G2572" s="84">
        <f t="shared" si="83"/>
        <v>100</v>
      </c>
    </row>
    <row r="2573" spans="1:7" s="91" customFormat="1" x14ac:dyDescent="0.2">
      <c r="A2573" s="89" t="s">
        <v>6</v>
      </c>
      <c r="B2573" s="90">
        <v>24180</v>
      </c>
      <c r="C2573" s="90">
        <v>25380</v>
      </c>
      <c r="D2573" s="90">
        <v>25236</v>
      </c>
      <c r="E2573" s="90">
        <v>25236</v>
      </c>
      <c r="F2573" s="90">
        <f t="shared" si="82"/>
        <v>104.36724565756823</v>
      </c>
      <c r="G2573" s="90">
        <f t="shared" si="83"/>
        <v>100</v>
      </c>
    </row>
    <row r="2574" spans="1:7" s="91" customFormat="1" x14ac:dyDescent="0.2">
      <c r="A2574" s="89" t="s">
        <v>12</v>
      </c>
      <c r="B2574" s="90">
        <v>23640</v>
      </c>
      <c r="C2574" s="90">
        <v>24380</v>
      </c>
      <c r="D2574" s="90">
        <v>24796</v>
      </c>
      <c r="E2574" s="90">
        <v>24796</v>
      </c>
      <c r="F2574" s="90">
        <f t="shared" si="82"/>
        <v>104.89001692047377</v>
      </c>
      <c r="G2574" s="90">
        <f t="shared" si="83"/>
        <v>100</v>
      </c>
    </row>
    <row r="2575" spans="1:7" s="91" customFormat="1" x14ac:dyDescent="0.2">
      <c r="A2575" s="92" t="s">
        <v>19</v>
      </c>
      <c r="B2575" s="93">
        <v>1708.88</v>
      </c>
      <c r="C2575" s="93">
        <v>0</v>
      </c>
      <c r="D2575" s="93">
        <v>0</v>
      </c>
      <c r="E2575" s="93">
        <v>2278.64</v>
      </c>
      <c r="F2575" s="93">
        <f t="shared" si="82"/>
        <v>133.34113571462009</v>
      </c>
      <c r="G2575" s="93">
        <f t="shared" si="83"/>
        <v>0</v>
      </c>
    </row>
    <row r="2576" spans="1:7" s="91" customFormat="1" x14ac:dyDescent="0.2">
      <c r="A2576" s="92" t="s">
        <v>21</v>
      </c>
      <c r="B2576" s="93">
        <v>335</v>
      </c>
      <c r="C2576" s="93">
        <v>0</v>
      </c>
      <c r="D2576" s="93">
        <v>0</v>
      </c>
      <c r="E2576" s="93">
        <v>0</v>
      </c>
      <c r="F2576" s="93">
        <f t="shared" si="82"/>
        <v>0</v>
      </c>
      <c r="G2576" s="93">
        <f t="shared" si="83"/>
        <v>0</v>
      </c>
    </row>
    <row r="2577" spans="1:7" s="91" customFormat="1" x14ac:dyDescent="0.2">
      <c r="A2577" s="92" t="s">
        <v>22</v>
      </c>
      <c r="B2577" s="93">
        <v>532.17999999999995</v>
      </c>
      <c r="C2577" s="93">
        <v>0</v>
      </c>
      <c r="D2577" s="93">
        <v>0</v>
      </c>
      <c r="E2577" s="93">
        <v>525</v>
      </c>
      <c r="F2577" s="93">
        <f t="shared" si="82"/>
        <v>98.650832425119333</v>
      </c>
      <c r="G2577" s="93">
        <f t="shared" si="83"/>
        <v>0</v>
      </c>
    </row>
    <row r="2578" spans="1:7" s="91" customFormat="1" x14ac:dyDescent="0.2">
      <c r="A2578" s="92" t="s">
        <v>23</v>
      </c>
      <c r="B2578" s="93">
        <v>4764.58</v>
      </c>
      <c r="C2578" s="93">
        <v>0</v>
      </c>
      <c r="D2578" s="93">
        <v>0</v>
      </c>
      <c r="E2578" s="93">
        <v>5666.34</v>
      </c>
      <c r="F2578" s="93">
        <f t="shared" si="82"/>
        <v>118.92632718938501</v>
      </c>
      <c r="G2578" s="93">
        <f t="shared" si="83"/>
        <v>0</v>
      </c>
    </row>
    <row r="2579" spans="1:7" s="91" customFormat="1" x14ac:dyDescent="0.2">
      <c r="A2579" s="92" t="s">
        <v>86</v>
      </c>
      <c r="B2579" s="93">
        <v>0</v>
      </c>
      <c r="C2579" s="93">
        <v>0</v>
      </c>
      <c r="D2579" s="93">
        <v>0</v>
      </c>
      <c r="E2579" s="93">
        <v>69.180000000000007</v>
      </c>
      <c r="F2579" s="93">
        <f t="shared" si="82"/>
        <v>0</v>
      </c>
      <c r="G2579" s="93">
        <f t="shared" si="83"/>
        <v>0</v>
      </c>
    </row>
    <row r="2580" spans="1:7" s="91" customFormat="1" x14ac:dyDescent="0.2">
      <c r="A2580" s="92" t="s">
        <v>24</v>
      </c>
      <c r="B2580" s="93">
        <v>804.89</v>
      </c>
      <c r="C2580" s="93">
        <v>0</v>
      </c>
      <c r="D2580" s="93">
        <v>0</v>
      </c>
      <c r="E2580" s="93">
        <v>1058.27</v>
      </c>
      <c r="F2580" s="93">
        <f t="shared" ref="F2580:F2643" si="84">IFERROR(E2580/B2580*100,0)</f>
        <v>131.48007802308391</v>
      </c>
      <c r="G2580" s="93">
        <f t="shared" ref="G2580:G2643" si="85">IFERROR(E2580/D2580*100,0)</f>
        <v>0</v>
      </c>
    </row>
    <row r="2581" spans="1:7" s="91" customFormat="1" x14ac:dyDescent="0.2">
      <c r="A2581" s="92" t="s">
        <v>25</v>
      </c>
      <c r="B2581" s="93">
        <v>789.89</v>
      </c>
      <c r="C2581" s="93">
        <v>0</v>
      </c>
      <c r="D2581" s="93">
        <v>0</v>
      </c>
      <c r="E2581" s="93">
        <v>1518.8</v>
      </c>
      <c r="F2581" s="93">
        <f t="shared" si="84"/>
        <v>192.27993771284608</v>
      </c>
      <c r="G2581" s="93">
        <f t="shared" si="85"/>
        <v>0</v>
      </c>
    </row>
    <row r="2582" spans="1:7" s="91" customFormat="1" x14ac:dyDescent="0.2">
      <c r="A2582" s="92" t="s">
        <v>26</v>
      </c>
      <c r="B2582" s="93">
        <v>641.25</v>
      </c>
      <c r="C2582" s="93">
        <v>0</v>
      </c>
      <c r="D2582" s="93">
        <v>0</v>
      </c>
      <c r="E2582" s="93">
        <v>256.25</v>
      </c>
      <c r="F2582" s="93">
        <f t="shared" si="84"/>
        <v>39.96101364522417</v>
      </c>
      <c r="G2582" s="93">
        <f t="shared" si="85"/>
        <v>0</v>
      </c>
    </row>
    <row r="2583" spans="1:7" s="91" customFormat="1" x14ac:dyDescent="0.2">
      <c r="A2583" s="92" t="s">
        <v>36</v>
      </c>
      <c r="B2583" s="93">
        <v>393.33</v>
      </c>
      <c r="C2583" s="93">
        <v>0</v>
      </c>
      <c r="D2583" s="93">
        <v>0</v>
      </c>
      <c r="E2583" s="93">
        <v>853.52</v>
      </c>
      <c r="F2583" s="93">
        <f t="shared" si="84"/>
        <v>216.99844913939947</v>
      </c>
      <c r="G2583" s="93">
        <f t="shared" si="85"/>
        <v>0</v>
      </c>
    </row>
    <row r="2584" spans="1:7" s="91" customFormat="1" x14ac:dyDescent="0.2">
      <c r="A2584" s="92" t="s">
        <v>27</v>
      </c>
      <c r="B2584" s="93">
        <v>1468.71</v>
      </c>
      <c r="C2584" s="93">
        <v>0</v>
      </c>
      <c r="D2584" s="93">
        <v>0</v>
      </c>
      <c r="E2584" s="93">
        <v>948.09</v>
      </c>
      <c r="F2584" s="93">
        <f t="shared" si="84"/>
        <v>64.552566537982315</v>
      </c>
      <c r="G2584" s="93">
        <f t="shared" si="85"/>
        <v>0</v>
      </c>
    </row>
    <row r="2585" spans="1:7" s="91" customFormat="1" x14ac:dyDescent="0.2">
      <c r="A2585" s="92" t="s">
        <v>28</v>
      </c>
      <c r="B2585" s="93">
        <v>1421.97</v>
      </c>
      <c r="C2585" s="93">
        <v>0</v>
      </c>
      <c r="D2585" s="93">
        <v>0</v>
      </c>
      <c r="E2585" s="93">
        <v>1645.71</v>
      </c>
      <c r="F2585" s="93">
        <f t="shared" si="84"/>
        <v>115.73450916686005</v>
      </c>
      <c r="G2585" s="93">
        <f t="shared" si="85"/>
        <v>0</v>
      </c>
    </row>
    <row r="2586" spans="1:7" s="91" customFormat="1" x14ac:dyDescent="0.2">
      <c r="A2586" s="92" t="s">
        <v>37</v>
      </c>
      <c r="B2586" s="93">
        <v>1570.78</v>
      </c>
      <c r="C2586" s="93">
        <v>0</v>
      </c>
      <c r="D2586" s="93">
        <v>0</v>
      </c>
      <c r="E2586" s="93">
        <v>127.44</v>
      </c>
      <c r="F2586" s="93">
        <f t="shared" si="84"/>
        <v>8.1131667069863376</v>
      </c>
      <c r="G2586" s="93">
        <f t="shared" si="85"/>
        <v>0</v>
      </c>
    </row>
    <row r="2587" spans="1:7" s="91" customFormat="1" x14ac:dyDescent="0.2">
      <c r="A2587" s="92" t="s">
        <v>29</v>
      </c>
      <c r="B2587" s="93">
        <v>5197.42</v>
      </c>
      <c r="C2587" s="93">
        <v>0</v>
      </c>
      <c r="D2587" s="93">
        <v>0</v>
      </c>
      <c r="E2587" s="93">
        <v>6009.15</v>
      </c>
      <c r="F2587" s="93">
        <f t="shared" si="84"/>
        <v>115.6179412092923</v>
      </c>
      <c r="G2587" s="93">
        <f t="shared" si="85"/>
        <v>0</v>
      </c>
    </row>
    <row r="2588" spans="1:7" s="91" customFormat="1" x14ac:dyDescent="0.2">
      <c r="A2588" s="92" t="s">
        <v>30</v>
      </c>
      <c r="B2588" s="93">
        <v>1140.5899999999999</v>
      </c>
      <c r="C2588" s="93">
        <v>0</v>
      </c>
      <c r="D2588" s="93">
        <v>0</v>
      </c>
      <c r="E2588" s="93">
        <v>1140.5899999999999</v>
      </c>
      <c r="F2588" s="93">
        <f t="shared" si="84"/>
        <v>100</v>
      </c>
      <c r="G2588" s="93">
        <f t="shared" si="85"/>
        <v>0</v>
      </c>
    </row>
    <row r="2589" spans="1:7" s="91" customFormat="1" x14ac:dyDescent="0.2">
      <c r="A2589" s="92" t="s">
        <v>31</v>
      </c>
      <c r="B2589" s="93">
        <v>91.31</v>
      </c>
      <c r="C2589" s="93">
        <v>0</v>
      </c>
      <c r="D2589" s="93">
        <v>0</v>
      </c>
      <c r="E2589" s="93">
        <v>53.16</v>
      </c>
      <c r="F2589" s="93">
        <f t="shared" si="84"/>
        <v>58.219253093856096</v>
      </c>
      <c r="G2589" s="93">
        <f t="shared" si="85"/>
        <v>0</v>
      </c>
    </row>
    <row r="2590" spans="1:7" s="91" customFormat="1" x14ac:dyDescent="0.2">
      <c r="A2590" s="92" t="s">
        <v>33</v>
      </c>
      <c r="B2590" s="93">
        <v>1285.69</v>
      </c>
      <c r="C2590" s="93">
        <v>0</v>
      </c>
      <c r="D2590" s="93">
        <v>0</v>
      </c>
      <c r="E2590" s="93">
        <v>1345.86</v>
      </c>
      <c r="F2590" s="93">
        <f t="shared" si="84"/>
        <v>104.67997728845988</v>
      </c>
      <c r="G2590" s="93">
        <f t="shared" si="85"/>
        <v>0</v>
      </c>
    </row>
    <row r="2591" spans="1:7" s="91" customFormat="1" x14ac:dyDescent="0.2">
      <c r="A2591" s="92" t="s">
        <v>34</v>
      </c>
      <c r="B2591" s="93">
        <v>93.53</v>
      </c>
      <c r="C2591" s="93">
        <v>0</v>
      </c>
      <c r="D2591" s="93">
        <v>0</v>
      </c>
      <c r="E2591" s="93">
        <v>0</v>
      </c>
      <c r="F2591" s="93">
        <f t="shared" si="84"/>
        <v>0</v>
      </c>
      <c r="G2591" s="93">
        <f t="shared" si="85"/>
        <v>0</v>
      </c>
    </row>
    <row r="2592" spans="1:7" s="91" customFormat="1" x14ac:dyDescent="0.2">
      <c r="A2592" s="92" t="s">
        <v>38</v>
      </c>
      <c r="B2592" s="93">
        <v>461.04</v>
      </c>
      <c r="C2592" s="93">
        <v>0</v>
      </c>
      <c r="D2592" s="93">
        <v>0</v>
      </c>
      <c r="E2592" s="93">
        <v>667.89</v>
      </c>
      <c r="F2592" s="93">
        <f t="shared" si="84"/>
        <v>144.86595523165019</v>
      </c>
      <c r="G2592" s="93">
        <f t="shared" si="85"/>
        <v>0</v>
      </c>
    </row>
    <row r="2593" spans="1:7" s="91" customFormat="1" x14ac:dyDescent="0.2">
      <c r="A2593" s="92" t="s">
        <v>39</v>
      </c>
      <c r="B2593" s="93">
        <v>214.34</v>
      </c>
      <c r="C2593" s="93">
        <v>0</v>
      </c>
      <c r="D2593" s="93">
        <v>0</v>
      </c>
      <c r="E2593" s="93">
        <v>0</v>
      </c>
      <c r="F2593" s="93">
        <f t="shared" si="84"/>
        <v>0</v>
      </c>
      <c r="G2593" s="93">
        <f t="shared" si="85"/>
        <v>0</v>
      </c>
    </row>
    <row r="2594" spans="1:7" s="91" customFormat="1" x14ac:dyDescent="0.2">
      <c r="A2594" s="92" t="s">
        <v>40</v>
      </c>
      <c r="B2594" s="93">
        <v>256</v>
      </c>
      <c r="C2594" s="93">
        <v>0</v>
      </c>
      <c r="D2594" s="93">
        <v>0</v>
      </c>
      <c r="E2594" s="93">
        <v>305.08999999999997</v>
      </c>
      <c r="F2594" s="93">
        <f t="shared" si="84"/>
        <v>119.17578124999999</v>
      </c>
      <c r="G2594" s="93">
        <f t="shared" si="85"/>
        <v>0</v>
      </c>
    </row>
    <row r="2595" spans="1:7" s="91" customFormat="1" x14ac:dyDescent="0.2">
      <c r="A2595" s="92" t="s">
        <v>13</v>
      </c>
      <c r="B2595" s="93">
        <v>88.1</v>
      </c>
      <c r="C2595" s="93">
        <v>0</v>
      </c>
      <c r="D2595" s="93">
        <v>0</v>
      </c>
      <c r="E2595" s="93">
        <v>206.54</v>
      </c>
      <c r="F2595" s="93">
        <f t="shared" si="84"/>
        <v>234.43813847900111</v>
      </c>
      <c r="G2595" s="93">
        <f t="shared" si="85"/>
        <v>0</v>
      </c>
    </row>
    <row r="2596" spans="1:7" s="91" customFormat="1" x14ac:dyDescent="0.2">
      <c r="A2596" s="92" t="s">
        <v>41</v>
      </c>
      <c r="B2596" s="93">
        <v>380.52</v>
      </c>
      <c r="C2596" s="93">
        <v>0</v>
      </c>
      <c r="D2596" s="93">
        <v>0</v>
      </c>
      <c r="E2596" s="93">
        <v>120.48</v>
      </c>
      <c r="F2596" s="93">
        <f t="shared" si="84"/>
        <v>31.661936297697892</v>
      </c>
      <c r="G2596" s="93">
        <f t="shared" si="85"/>
        <v>0</v>
      </c>
    </row>
    <row r="2597" spans="1:7" s="91" customFormat="1" x14ac:dyDescent="0.2">
      <c r="A2597" s="89" t="s">
        <v>42</v>
      </c>
      <c r="B2597" s="90">
        <v>540</v>
      </c>
      <c r="C2597" s="90">
        <v>1000</v>
      </c>
      <c r="D2597" s="90">
        <v>440</v>
      </c>
      <c r="E2597" s="90">
        <v>440</v>
      </c>
      <c r="F2597" s="90">
        <f t="shared" si="84"/>
        <v>81.481481481481481</v>
      </c>
      <c r="G2597" s="90">
        <f t="shared" si="85"/>
        <v>100</v>
      </c>
    </row>
    <row r="2598" spans="1:7" s="91" customFormat="1" x14ac:dyDescent="0.2">
      <c r="A2598" s="92" t="s">
        <v>43</v>
      </c>
      <c r="B2598" s="93">
        <v>540</v>
      </c>
      <c r="C2598" s="93">
        <v>0</v>
      </c>
      <c r="D2598" s="93">
        <v>0</v>
      </c>
      <c r="E2598" s="93">
        <v>440</v>
      </c>
      <c r="F2598" s="93">
        <f t="shared" si="84"/>
        <v>81.481481481481481</v>
      </c>
      <c r="G2598" s="93">
        <f t="shared" si="85"/>
        <v>0</v>
      </c>
    </row>
    <row r="2599" spans="1:7" s="88" customFormat="1" x14ac:dyDescent="0.2">
      <c r="A2599" s="86" t="s">
        <v>250</v>
      </c>
      <c r="B2599" s="87">
        <v>56000</v>
      </c>
      <c r="C2599" s="87">
        <v>60000</v>
      </c>
      <c r="D2599" s="87">
        <v>45000</v>
      </c>
      <c r="E2599" s="87">
        <v>45000</v>
      </c>
      <c r="F2599" s="87">
        <f t="shared" si="84"/>
        <v>80.357142857142861</v>
      </c>
      <c r="G2599" s="87">
        <f t="shared" si="85"/>
        <v>100</v>
      </c>
    </row>
    <row r="2600" spans="1:7" s="91" customFormat="1" x14ac:dyDescent="0.2">
      <c r="A2600" s="89" t="s">
        <v>248</v>
      </c>
      <c r="B2600" s="90">
        <v>56000</v>
      </c>
      <c r="C2600" s="90">
        <v>60000</v>
      </c>
      <c r="D2600" s="90">
        <v>45000</v>
      </c>
      <c r="E2600" s="90">
        <v>45000</v>
      </c>
      <c r="F2600" s="90">
        <f t="shared" si="84"/>
        <v>80.357142857142861</v>
      </c>
      <c r="G2600" s="90">
        <f t="shared" si="85"/>
        <v>100</v>
      </c>
    </row>
    <row r="2601" spans="1:7" s="85" customFormat="1" x14ac:dyDescent="0.2">
      <c r="A2601" s="83" t="s">
        <v>15</v>
      </c>
      <c r="B2601" s="84">
        <v>56000</v>
      </c>
      <c r="C2601" s="84">
        <v>60000</v>
      </c>
      <c r="D2601" s="84">
        <v>45000</v>
      </c>
      <c r="E2601" s="84">
        <v>45000</v>
      </c>
      <c r="F2601" s="84">
        <f t="shared" si="84"/>
        <v>80.357142857142861</v>
      </c>
      <c r="G2601" s="84">
        <f t="shared" si="85"/>
        <v>100</v>
      </c>
    </row>
    <row r="2602" spans="1:7" s="91" customFormat="1" x14ac:dyDescent="0.2">
      <c r="A2602" s="89" t="s">
        <v>6</v>
      </c>
      <c r="B2602" s="90">
        <v>56000</v>
      </c>
      <c r="C2602" s="90">
        <v>60000</v>
      </c>
      <c r="D2602" s="90">
        <v>45000</v>
      </c>
      <c r="E2602" s="90">
        <v>45000</v>
      </c>
      <c r="F2602" s="90">
        <f t="shared" si="84"/>
        <v>80.357142857142861</v>
      </c>
      <c r="G2602" s="90">
        <f t="shared" si="85"/>
        <v>100</v>
      </c>
    </row>
    <row r="2603" spans="1:7" s="91" customFormat="1" x14ac:dyDescent="0.2">
      <c r="A2603" s="89" t="s">
        <v>12</v>
      </c>
      <c r="B2603" s="90">
        <v>56000</v>
      </c>
      <c r="C2603" s="90">
        <v>60000</v>
      </c>
      <c r="D2603" s="90">
        <v>45000</v>
      </c>
      <c r="E2603" s="90">
        <v>45000</v>
      </c>
      <c r="F2603" s="90">
        <f t="shared" si="84"/>
        <v>80.357142857142861</v>
      </c>
      <c r="G2603" s="90">
        <f t="shared" si="85"/>
        <v>100</v>
      </c>
    </row>
    <row r="2604" spans="1:7" s="91" customFormat="1" x14ac:dyDescent="0.2">
      <c r="A2604" s="92" t="s">
        <v>23</v>
      </c>
      <c r="B2604" s="93">
        <v>3388.8</v>
      </c>
      <c r="C2604" s="93">
        <v>0</v>
      </c>
      <c r="D2604" s="93">
        <v>0</v>
      </c>
      <c r="E2604" s="93">
        <v>947.55</v>
      </c>
      <c r="F2604" s="93">
        <f t="shared" si="84"/>
        <v>27.961225212464587</v>
      </c>
      <c r="G2604" s="93">
        <f t="shared" si="85"/>
        <v>0</v>
      </c>
    </row>
    <row r="2605" spans="1:7" s="91" customFormat="1" x14ac:dyDescent="0.2">
      <c r="A2605" s="92" t="s">
        <v>24</v>
      </c>
      <c r="B2605" s="93">
        <v>42033.23</v>
      </c>
      <c r="C2605" s="93">
        <v>0</v>
      </c>
      <c r="D2605" s="93">
        <v>0</v>
      </c>
      <c r="E2605" s="93">
        <v>30861.77</v>
      </c>
      <c r="F2605" s="93">
        <f t="shared" si="84"/>
        <v>73.422313726544445</v>
      </c>
      <c r="G2605" s="93">
        <f t="shared" si="85"/>
        <v>0</v>
      </c>
    </row>
    <row r="2606" spans="1:7" s="91" customFormat="1" x14ac:dyDescent="0.2">
      <c r="A2606" s="92" t="s">
        <v>25</v>
      </c>
      <c r="B2606" s="93">
        <v>240</v>
      </c>
      <c r="C2606" s="93">
        <v>0</v>
      </c>
      <c r="D2606" s="93">
        <v>0</v>
      </c>
      <c r="E2606" s="93">
        <v>0</v>
      </c>
      <c r="F2606" s="93">
        <f t="shared" si="84"/>
        <v>0</v>
      </c>
      <c r="G2606" s="93">
        <f t="shared" si="85"/>
        <v>0</v>
      </c>
    </row>
    <row r="2607" spans="1:7" s="91" customFormat="1" x14ac:dyDescent="0.2">
      <c r="A2607" s="92" t="s">
        <v>26</v>
      </c>
      <c r="B2607" s="93">
        <v>371.75</v>
      </c>
      <c r="C2607" s="93">
        <v>0</v>
      </c>
      <c r="D2607" s="93">
        <v>0</v>
      </c>
      <c r="E2607" s="93">
        <v>0</v>
      </c>
      <c r="F2607" s="93">
        <f t="shared" si="84"/>
        <v>0</v>
      </c>
      <c r="G2607" s="93">
        <f t="shared" si="85"/>
        <v>0</v>
      </c>
    </row>
    <row r="2608" spans="1:7" s="91" customFormat="1" x14ac:dyDescent="0.2">
      <c r="A2608" s="92" t="s">
        <v>27</v>
      </c>
      <c r="B2608" s="93">
        <v>2306.84</v>
      </c>
      <c r="C2608" s="93">
        <v>0</v>
      </c>
      <c r="D2608" s="93">
        <v>0</v>
      </c>
      <c r="E2608" s="93">
        <v>1607.51</v>
      </c>
      <c r="F2608" s="93">
        <f t="shared" si="84"/>
        <v>69.684503476617351</v>
      </c>
      <c r="G2608" s="93">
        <f t="shared" si="85"/>
        <v>0</v>
      </c>
    </row>
    <row r="2609" spans="1:7" s="91" customFormat="1" x14ac:dyDescent="0.2">
      <c r="A2609" s="92" t="s">
        <v>28</v>
      </c>
      <c r="B2609" s="93">
        <v>839.73</v>
      </c>
      <c r="C2609" s="93">
        <v>0</v>
      </c>
      <c r="D2609" s="93">
        <v>0</v>
      </c>
      <c r="E2609" s="93">
        <v>1051.23</v>
      </c>
      <c r="F2609" s="93">
        <f t="shared" si="84"/>
        <v>125.18666714301025</v>
      </c>
      <c r="G2609" s="93">
        <f t="shared" si="85"/>
        <v>0</v>
      </c>
    </row>
    <row r="2610" spans="1:7" s="91" customFormat="1" x14ac:dyDescent="0.2">
      <c r="A2610" s="92" t="s">
        <v>29</v>
      </c>
      <c r="B2610" s="93">
        <v>460.3</v>
      </c>
      <c r="C2610" s="93">
        <v>0</v>
      </c>
      <c r="D2610" s="93">
        <v>0</v>
      </c>
      <c r="E2610" s="93">
        <v>227.18</v>
      </c>
      <c r="F2610" s="93">
        <f t="shared" si="84"/>
        <v>49.354768629154897</v>
      </c>
      <c r="G2610" s="93">
        <f t="shared" si="85"/>
        <v>0</v>
      </c>
    </row>
    <row r="2611" spans="1:7" s="91" customFormat="1" x14ac:dyDescent="0.2">
      <c r="A2611" s="92" t="s">
        <v>30</v>
      </c>
      <c r="B2611" s="93">
        <v>103.69</v>
      </c>
      <c r="C2611" s="93">
        <v>0</v>
      </c>
      <c r="D2611" s="93">
        <v>0</v>
      </c>
      <c r="E2611" s="93">
        <v>0</v>
      </c>
      <c r="F2611" s="93">
        <f t="shared" si="84"/>
        <v>0</v>
      </c>
      <c r="G2611" s="93">
        <f t="shared" si="85"/>
        <v>0</v>
      </c>
    </row>
    <row r="2612" spans="1:7" s="91" customFormat="1" x14ac:dyDescent="0.2">
      <c r="A2612" s="92" t="s">
        <v>31</v>
      </c>
      <c r="B2612" s="93">
        <v>1697.95</v>
      </c>
      <c r="C2612" s="93">
        <v>0</v>
      </c>
      <c r="D2612" s="93">
        <v>0</v>
      </c>
      <c r="E2612" s="93">
        <v>2820.27</v>
      </c>
      <c r="F2612" s="93">
        <f t="shared" si="84"/>
        <v>166.09853058099472</v>
      </c>
      <c r="G2612" s="93">
        <f t="shared" si="85"/>
        <v>0</v>
      </c>
    </row>
    <row r="2613" spans="1:7" s="91" customFormat="1" x14ac:dyDescent="0.2">
      <c r="A2613" s="92" t="s">
        <v>32</v>
      </c>
      <c r="B2613" s="93">
        <v>2897.55</v>
      </c>
      <c r="C2613" s="93">
        <v>0</v>
      </c>
      <c r="D2613" s="93">
        <v>0</v>
      </c>
      <c r="E2613" s="93">
        <v>1902.36</v>
      </c>
      <c r="F2613" s="93">
        <f t="shared" si="84"/>
        <v>65.654087073562138</v>
      </c>
      <c r="G2613" s="93">
        <f t="shared" si="85"/>
        <v>0</v>
      </c>
    </row>
    <row r="2614" spans="1:7" s="91" customFormat="1" x14ac:dyDescent="0.2">
      <c r="A2614" s="92" t="s">
        <v>34</v>
      </c>
      <c r="B2614" s="93">
        <v>1660.16</v>
      </c>
      <c r="C2614" s="93">
        <v>0</v>
      </c>
      <c r="D2614" s="93">
        <v>0</v>
      </c>
      <c r="E2614" s="93">
        <v>5582.13</v>
      </c>
      <c r="F2614" s="93">
        <f t="shared" si="84"/>
        <v>336.24048284502697</v>
      </c>
      <c r="G2614" s="93">
        <f t="shared" si="85"/>
        <v>0</v>
      </c>
    </row>
    <row r="2615" spans="1:7" s="88" customFormat="1" x14ac:dyDescent="0.2">
      <c r="A2615" s="86" t="s">
        <v>251</v>
      </c>
      <c r="B2615" s="87">
        <v>3000</v>
      </c>
      <c r="C2615" s="87">
        <v>3000</v>
      </c>
      <c r="D2615" s="87">
        <v>3000</v>
      </c>
      <c r="E2615" s="87">
        <v>3000</v>
      </c>
      <c r="F2615" s="87">
        <f t="shared" si="84"/>
        <v>100</v>
      </c>
      <c r="G2615" s="87">
        <f t="shared" si="85"/>
        <v>100</v>
      </c>
    </row>
    <row r="2616" spans="1:7" s="91" customFormat="1" x14ac:dyDescent="0.2">
      <c r="A2616" s="89" t="s">
        <v>248</v>
      </c>
      <c r="B2616" s="90">
        <v>3000</v>
      </c>
      <c r="C2616" s="90">
        <v>3000</v>
      </c>
      <c r="D2616" s="90">
        <v>3000</v>
      </c>
      <c r="E2616" s="90">
        <v>3000</v>
      </c>
      <c r="F2616" s="90">
        <f t="shared" si="84"/>
        <v>100</v>
      </c>
      <c r="G2616" s="90">
        <f t="shared" si="85"/>
        <v>100</v>
      </c>
    </row>
    <row r="2617" spans="1:7" s="85" customFormat="1" x14ac:dyDescent="0.2">
      <c r="A2617" s="83" t="s">
        <v>15</v>
      </c>
      <c r="B2617" s="84">
        <v>3000</v>
      </c>
      <c r="C2617" s="84">
        <v>3000</v>
      </c>
      <c r="D2617" s="84">
        <v>3000</v>
      </c>
      <c r="E2617" s="84">
        <v>3000</v>
      </c>
      <c r="F2617" s="84">
        <f t="shared" si="84"/>
        <v>100</v>
      </c>
      <c r="G2617" s="84">
        <f t="shared" si="85"/>
        <v>100</v>
      </c>
    </row>
    <row r="2618" spans="1:7" s="91" customFormat="1" x14ac:dyDescent="0.2">
      <c r="A2618" s="89" t="s">
        <v>6</v>
      </c>
      <c r="B2618" s="90">
        <v>3000</v>
      </c>
      <c r="C2618" s="90">
        <v>3000</v>
      </c>
      <c r="D2618" s="90">
        <v>3000</v>
      </c>
      <c r="E2618" s="90">
        <v>3000</v>
      </c>
      <c r="F2618" s="90">
        <f t="shared" si="84"/>
        <v>100</v>
      </c>
      <c r="G2618" s="90">
        <f t="shared" si="85"/>
        <v>100</v>
      </c>
    </row>
    <row r="2619" spans="1:7" s="91" customFormat="1" x14ac:dyDescent="0.2">
      <c r="A2619" s="89" t="s">
        <v>12</v>
      </c>
      <c r="B2619" s="90">
        <v>3000</v>
      </c>
      <c r="C2619" s="90">
        <v>3000</v>
      </c>
      <c r="D2619" s="90">
        <v>3000</v>
      </c>
      <c r="E2619" s="90">
        <v>3000</v>
      </c>
      <c r="F2619" s="90">
        <f t="shared" si="84"/>
        <v>100</v>
      </c>
      <c r="G2619" s="90">
        <f t="shared" si="85"/>
        <v>100</v>
      </c>
    </row>
    <row r="2620" spans="1:7" s="91" customFormat="1" x14ac:dyDescent="0.2">
      <c r="A2620" s="92" t="s">
        <v>28</v>
      </c>
      <c r="B2620" s="93">
        <v>3000</v>
      </c>
      <c r="C2620" s="93">
        <v>0</v>
      </c>
      <c r="D2620" s="93">
        <v>0</v>
      </c>
      <c r="E2620" s="93">
        <v>3000</v>
      </c>
      <c r="F2620" s="93">
        <f t="shared" si="84"/>
        <v>100</v>
      </c>
      <c r="G2620" s="93">
        <f t="shared" si="85"/>
        <v>0</v>
      </c>
    </row>
    <row r="2621" spans="1:7" s="88" customFormat="1" x14ac:dyDescent="0.2">
      <c r="A2621" s="86" t="s">
        <v>252</v>
      </c>
      <c r="B2621" s="87">
        <v>56662.78</v>
      </c>
      <c r="C2621" s="87">
        <v>96593</v>
      </c>
      <c r="D2621" s="87">
        <v>100456.77</v>
      </c>
      <c r="E2621" s="87">
        <v>100456.77</v>
      </c>
      <c r="F2621" s="87">
        <f t="shared" si="84"/>
        <v>177.28881286798847</v>
      </c>
      <c r="G2621" s="87">
        <f t="shared" si="85"/>
        <v>100</v>
      </c>
    </row>
    <row r="2622" spans="1:7" s="91" customFormat="1" x14ac:dyDescent="0.2">
      <c r="A2622" s="89" t="s">
        <v>248</v>
      </c>
      <c r="B2622" s="90">
        <v>56662.78</v>
      </c>
      <c r="C2622" s="90">
        <v>96593</v>
      </c>
      <c r="D2622" s="90">
        <v>100456.77</v>
      </c>
      <c r="E2622" s="90">
        <v>100456.77</v>
      </c>
      <c r="F2622" s="90">
        <f t="shared" si="84"/>
        <v>177.28881286798847</v>
      </c>
      <c r="G2622" s="90">
        <f t="shared" si="85"/>
        <v>100</v>
      </c>
    </row>
    <row r="2623" spans="1:7" s="85" customFormat="1" x14ac:dyDescent="0.2">
      <c r="A2623" s="83" t="s">
        <v>15</v>
      </c>
      <c r="B2623" s="84">
        <v>56662.78</v>
      </c>
      <c r="C2623" s="84">
        <v>96593</v>
      </c>
      <c r="D2623" s="84">
        <v>100456.77</v>
      </c>
      <c r="E2623" s="84">
        <v>100456.77</v>
      </c>
      <c r="F2623" s="84">
        <f t="shared" si="84"/>
        <v>177.28881286798847</v>
      </c>
      <c r="G2623" s="84">
        <f t="shared" si="85"/>
        <v>100</v>
      </c>
    </row>
    <row r="2624" spans="1:7" s="91" customFormat="1" x14ac:dyDescent="0.2">
      <c r="A2624" s="89" t="s">
        <v>6</v>
      </c>
      <c r="B2624" s="90">
        <v>56662.78</v>
      </c>
      <c r="C2624" s="90">
        <v>96593</v>
      </c>
      <c r="D2624" s="90">
        <v>100456.77</v>
      </c>
      <c r="E2624" s="90">
        <v>100456.77</v>
      </c>
      <c r="F2624" s="90">
        <f t="shared" si="84"/>
        <v>177.28881286798847</v>
      </c>
      <c r="G2624" s="90">
        <f t="shared" si="85"/>
        <v>100</v>
      </c>
    </row>
    <row r="2625" spans="1:7" s="91" customFormat="1" x14ac:dyDescent="0.2">
      <c r="A2625" s="89" t="s">
        <v>12</v>
      </c>
      <c r="B2625" s="90">
        <v>56662.78</v>
      </c>
      <c r="C2625" s="90">
        <v>96593</v>
      </c>
      <c r="D2625" s="90">
        <v>100456.77</v>
      </c>
      <c r="E2625" s="90">
        <v>100456.77</v>
      </c>
      <c r="F2625" s="90">
        <f t="shared" si="84"/>
        <v>177.28881286798847</v>
      </c>
      <c r="G2625" s="90">
        <f t="shared" si="85"/>
        <v>100</v>
      </c>
    </row>
    <row r="2626" spans="1:7" s="91" customFormat="1" x14ac:dyDescent="0.2">
      <c r="A2626" s="92" t="s">
        <v>27</v>
      </c>
      <c r="B2626" s="93">
        <v>56662.78</v>
      </c>
      <c r="C2626" s="93">
        <v>0</v>
      </c>
      <c r="D2626" s="93">
        <v>0</v>
      </c>
      <c r="E2626" s="93">
        <v>100456.77</v>
      </c>
      <c r="F2626" s="93">
        <f t="shared" si="84"/>
        <v>177.28881286798847</v>
      </c>
      <c r="G2626" s="93">
        <f t="shared" si="85"/>
        <v>0</v>
      </c>
    </row>
    <row r="2627" spans="1:7" s="85" customFormat="1" x14ac:dyDescent="0.2">
      <c r="A2627" s="83" t="s">
        <v>254</v>
      </c>
      <c r="B2627" s="84">
        <v>1721.42</v>
      </c>
      <c r="C2627" s="84">
        <v>6400</v>
      </c>
      <c r="D2627" s="84">
        <v>9700</v>
      </c>
      <c r="E2627" s="84">
        <v>4051.84</v>
      </c>
      <c r="F2627" s="84">
        <f t="shared" si="84"/>
        <v>235.3777695158648</v>
      </c>
      <c r="G2627" s="84">
        <f t="shared" si="85"/>
        <v>41.77154639175258</v>
      </c>
    </row>
    <row r="2628" spans="1:7" s="88" customFormat="1" x14ac:dyDescent="0.2">
      <c r="A2628" s="86" t="s">
        <v>255</v>
      </c>
      <c r="B2628" s="87">
        <v>1721.42</v>
      </c>
      <c r="C2628" s="87">
        <v>6400</v>
      </c>
      <c r="D2628" s="87">
        <v>9700</v>
      </c>
      <c r="E2628" s="87">
        <v>4051.84</v>
      </c>
      <c r="F2628" s="87">
        <f t="shared" si="84"/>
        <v>235.3777695158648</v>
      </c>
      <c r="G2628" s="87">
        <f t="shared" si="85"/>
        <v>41.77154639175258</v>
      </c>
    </row>
    <row r="2629" spans="1:7" s="91" customFormat="1" x14ac:dyDescent="0.2">
      <c r="A2629" s="89" t="s">
        <v>72</v>
      </c>
      <c r="B2629" s="90">
        <v>1721.42</v>
      </c>
      <c r="C2629" s="90">
        <v>6400</v>
      </c>
      <c r="D2629" s="90">
        <v>9700</v>
      </c>
      <c r="E2629" s="90">
        <v>4051.84</v>
      </c>
      <c r="F2629" s="90">
        <f t="shared" si="84"/>
        <v>235.3777695158648</v>
      </c>
      <c r="G2629" s="90">
        <f t="shared" si="85"/>
        <v>41.77154639175258</v>
      </c>
    </row>
    <row r="2630" spans="1:7" s="85" customFormat="1" x14ac:dyDescent="0.2">
      <c r="A2630" s="83" t="s">
        <v>45</v>
      </c>
      <c r="B2630" s="84">
        <v>1721.42</v>
      </c>
      <c r="C2630" s="84">
        <v>6400</v>
      </c>
      <c r="D2630" s="84">
        <v>9700</v>
      </c>
      <c r="E2630" s="84">
        <v>4051.84</v>
      </c>
      <c r="F2630" s="84">
        <f t="shared" si="84"/>
        <v>235.3777695158648</v>
      </c>
      <c r="G2630" s="84">
        <f t="shared" si="85"/>
        <v>41.77154639175258</v>
      </c>
    </row>
    <row r="2631" spans="1:7" s="91" customFormat="1" x14ac:dyDescent="0.2">
      <c r="A2631" s="89" t="s">
        <v>6</v>
      </c>
      <c r="B2631" s="90">
        <v>1721.42</v>
      </c>
      <c r="C2631" s="90">
        <v>6400</v>
      </c>
      <c r="D2631" s="90">
        <v>7700</v>
      </c>
      <c r="E2631" s="90">
        <v>2095.3000000000002</v>
      </c>
      <c r="F2631" s="90">
        <f t="shared" si="84"/>
        <v>121.71927827026525</v>
      </c>
      <c r="G2631" s="90">
        <f t="shared" si="85"/>
        <v>27.211688311688313</v>
      </c>
    </row>
    <row r="2632" spans="1:7" s="91" customFormat="1" x14ac:dyDescent="0.2">
      <c r="A2632" s="89" t="s">
        <v>12</v>
      </c>
      <c r="B2632" s="90">
        <v>1702.58</v>
      </c>
      <c r="C2632" s="90">
        <v>6200</v>
      </c>
      <c r="D2632" s="90">
        <v>7400</v>
      </c>
      <c r="E2632" s="90">
        <v>2087.81</v>
      </c>
      <c r="F2632" s="90">
        <f t="shared" si="84"/>
        <v>122.62624957417567</v>
      </c>
      <c r="G2632" s="90">
        <f t="shared" si="85"/>
        <v>28.213648648648647</v>
      </c>
    </row>
    <row r="2633" spans="1:7" s="91" customFormat="1" x14ac:dyDescent="0.2">
      <c r="A2633" s="92" t="s">
        <v>19</v>
      </c>
      <c r="B2633" s="93">
        <v>817.73</v>
      </c>
      <c r="C2633" s="93">
        <v>0</v>
      </c>
      <c r="D2633" s="93">
        <v>0</v>
      </c>
      <c r="E2633" s="93">
        <v>499.06</v>
      </c>
      <c r="F2633" s="93">
        <f t="shared" si="84"/>
        <v>61.029924302642677</v>
      </c>
      <c r="G2633" s="93">
        <f t="shared" si="85"/>
        <v>0</v>
      </c>
    </row>
    <row r="2634" spans="1:7" s="91" customFormat="1" x14ac:dyDescent="0.2">
      <c r="A2634" s="92" t="s">
        <v>21</v>
      </c>
      <c r="B2634" s="93">
        <v>0</v>
      </c>
      <c r="C2634" s="93">
        <v>0</v>
      </c>
      <c r="D2634" s="93">
        <v>0</v>
      </c>
      <c r="E2634" s="93">
        <v>100</v>
      </c>
      <c r="F2634" s="93">
        <f t="shared" si="84"/>
        <v>0</v>
      </c>
      <c r="G2634" s="93">
        <f t="shared" si="85"/>
        <v>0</v>
      </c>
    </row>
    <row r="2635" spans="1:7" s="91" customFormat="1" x14ac:dyDescent="0.2">
      <c r="A2635" s="92" t="s">
        <v>22</v>
      </c>
      <c r="B2635" s="93">
        <v>0</v>
      </c>
      <c r="C2635" s="93">
        <v>0</v>
      </c>
      <c r="D2635" s="93">
        <v>0</v>
      </c>
      <c r="E2635" s="93">
        <v>165</v>
      </c>
      <c r="F2635" s="93">
        <f t="shared" si="84"/>
        <v>0</v>
      </c>
      <c r="G2635" s="93">
        <f t="shared" si="85"/>
        <v>0</v>
      </c>
    </row>
    <row r="2636" spans="1:7" s="91" customFormat="1" x14ac:dyDescent="0.2">
      <c r="A2636" s="92" t="s">
        <v>23</v>
      </c>
      <c r="B2636" s="93">
        <v>221.59</v>
      </c>
      <c r="C2636" s="93">
        <v>0</v>
      </c>
      <c r="D2636" s="93">
        <v>0</v>
      </c>
      <c r="E2636" s="93">
        <v>388.26</v>
      </c>
      <c r="F2636" s="93">
        <f t="shared" si="84"/>
        <v>175.21548806354076</v>
      </c>
      <c r="G2636" s="93">
        <f t="shared" si="85"/>
        <v>0</v>
      </c>
    </row>
    <row r="2637" spans="1:7" s="91" customFormat="1" x14ac:dyDescent="0.2">
      <c r="A2637" s="92" t="s">
        <v>24</v>
      </c>
      <c r="B2637" s="93">
        <v>68.45</v>
      </c>
      <c r="C2637" s="93">
        <v>0</v>
      </c>
      <c r="D2637" s="93">
        <v>0</v>
      </c>
      <c r="E2637" s="93">
        <v>0</v>
      </c>
      <c r="F2637" s="93">
        <f t="shared" si="84"/>
        <v>0</v>
      </c>
      <c r="G2637" s="93">
        <f t="shared" si="85"/>
        <v>0</v>
      </c>
    </row>
    <row r="2638" spans="1:7" s="91" customFormat="1" x14ac:dyDescent="0.2">
      <c r="A2638" s="92" t="s">
        <v>25</v>
      </c>
      <c r="B2638" s="93">
        <v>3.65</v>
      </c>
      <c r="C2638" s="93">
        <v>0</v>
      </c>
      <c r="D2638" s="93">
        <v>0</v>
      </c>
      <c r="E2638" s="93">
        <v>33.9</v>
      </c>
      <c r="F2638" s="93">
        <f t="shared" si="84"/>
        <v>928.76712328767132</v>
      </c>
      <c r="G2638" s="93">
        <f t="shared" si="85"/>
        <v>0</v>
      </c>
    </row>
    <row r="2639" spans="1:7" s="91" customFormat="1" x14ac:dyDescent="0.2">
      <c r="A2639" s="92" t="s">
        <v>26</v>
      </c>
      <c r="B2639" s="93">
        <v>0</v>
      </c>
      <c r="C2639" s="93">
        <v>0</v>
      </c>
      <c r="D2639" s="93">
        <v>0</v>
      </c>
      <c r="E2639" s="93">
        <v>13.43</v>
      </c>
      <c r="F2639" s="93">
        <f t="shared" si="84"/>
        <v>0</v>
      </c>
      <c r="G2639" s="93">
        <f t="shared" si="85"/>
        <v>0</v>
      </c>
    </row>
    <row r="2640" spans="1:7" s="91" customFormat="1" x14ac:dyDescent="0.2">
      <c r="A2640" s="92" t="s">
        <v>27</v>
      </c>
      <c r="B2640" s="93">
        <v>7.5</v>
      </c>
      <c r="C2640" s="93">
        <v>0</v>
      </c>
      <c r="D2640" s="93">
        <v>0</v>
      </c>
      <c r="E2640" s="93">
        <v>9.1199999999999992</v>
      </c>
      <c r="F2640" s="93">
        <f t="shared" si="84"/>
        <v>121.6</v>
      </c>
      <c r="G2640" s="93">
        <f t="shared" si="85"/>
        <v>0</v>
      </c>
    </row>
    <row r="2641" spans="1:7" s="91" customFormat="1" x14ac:dyDescent="0.2">
      <c r="A2641" s="92" t="s">
        <v>28</v>
      </c>
      <c r="B2641" s="93">
        <v>99.54</v>
      </c>
      <c r="C2641" s="93">
        <v>0</v>
      </c>
      <c r="D2641" s="93">
        <v>0</v>
      </c>
      <c r="E2641" s="93">
        <v>0</v>
      </c>
      <c r="F2641" s="93">
        <f t="shared" si="84"/>
        <v>0</v>
      </c>
      <c r="G2641" s="93">
        <f t="shared" si="85"/>
        <v>0</v>
      </c>
    </row>
    <row r="2642" spans="1:7" s="91" customFormat="1" x14ac:dyDescent="0.2">
      <c r="A2642" s="92" t="s">
        <v>37</v>
      </c>
      <c r="B2642" s="93">
        <v>10.039999999999999</v>
      </c>
      <c r="C2642" s="93">
        <v>0</v>
      </c>
      <c r="D2642" s="93">
        <v>0</v>
      </c>
      <c r="E2642" s="93">
        <v>0</v>
      </c>
      <c r="F2642" s="93">
        <f t="shared" si="84"/>
        <v>0</v>
      </c>
      <c r="G2642" s="93">
        <f t="shared" si="85"/>
        <v>0</v>
      </c>
    </row>
    <row r="2643" spans="1:7" s="91" customFormat="1" x14ac:dyDescent="0.2">
      <c r="A2643" s="92" t="s">
        <v>29</v>
      </c>
      <c r="B2643" s="93">
        <v>427.68</v>
      </c>
      <c r="C2643" s="93">
        <v>0</v>
      </c>
      <c r="D2643" s="93">
        <v>0</v>
      </c>
      <c r="E2643" s="93">
        <v>429.67</v>
      </c>
      <c r="F2643" s="93">
        <f t="shared" si="84"/>
        <v>100.46530115974561</v>
      </c>
      <c r="G2643" s="93">
        <f t="shared" si="85"/>
        <v>0</v>
      </c>
    </row>
    <row r="2644" spans="1:7" s="91" customFormat="1" x14ac:dyDescent="0.2">
      <c r="A2644" s="92" t="s">
        <v>33</v>
      </c>
      <c r="B2644" s="93">
        <v>0</v>
      </c>
      <c r="C2644" s="93">
        <v>0</v>
      </c>
      <c r="D2644" s="93">
        <v>0</v>
      </c>
      <c r="E2644" s="93">
        <v>326.25</v>
      </c>
      <c r="F2644" s="93">
        <f t="shared" ref="F2644:F2707" si="86">IFERROR(E2644/B2644*100,0)</f>
        <v>0</v>
      </c>
      <c r="G2644" s="93">
        <f t="shared" ref="G2644:G2707" si="87">IFERROR(E2644/D2644*100,0)</f>
        <v>0</v>
      </c>
    </row>
    <row r="2645" spans="1:7" s="91" customFormat="1" x14ac:dyDescent="0.2">
      <c r="A2645" s="92" t="s">
        <v>13</v>
      </c>
      <c r="B2645" s="93">
        <v>0</v>
      </c>
      <c r="C2645" s="93">
        <v>0</v>
      </c>
      <c r="D2645" s="93">
        <v>0</v>
      </c>
      <c r="E2645" s="93">
        <v>79.63</v>
      </c>
      <c r="F2645" s="93">
        <f t="shared" si="86"/>
        <v>0</v>
      </c>
      <c r="G2645" s="93">
        <f t="shared" si="87"/>
        <v>0</v>
      </c>
    </row>
    <row r="2646" spans="1:7" s="91" customFormat="1" x14ac:dyDescent="0.2">
      <c r="A2646" s="92" t="s">
        <v>41</v>
      </c>
      <c r="B2646" s="93">
        <v>46.4</v>
      </c>
      <c r="C2646" s="93">
        <v>0</v>
      </c>
      <c r="D2646" s="93">
        <v>0</v>
      </c>
      <c r="E2646" s="93">
        <v>43.49</v>
      </c>
      <c r="F2646" s="93">
        <f t="shared" si="86"/>
        <v>93.728448275862078</v>
      </c>
      <c r="G2646" s="93">
        <f t="shared" si="87"/>
        <v>0</v>
      </c>
    </row>
    <row r="2647" spans="1:7" s="91" customFormat="1" x14ac:dyDescent="0.2">
      <c r="A2647" s="89" t="s">
        <v>42</v>
      </c>
      <c r="B2647" s="90">
        <v>18.84</v>
      </c>
      <c r="C2647" s="90">
        <v>200</v>
      </c>
      <c r="D2647" s="90">
        <v>300</v>
      </c>
      <c r="E2647" s="90">
        <v>7.49</v>
      </c>
      <c r="F2647" s="90">
        <f t="shared" si="86"/>
        <v>39.755838641188959</v>
      </c>
      <c r="G2647" s="90">
        <f t="shared" si="87"/>
        <v>2.496666666666667</v>
      </c>
    </row>
    <row r="2648" spans="1:7" s="91" customFormat="1" x14ac:dyDescent="0.2">
      <c r="A2648" s="92" t="s">
        <v>43</v>
      </c>
      <c r="B2648" s="93">
        <v>18.84</v>
      </c>
      <c r="C2648" s="93">
        <v>0</v>
      </c>
      <c r="D2648" s="93">
        <v>0</v>
      </c>
      <c r="E2648" s="93">
        <v>7.49</v>
      </c>
      <c r="F2648" s="93">
        <f t="shared" si="86"/>
        <v>39.755838641188959</v>
      </c>
      <c r="G2648" s="93">
        <f t="shared" si="87"/>
        <v>0</v>
      </c>
    </row>
    <row r="2649" spans="1:7" s="91" customFormat="1" x14ac:dyDescent="0.2">
      <c r="A2649" s="89" t="s">
        <v>48</v>
      </c>
      <c r="B2649" s="90">
        <v>0</v>
      </c>
      <c r="C2649" s="90">
        <v>0</v>
      </c>
      <c r="D2649" s="90">
        <v>2000</v>
      </c>
      <c r="E2649" s="90">
        <v>1956.54</v>
      </c>
      <c r="F2649" s="90">
        <f t="shared" si="86"/>
        <v>0</v>
      </c>
      <c r="G2649" s="90">
        <f t="shared" si="87"/>
        <v>97.826999999999998</v>
      </c>
    </row>
    <row r="2650" spans="1:7" s="91" customFormat="1" x14ac:dyDescent="0.2">
      <c r="A2650" s="89" t="s">
        <v>51</v>
      </c>
      <c r="B2650" s="90">
        <v>0</v>
      </c>
      <c r="C2650" s="90">
        <v>0</v>
      </c>
      <c r="D2650" s="90">
        <v>2000</v>
      </c>
      <c r="E2650" s="90">
        <v>1956.54</v>
      </c>
      <c r="F2650" s="90">
        <f t="shared" si="86"/>
        <v>0</v>
      </c>
      <c r="G2650" s="90">
        <f t="shared" si="87"/>
        <v>97.826999999999998</v>
      </c>
    </row>
    <row r="2651" spans="1:7" s="91" customFormat="1" x14ac:dyDescent="0.2">
      <c r="A2651" s="92" t="s">
        <v>52</v>
      </c>
      <c r="B2651" s="93">
        <v>0</v>
      </c>
      <c r="C2651" s="93">
        <v>0</v>
      </c>
      <c r="D2651" s="93">
        <v>0</v>
      </c>
      <c r="E2651" s="93">
        <v>1956.54</v>
      </c>
      <c r="F2651" s="93">
        <f t="shared" si="86"/>
        <v>0</v>
      </c>
      <c r="G2651" s="93">
        <f t="shared" si="87"/>
        <v>0</v>
      </c>
    </row>
    <row r="2652" spans="1:7" s="85" customFormat="1" x14ac:dyDescent="0.2">
      <c r="A2652" s="83" t="s">
        <v>257</v>
      </c>
      <c r="B2652" s="84">
        <v>116366.06</v>
      </c>
      <c r="C2652" s="84">
        <v>213132</v>
      </c>
      <c r="D2652" s="84">
        <v>222568.5</v>
      </c>
      <c r="E2652" s="84">
        <v>184139.64</v>
      </c>
      <c r="F2652" s="84">
        <f t="shared" si="86"/>
        <v>158.24170724694127</v>
      </c>
      <c r="G2652" s="84">
        <f t="shared" si="87"/>
        <v>82.733917872475232</v>
      </c>
    </row>
    <row r="2653" spans="1:7" s="88" customFormat="1" x14ac:dyDescent="0.2">
      <c r="A2653" s="86" t="s">
        <v>258</v>
      </c>
      <c r="B2653" s="87">
        <v>12406.83</v>
      </c>
      <c r="C2653" s="87">
        <v>10532</v>
      </c>
      <c r="D2653" s="87">
        <v>41077</v>
      </c>
      <c r="E2653" s="87">
        <v>40670.75</v>
      </c>
      <c r="F2653" s="87">
        <f t="shared" si="86"/>
        <v>327.80935984453725</v>
      </c>
      <c r="G2653" s="87">
        <f t="shared" si="87"/>
        <v>99.011003724712126</v>
      </c>
    </row>
    <row r="2654" spans="1:7" s="91" customFormat="1" x14ac:dyDescent="0.2">
      <c r="A2654" s="89" t="s">
        <v>248</v>
      </c>
      <c r="B2654" s="90">
        <v>250</v>
      </c>
      <c r="C2654" s="90">
        <v>0</v>
      </c>
      <c r="D2654" s="90">
        <v>40000</v>
      </c>
      <c r="E2654" s="90">
        <v>39593.75</v>
      </c>
      <c r="F2654" s="90">
        <f t="shared" si="86"/>
        <v>15837.5</v>
      </c>
      <c r="G2654" s="90">
        <f t="shared" si="87"/>
        <v>98.984375</v>
      </c>
    </row>
    <row r="2655" spans="1:7" s="85" customFormat="1" x14ac:dyDescent="0.2">
      <c r="A2655" s="83" t="s">
        <v>5</v>
      </c>
      <c r="B2655" s="84">
        <v>250</v>
      </c>
      <c r="C2655" s="84">
        <v>0</v>
      </c>
      <c r="D2655" s="84">
        <v>40000</v>
      </c>
      <c r="E2655" s="84">
        <v>39593.75</v>
      </c>
      <c r="F2655" s="84">
        <f t="shared" si="86"/>
        <v>15837.5</v>
      </c>
      <c r="G2655" s="84">
        <f t="shared" si="87"/>
        <v>98.984375</v>
      </c>
    </row>
    <row r="2656" spans="1:7" s="91" customFormat="1" x14ac:dyDescent="0.2">
      <c r="A2656" s="89" t="s">
        <v>48</v>
      </c>
      <c r="B2656" s="90">
        <v>250</v>
      </c>
      <c r="C2656" s="90">
        <v>0</v>
      </c>
      <c r="D2656" s="90">
        <v>40000</v>
      </c>
      <c r="E2656" s="90">
        <v>39593.75</v>
      </c>
      <c r="F2656" s="90">
        <f t="shared" si="86"/>
        <v>15837.5</v>
      </c>
      <c r="G2656" s="90">
        <f t="shared" si="87"/>
        <v>98.984375</v>
      </c>
    </row>
    <row r="2657" spans="1:7" s="91" customFormat="1" x14ac:dyDescent="0.2">
      <c r="A2657" s="89" t="s">
        <v>49</v>
      </c>
      <c r="B2657" s="90">
        <v>250</v>
      </c>
      <c r="C2657" s="90">
        <v>0</v>
      </c>
      <c r="D2657" s="90">
        <v>0</v>
      </c>
      <c r="E2657" s="90">
        <v>0</v>
      </c>
      <c r="F2657" s="90">
        <f t="shared" si="86"/>
        <v>0</v>
      </c>
      <c r="G2657" s="90">
        <f t="shared" si="87"/>
        <v>0</v>
      </c>
    </row>
    <row r="2658" spans="1:7" s="91" customFormat="1" x14ac:dyDescent="0.2">
      <c r="A2658" s="92" t="s">
        <v>50</v>
      </c>
      <c r="B2658" s="93">
        <v>250</v>
      </c>
      <c r="C2658" s="93">
        <v>0</v>
      </c>
      <c r="D2658" s="93">
        <v>0</v>
      </c>
      <c r="E2658" s="93">
        <v>0</v>
      </c>
      <c r="F2658" s="93">
        <f t="shared" si="86"/>
        <v>0</v>
      </c>
      <c r="G2658" s="93">
        <f t="shared" si="87"/>
        <v>0</v>
      </c>
    </row>
    <row r="2659" spans="1:7" s="91" customFormat="1" x14ac:dyDescent="0.2">
      <c r="A2659" s="89" t="s">
        <v>65</v>
      </c>
      <c r="B2659" s="90">
        <v>0</v>
      </c>
      <c r="C2659" s="90">
        <v>0</v>
      </c>
      <c r="D2659" s="90">
        <v>40000</v>
      </c>
      <c r="E2659" s="90">
        <v>39593.75</v>
      </c>
      <c r="F2659" s="90">
        <f t="shared" si="86"/>
        <v>0</v>
      </c>
      <c r="G2659" s="90">
        <f t="shared" si="87"/>
        <v>98.984375</v>
      </c>
    </row>
    <row r="2660" spans="1:7" s="91" customFormat="1" x14ac:dyDescent="0.2">
      <c r="A2660" s="92" t="s">
        <v>73</v>
      </c>
      <c r="B2660" s="93">
        <v>0</v>
      </c>
      <c r="C2660" s="93">
        <v>0</v>
      </c>
      <c r="D2660" s="93">
        <v>0</v>
      </c>
      <c r="E2660" s="93">
        <v>39593.75</v>
      </c>
      <c r="F2660" s="93">
        <f t="shared" si="86"/>
        <v>0</v>
      </c>
      <c r="G2660" s="93">
        <f t="shared" si="87"/>
        <v>0</v>
      </c>
    </row>
    <row r="2661" spans="1:7" s="91" customFormat="1" x14ac:dyDescent="0.2">
      <c r="A2661" s="89" t="s">
        <v>72</v>
      </c>
      <c r="B2661" s="90">
        <v>12156.83</v>
      </c>
      <c r="C2661" s="90">
        <v>10532</v>
      </c>
      <c r="D2661" s="90">
        <v>1077</v>
      </c>
      <c r="E2661" s="90">
        <v>1077</v>
      </c>
      <c r="F2661" s="90">
        <f t="shared" si="86"/>
        <v>8.8592174111178661</v>
      </c>
      <c r="G2661" s="90">
        <f t="shared" si="87"/>
        <v>100</v>
      </c>
    </row>
    <row r="2662" spans="1:7" s="85" customFormat="1" x14ac:dyDescent="0.2">
      <c r="A2662" s="83" t="s">
        <v>5</v>
      </c>
      <c r="B2662" s="84">
        <v>12156.83</v>
      </c>
      <c r="C2662" s="84">
        <v>10532</v>
      </c>
      <c r="D2662" s="84">
        <v>1077</v>
      </c>
      <c r="E2662" s="84">
        <v>1077</v>
      </c>
      <c r="F2662" s="84">
        <f t="shared" si="86"/>
        <v>8.8592174111178661</v>
      </c>
      <c r="G2662" s="84">
        <f t="shared" si="87"/>
        <v>100</v>
      </c>
    </row>
    <row r="2663" spans="1:7" s="91" customFormat="1" x14ac:dyDescent="0.2">
      <c r="A2663" s="89" t="s">
        <v>6</v>
      </c>
      <c r="B2663" s="90">
        <v>12156.83</v>
      </c>
      <c r="C2663" s="90">
        <v>10532</v>
      </c>
      <c r="D2663" s="90">
        <v>640</v>
      </c>
      <c r="E2663" s="90">
        <v>640</v>
      </c>
      <c r="F2663" s="90">
        <f t="shared" si="86"/>
        <v>5.2645303092993823</v>
      </c>
      <c r="G2663" s="90">
        <f t="shared" si="87"/>
        <v>100</v>
      </c>
    </row>
    <row r="2664" spans="1:7" s="91" customFormat="1" x14ac:dyDescent="0.2">
      <c r="A2664" s="89" t="s">
        <v>12</v>
      </c>
      <c r="B2664" s="90">
        <v>12156.83</v>
      </c>
      <c r="C2664" s="90">
        <v>10532</v>
      </c>
      <c r="D2664" s="90">
        <v>640</v>
      </c>
      <c r="E2664" s="90">
        <v>640</v>
      </c>
      <c r="F2664" s="90">
        <f t="shared" si="86"/>
        <v>5.2645303092993823</v>
      </c>
      <c r="G2664" s="90">
        <f t="shared" si="87"/>
        <v>100</v>
      </c>
    </row>
    <row r="2665" spans="1:7" s="91" customFormat="1" x14ac:dyDescent="0.2">
      <c r="A2665" s="92" t="s">
        <v>27</v>
      </c>
      <c r="B2665" s="93">
        <v>0</v>
      </c>
      <c r="C2665" s="93">
        <v>0</v>
      </c>
      <c r="D2665" s="93">
        <v>0</v>
      </c>
      <c r="E2665" s="93">
        <v>640</v>
      </c>
      <c r="F2665" s="93">
        <f t="shared" si="86"/>
        <v>0</v>
      </c>
      <c r="G2665" s="93">
        <f t="shared" si="87"/>
        <v>0</v>
      </c>
    </row>
    <row r="2666" spans="1:7" s="91" customFormat="1" x14ac:dyDescent="0.2">
      <c r="A2666" s="92" t="s">
        <v>32</v>
      </c>
      <c r="B2666" s="93">
        <v>11122.28</v>
      </c>
      <c r="C2666" s="93">
        <v>0</v>
      </c>
      <c r="D2666" s="93">
        <v>0</v>
      </c>
      <c r="E2666" s="93">
        <v>0</v>
      </c>
      <c r="F2666" s="93">
        <f t="shared" si="86"/>
        <v>0</v>
      </c>
      <c r="G2666" s="93">
        <f t="shared" si="87"/>
        <v>0</v>
      </c>
    </row>
    <row r="2667" spans="1:7" s="91" customFormat="1" x14ac:dyDescent="0.2">
      <c r="A2667" s="92" t="s">
        <v>34</v>
      </c>
      <c r="B2667" s="93">
        <v>795.75</v>
      </c>
      <c r="C2667" s="93">
        <v>0</v>
      </c>
      <c r="D2667" s="93">
        <v>0</v>
      </c>
      <c r="E2667" s="93">
        <v>0</v>
      </c>
      <c r="F2667" s="93">
        <f t="shared" si="86"/>
        <v>0</v>
      </c>
      <c r="G2667" s="93">
        <f t="shared" si="87"/>
        <v>0</v>
      </c>
    </row>
    <row r="2668" spans="1:7" s="91" customFormat="1" x14ac:dyDescent="0.2">
      <c r="A2668" s="92" t="s">
        <v>39</v>
      </c>
      <c r="B2668" s="93">
        <v>238.8</v>
      </c>
      <c r="C2668" s="93">
        <v>0</v>
      </c>
      <c r="D2668" s="93">
        <v>0</v>
      </c>
      <c r="E2668" s="93">
        <v>0</v>
      </c>
      <c r="F2668" s="93">
        <f t="shared" si="86"/>
        <v>0</v>
      </c>
      <c r="G2668" s="93">
        <f t="shared" si="87"/>
        <v>0</v>
      </c>
    </row>
    <row r="2669" spans="1:7" s="91" customFormat="1" x14ac:dyDescent="0.2">
      <c r="A2669" s="89" t="s">
        <v>48</v>
      </c>
      <c r="B2669" s="90">
        <v>0</v>
      </c>
      <c r="C2669" s="90">
        <v>0</v>
      </c>
      <c r="D2669" s="90">
        <v>437</v>
      </c>
      <c r="E2669" s="90">
        <v>437</v>
      </c>
      <c r="F2669" s="90">
        <f t="shared" si="86"/>
        <v>0</v>
      </c>
      <c r="G2669" s="90">
        <f t="shared" si="87"/>
        <v>100</v>
      </c>
    </row>
    <row r="2670" spans="1:7" s="91" customFormat="1" x14ac:dyDescent="0.2">
      <c r="A2670" s="89" t="s">
        <v>51</v>
      </c>
      <c r="B2670" s="90">
        <v>0</v>
      </c>
      <c r="C2670" s="90">
        <v>0</v>
      </c>
      <c r="D2670" s="90">
        <v>437</v>
      </c>
      <c r="E2670" s="90">
        <v>437</v>
      </c>
      <c r="F2670" s="90">
        <f t="shared" si="86"/>
        <v>0</v>
      </c>
      <c r="G2670" s="90">
        <f t="shared" si="87"/>
        <v>100</v>
      </c>
    </row>
    <row r="2671" spans="1:7" s="91" customFormat="1" x14ac:dyDescent="0.2">
      <c r="A2671" s="92" t="s">
        <v>117</v>
      </c>
      <c r="B2671" s="93">
        <v>0</v>
      </c>
      <c r="C2671" s="93">
        <v>0</v>
      </c>
      <c r="D2671" s="93">
        <v>0</v>
      </c>
      <c r="E2671" s="93">
        <v>437</v>
      </c>
      <c r="F2671" s="93">
        <f t="shared" si="86"/>
        <v>0</v>
      </c>
      <c r="G2671" s="93">
        <f t="shared" si="87"/>
        <v>0</v>
      </c>
    </row>
    <row r="2672" spans="1:7" s="88" customFormat="1" x14ac:dyDescent="0.2">
      <c r="A2672" s="86" t="s">
        <v>283</v>
      </c>
      <c r="B2672" s="87">
        <v>1525.09</v>
      </c>
      <c r="C2672" s="87">
        <v>37000</v>
      </c>
      <c r="D2672" s="87">
        <v>35000</v>
      </c>
      <c r="E2672" s="87">
        <v>9294.31</v>
      </c>
      <c r="F2672" s="87">
        <f t="shared" si="86"/>
        <v>609.42698463697229</v>
      </c>
      <c r="G2672" s="87">
        <f t="shared" si="87"/>
        <v>26.555171428571427</v>
      </c>
    </row>
    <row r="2673" spans="1:7" s="91" customFormat="1" x14ac:dyDescent="0.2">
      <c r="A2673" s="89" t="s">
        <v>72</v>
      </c>
      <c r="B2673" s="90">
        <v>1525.09</v>
      </c>
      <c r="C2673" s="90">
        <v>37000</v>
      </c>
      <c r="D2673" s="90">
        <v>35000</v>
      </c>
      <c r="E2673" s="90">
        <v>9294.31</v>
      </c>
      <c r="F2673" s="90">
        <f t="shared" si="86"/>
        <v>609.42698463697229</v>
      </c>
      <c r="G2673" s="90">
        <f t="shared" si="87"/>
        <v>26.555171428571427</v>
      </c>
    </row>
    <row r="2674" spans="1:7" s="85" customFormat="1" x14ac:dyDescent="0.2">
      <c r="A2674" s="83" t="s">
        <v>284</v>
      </c>
      <c r="B2674" s="84">
        <v>1525.09</v>
      </c>
      <c r="C2674" s="84">
        <v>37000</v>
      </c>
      <c r="D2674" s="84">
        <v>35000</v>
      </c>
      <c r="E2674" s="84">
        <v>9294.31</v>
      </c>
      <c r="F2674" s="84">
        <f t="shared" si="86"/>
        <v>609.42698463697229</v>
      </c>
      <c r="G2674" s="84">
        <f t="shared" si="87"/>
        <v>26.555171428571427</v>
      </c>
    </row>
    <row r="2675" spans="1:7" s="91" customFormat="1" x14ac:dyDescent="0.2">
      <c r="A2675" s="89" t="s">
        <v>48</v>
      </c>
      <c r="B2675" s="90">
        <v>1525.09</v>
      </c>
      <c r="C2675" s="90">
        <v>37000</v>
      </c>
      <c r="D2675" s="90">
        <v>35000</v>
      </c>
      <c r="E2675" s="90">
        <v>9294.31</v>
      </c>
      <c r="F2675" s="90">
        <f t="shared" si="86"/>
        <v>609.42698463697229</v>
      </c>
      <c r="G2675" s="90">
        <f t="shared" si="87"/>
        <v>26.555171428571427</v>
      </c>
    </row>
    <row r="2676" spans="1:7" s="91" customFormat="1" x14ac:dyDescent="0.2">
      <c r="A2676" s="89" t="s">
        <v>49</v>
      </c>
      <c r="B2676" s="90">
        <v>0</v>
      </c>
      <c r="C2676" s="90">
        <v>500</v>
      </c>
      <c r="D2676" s="90">
        <v>500</v>
      </c>
      <c r="E2676" s="90">
        <v>125</v>
      </c>
      <c r="F2676" s="90">
        <f t="shared" si="86"/>
        <v>0</v>
      </c>
      <c r="G2676" s="90">
        <f t="shared" si="87"/>
        <v>25</v>
      </c>
    </row>
    <row r="2677" spans="1:7" s="91" customFormat="1" x14ac:dyDescent="0.2">
      <c r="A2677" s="92" t="s">
        <v>50</v>
      </c>
      <c r="B2677" s="93">
        <v>0</v>
      </c>
      <c r="C2677" s="93">
        <v>0</v>
      </c>
      <c r="D2677" s="93">
        <v>0</v>
      </c>
      <c r="E2677" s="93">
        <v>125</v>
      </c>
      <c r="F2677" s="93">
        <f t="shared" si="86"/>
        <v>0</v>
      </c>
      <c r="G2677" s="93">
        <f t="shared" si="87"/>
        <v>0</v>
      </c>
    </row>
    <row r="2678" spans="1:7" s="91" customFormat="1" x14ac:dyDescent="0.2">
      <c r="A2678" s="89" t="s">
        <v>51</v>
      </c>
      <c r="B2678" s="90">
        <v>1525.09</v>
      </c>
      <c r="C2678" s="90">
        <v>16500</v>
      </c>
      <c r="D2678" s="90">
        <v>12500</v>
      </c>
      <c r="E2678" s="90">
        <v>7994.31</v>
      </c>
      <c r="F2678" s="90">
        <f t="shared" si="86"/>
        <v>524.18611360641012</v>
      </c>
      <c r="G2678" s="90">
        <f t="shared" si="87"/>
        <v>63.954480000000004</v>
      </c>
    </row>
    <row r="2679" spans="1:7" s="91" customFormat="1" x14ac:dyDescent="0.2">
      <c r="A2679" s="92" t="s">
        <v>52</v>
      </c>
      <c r="B2679" s="93">
        <v>1519.33</v>
      </c>
      <c r="C2679" s="93">
        <v>0</v>
      </c>
      <c r="D2679" s="93">
        <v>0</v>
      </c>
      <c r="E2679" s="93">
        <v>2178.5500000000002</v>
      </c>
      <c r="F2679" s="93">
        <f t="shared" si="86"/>
        <v>143.38886219583634</v>
      </c>
      <c r="G2679" s="93">
        <f t="shared" si="87"/>
        <v>0</v>
      </c>
    </row>
    <row r="2680" spans="1:7" s="91" customFormat="1" x14ac:dyDescent="0.2">
      <c r="A2680" s="92" t="s">
        <v>54</v>
      </c>
      <c r="B2680" s="93">
        <v>0</v>
      </c>
      <c r="C2680" s="93">
        <v>0</v>
      </c>
      <c r="D2680" s="93">
        <v>0</v>
      </c>
      <c r="E2680" s="93">
        <v>3452.91</v>
      </c>
      <c r="F2680" s="93">
        <f t="shared" si="86"/>
        <v>0</v>
      </c>
      <c r="G2680" s="93">
        <f t="shared" si="87"/>
        <v>0</v>
      </c>
    </row>
    <row r="2681" spans="1:7" s="91" customFormat="1" x14ac:dyDescent="0.2">
      <c r="A2681" s="92" t="s">
        <v>58</v>
      </c>
      <c r="B2681" s="93">
        <v>0</v>
      </c>
      <c r="C2681" s="93">
        <v>0</v>
      </c>
      <c r="D2681" s="93">
        <v>0</v>
      </c>
      <c r="E2681" s="93">
        <v>237.81</v>
      </c>
      <c r="F2681" s="93">
        <f t="shared" si="86"/>
        <v>0</v>
      </c>
      <c r="G2681" s="93">
        <f t="shared" si="87"/>
        <v>0</v>
      </c>
    </row>
    <row r="2682" spans="1:7" s="91" customFormat="1" x14ac:dyDescent="0.2">
      <c r="A2682" s="92" t="s">
        <v>256</v>
      </c>
      <c r="B2682" s="93">
        <v>0</v>
      </c>
      <c r="C2682" s="93">
        <v>0</v>
      </c>
      <c r="D2682" s="93">
        <v>0</v>
      </c>
      <c r="E2682" s="93">
        <v>441.18</v>
      </c>
      <c r="F2682" s="93">
        <f t="shared" si="86"/>
        <v>0</v>
      </c>
      <c r="G2682" s="93">
        <f t="shared" si="87"/>
        <v>0</v>
      </c>
    </row>
    <row r="2683" spans="1:7" s="91" customFormat="1" x14ac:dyDescent="0.2">
      <c r="A2683" s="92" t="s">
        <v>55</v>
      </c>
      <c r="B2683" s="93">
        <v>0</v>
      </c>
      <c r="C2683" s="93">
        <v>0</v>
      </c>
      <c r="D2683" s="93">
        <v>0</v>
      </c>
      <c r="E2683" s="93">
        <v>1621.43</v>
      </c>
      <c r="F2683" s="93">
        <f t="shared" si="86"/>
        <v>0</v>
      </c>
      <c r="G2683" s="93">
        <f t="shared" si="87"/>
        <v>0</v>
      </c>
    </row>
    <row r="2684" spans="1:7" s="91" customFormat="1" x14ac:dyDescent="0.2">
      <c r="A2684" s="92" t="s">
        <v>117</v>
      </c>
      <c r="B2684" s="93">
        <v>5.76</v>
      </c>
      <c r="C2684" s="93">
        <v>0</v>
      </c>
      <c r="D2684" s="93">
        <v>0</v>
      </c>
      <c r="E2684" s="93">
        <v>62.43</v>
      </c>
      <c r="F2684" s="93">
        <f t="shared" si="86"/>
        <v>1083.8541666666667</v>
      </c>
      <c r="G2684" s="93">
        <f t="shared" si="87"/>
        <v>0</v>
      </c>
    </row>
    <row r="2685" spans="1:7" s="91" customFormat="1" x14ac:dyDescent="0.2">
      <c r="A2685" s="89" t="s">
        <v>65</v>
      </c>
      <c r="B2685" s="90">
        <v>0</v>
      </c>
      <c r="C2685" s="90">
        <v>20000</v>
      </c>
      <c r="D2685" s="90">
        <v>22000</v>
      </c>
      <c r="E2685" s="90">
        <v>1175</v>
      </c>
      <c r="F2685" s="90">
        <f t="shared" si="86"/>
        <v>0</v>
      </c>
      <c r="G2685" s="90">
        <f t="shared" si="87"/>
        <v>5.3409090909090908</v>
      </c>
    </row>
    <row r="2686" spans="1:7" s="91" customFormat="1" x14ac:dyDescent="0.2">
      <c r="A2686" s="92" t="s">
        <v>73</v>
      </c>
      <c r="B2686" s="93">
        <v>0</v>
      </c>
      <c r="C2686" s="93">
        <v>0</v>
      </c>
      <c r="D2686" s="93">
        <v>0</v>
      </c>
      <c r="E2686" s="93">
        <v>1175</v>
      </c>
      <c r="F2686" s="93">
        <f t="shared" si="86"/>
        <v>0</v>
      </c>
      <c r="G2686" s="93">
        <f t="shared" si="87"/>
        <v>0</v>
      </c>
    </row>
    <row r="2687" spans="1:7" s="88" customFormat="1" x14ac:dyDescent="0.2">
      <c r="A2687" s="86" t="s">
        <v>259</v>
      </c>
      <c r="B2687" s="87">
        <v>0</v>
      </c>
      <c r="C2687" s="87">
        <v>1200</v>
      </c>
      <c r="D2687" s="87">
        <v>5100</v>
      </c>
      <c r="E2687" s="87">
        <v>4654.47</v>
      </c>
      <c r="F2687" s="87">
        <f t="shared" si="86"/>
        <v>0</v>
      </c>
      <c r="G2687" s="87">
        <f t="shared" si="87"/>
        <v>91.264117647058825</v>
      </c>
    </row>
    <row r="2688" spans="1:7" s="91" customFormat="1" x14ac:dyDescent="0.2">
      <c r="A2688" s="89" t="s">
        <v>248</v>
      </c>
      <c r="B2688" s="90">
        <v>0</v>
      </c>
      <c r="C2688" s="90">
        <v>150</v>
      </c>
      <c r="D2688" s="90">
        <v>100</v>
      </c>
      <c r="E2688" s="90">
        <v>0</v>
      </c>
      <c r="F2688" s="90">
        <f t="shared" si="86"/>
        <v>0</v>
      </c>
      <c r="G2688" s="90">
        <f t="shared" si="87"/>
        <v>0</v>
      </c>
    </row>
    <row r="2689" spans="1:7" s="85" customFormat="1" x14ac:dyDescent="0.2">
      <c r="A2689" s="83" t="s">
        <v>118</v>
      </c>
      <c r="B2689" s="84">
        <v>0</v>
      </c>
      <c r="C2689" s="84">
        <v>150</v>
      </c>
      <c r="D2689" s="84">
        <v>100</v>
      </c>
      <c r="E2689" s="84">
        <v>0</v>
      </c>
      <c r="F2689" s="84">
        <f t="shared" si="86"/>
        <v>0</v>
      </c>
      <c r="G2689" s="84">
        <f t="shared" si="87"/>
        <v>0</v>
      </c>
    </row>
    <row r="2690" spans="1:7" s="91" customFormat="1" x14ac:dyDescent="0.2">
      <c r="A2690" s="89" t="s">
        <v>6</v>
      </c>
      <c r="B2690" s="90">
        <v>0</v>
      </c>
      <c r="C2690" s="90">
        <v>150</v>
      </c>
      <c r="D2690" s="90">
        <v>100</v>
      </c>
      <c r="E2690" s="90">
        <v>0</v>
      </c>
      <c r="F2690" s="90">
        <f t="shared" si="86"/>
        <v>0</v>
      </c>
      <c r="G2690" s="90">
        <f t="shared" si="87"/>
        <v>0</v>
      </c>
    </row>
    <row r="2691" spans="1:7" s="91" customFormat="1" x14ac:dyDescent="0.2">
      <c r="A2691" s="89" t="s">
        <v>12</v>
      </c>
      <c r="B2691" s="90">
        <v>0</v>
      </c>
      <c r="C2691" s="90">
        <v>150</v>
      </c>
      <c r="D2691" s="90">
        <v>100</v>
      </c>
      <c r="E2691" s="90">
        <v>0</v>
      </c>
      <c r="F2691" s="90">
        <f t="shared" si="86"/>
        <v>0</v>
      </c>
      <c r="G2691" s="90">
        <f t="shared" si="87"/>
        <v>0</v>
      </c>
    </row>
    <row r="2692" spans="1:7" s="91" customFormat="1" x14ac:dyDescent="0.2">
      <c r="A2692" s="89" t="s">
        <v>72</v>
      </c>
      <c r="B2692" s="90">
        <v>0</v>
      </c>
      <c r="C2692" s="90">
        <v>1050</v>
      </c>
      <c r="D2692" s="90">
        <v>5000</v>
      </c>
      <c r="E2692" s="90">
        <v>4654.47</v>
      </c>
      <c r="F2692" s="90">
        <f t="shared" si="86"/>
        <v>0</v>
      </c>
      <c r="G2692" s="90">
        <f t="shared" si="87"/>
        <v>93.089399999999998</v>
      </c>
    </row>
    <row r="2693" spans="1:7" s="85" customFormat="1" x14ac:dyDescent="0.2">
      <c r="A2693" s="83" t="s">
        <v>118</v>
      </c>
      <c r="B2693" s="84">
        <v>0</v>
      </c>
      <c r="C2693" s="84">
        <v>1050</v>
      </c>
      <c r="D2693" s="84">
        <v>5000</v>
      </c>
      <c r="E2693" s="84">
        <v>4654.47</v>
      </c>
      <c r="F2693" s="84">
        <f t="shared" si="86"/>
        <v>0</v>
      </c>
      <c r="G2693" s="84">
        <f t="shared" si="87"/>
        <v>93.089399999999998</v>
      </c>
    </row>
    <row r="2694" spans="1:7" s="91" customFormat="1" x14ac:dyDescent="0.2">
      <c r="A2694" s="89" t="s">
        <v>6</v>
      </c>
      <c r="B2694" s="90">
        <v>0</v>
      </c>
      <c r="C2694" s="90">
        <v>1050</v>
      </c>
      <c r="D2694" s="90">
        <v>5000</v>
      </c>
      <c r="E2694" s="90">
        <v>4654.47</v>
      </c>
      <c r="F2694" s="90">
        <f t="shared" si="86"/>
        <v>0</v>
      </c>
      <c r="G2694" s="90">
        <f t="shared" si="87"/>
        <v>93.089399999999998</v>
      </c>
    </row>
    <row r="2695" spans="1:7" s="91" customFormat="1" x14ac:dyDescent="0.2">
      <c r="A2695" s="89" t="s">
        <v>12</v>
      </c>
      <c r="B2695" s="90">
        <v>0</v>
      </c>
      <c r="C2695" s="90">
        <v>1050</v>
      </c>
      <c r="D2695" s="90">
        <v>5000</v>
      </c>
      <c r="E2695" s="90">
        <v>4654.47</v>
      </c>
      <c r="F2695" s="90">
        <f t="shared" si="86"/>
        <v>0</v>
      </c>
      <c r="G2695" s="90">
        <f t="shared" si="87"/>
        <v>93.089399999999998</v>
      </c>
    </row>
    <row r="2696" spans="1:7" s="91" customFormat="1" x14ac:dyDescent="0.2">
      <c r="A2696" s="92" t="s">
        <v>26</v>
      </c>
      <c r="B2696" s="93">
        <v>0</v>
      </c>
      <c r="C2696" s="93">
        <v>0</v>
      </c>
      <c r="D2696" s="93">
        <v>0</v>
      </c>
      <c r="E2696" s="93">
        <v>4654.47</v>
      </c>
      <c r="F2696" s="93">
        <f t="shared" si="86"/>
        <v>0</v>
      </c>
      <c r="G2696" s="93">
        <f t="shared" si="87"/>
        <v>0</v>
      </c>
    </row>
    <row r="2697" spans="1:7" s="88" customFormat="1" x14ac:dyDescent="0.2">
      <c r="A2697" s="86" t="s">
        <v>260</v>
      </c>
      <c r="B2697" s="87">
        <v>17190.13</v>
      </c>
      <c r="C2697" s="87">
        <v>34400</v>
      </c>
      <c r="D2697" s="87">
        <v>19900</v>
      </c>
      <c r="E2697" s="87">
        <v>13815.33</v>
      </c>
      <c r="F2697" s="87">
        <f t="shared" si="86"/>
        <v>80.367804082924323</v>
      </c>
      <c r="G2697" s="87">
        <f t="shared" si="87"/>
        <v>69.423768844221101</v>
      </c>
    </row>
    <row r="2698" spans="1:7" s="91" customFormat="1" x14ac:dyDescent="0.2">
      <c r="A2698" s="89" t="s">
        <v>248</v>
      </c>
      <c r="B2698" s="90">
        <v>8901.85</v>
      </c>
      <c r="C2698" s="90">
        <v>16000</v>
      </c>
      <c r="D2698" s="90">
        <v>9100</v>
      </c>
      <c r="E2698" s="90">
        <v>5115.33</v>
      </c>
      <c r="F2698" s="90">
        <f t="shared" si="86"/>
        <v>57.463673281396566</v>
      </c>
      <c r="G2698" s="90">
        <f t="shared" si="87"/>
        <v>56.212417582417586</v>
      </c>
    </row>
    <row r="2699" spans="1:7" s="85" customFormat="1" x14ac:dyDescent="0.2">
      <c r="A2699" s="83" t="s">
        <v>261</v>
      </c>
      <c r="B2699" s="84">
        <v>8901.85</v>
      </c>
      <c r="C2699" s="84">
        <v>16000</v>
      </c>
      <c r="D2699" s="84">
        <v>9100</v>
      </c>
      <c r="E2699" s="84">
        <v>5115.33</v>
      </c>
      <c r="F2699" s="84">
        <f t="shared" si="86"/>
        <v>57.463673281396566</v>
      </c>
      <c r="G2699" s="84">
        <f t="shared" si="87"/>
        <v>56.212417582417586</v>
      </c>
    </row>
    <row r="2700" spans="1:7" s="91" customFormat="1" x14ac:dyDescent="0.2">
      <c r="A2700" s="89" t="s">
        <v>6</v>
      </c>
      <c r="B2700" s="90">
        <v>8901.85</v>
      </c>
      <c r="C2700" s="90">
        <v>16000</v>
      </c>
      <c r="D2700" s="90">
        <v>9100</v>
      </c>
      <c r="E2700" s="90">
        <v>5115.33</v>
      </c>
      <c r="F2700" s="90">
        <f t="shared" si="86"/>
        <v>57.463673281396566</v>
      </c>
      <c r="G2700" s="90">
        <f t="shared" si="87"/>
        <v>56.212417582417586</v>
      </c>
    </row>
    <row r="2701" spans="1:7" s="91" customFormat="1" x14ac:dyDescent="0.2">
      <c r="A2701" s="89" t="s">
        <v>12</v>
      </c>
      <c r="B2701" s="90">
        <v>8901.85</v>
      </c>
      <c r="C2701" s="90">
        <v>16000</v>
      </c>
      <c r="D2701" s="90">
        <v>9100</v>
      </c>
      <c r="E2701" s="90">
        <v>5115.33</v>
      </c>
      <c r="F2701" s="90">
        <f t="shared" si="86"/>
        <v>57.463673281396566</v>
      </c>
      <c r="G2701" s="90">
        <f t="shared" si="87"/>
        <v>56.212417582417586</v>
      </c>
    </row>
    <row r="2702" spans="1:7" s="91" customFormat="1" x14ac:dyDescent="0.2">
      <c r="A2702" s="92" t="s">
        <v>23</v>
      </c>
      <c r="B2702" s="93">
        <v>617.54</v>
      </c>
      <c r="C2702" s="93">
        <v>0</v>
      </c>
      <c r="D2702" s="93">
        <v>0</v>
      </c>
      <c r="E2702" s="93">
        <v>109.42</v>
      </c>
      <c r="F2702" s="93">
        <f t="shared" si="86"/>
        <v>17.718690287268842</v>
      </c>
      <c r="G2702" s="93">
        <f t="shared" si="87"/>
        <v>0</v>
      </c>
    </row>
    <row r="2703" spans="1:7" s="91" customFormat="1" x14ac:dyDescent="0.2">
      <c r="A2703" s="92" t="s">
        <v>86</v>
      </c>
      <c r="B2703" s="93">
        <v>8249.31</v>
      </c>
      <c r="C2703" s="93">
        <v>0</v>
      </c>
      <c r="D2703" s="93">
        <v>0</v>
      </c>
      <c r="E2703" s="93">
        <v>5005.91</v>
      </c>
      <c r="F2703" s="93">
        <f t="shared" si="86"/>
        <v>60.682772256103846</v>
      </c>
      <c r="G2703" s="93">
        <f t="shared" si="87"/>
        <v>0</v>
      </c>
    </row>
    <row r="2704" spans="1:7" s="91" customFormat="1" x14ac:dyDescent="0.2">
      <c r="A2704" s="92" t="s">
        <v>24</v>
      </c>
      <c r="B2704" s="93">
        <v>35</v>
      </c>
      <c r="C2704" s="93">
        <v>0</v>
      </c>
      <c r="D2704" s="93">
        <v>0</v>
      </c>
      <c r="E2704" s="93">
        <v>0</v>
      </c>
      <c r="F2704" s="93">
        <f t="shared" si="86"/>
        <v>0</v>
      </c>
      <c r="G2704" s="93">
        <f t="shared" si="87"/>
        <v>0</v>
      </c>
    </row>
    <row r="2705" spans="1:7" s="91" customFormat="1" x14ac:dyDescent="0.2">
      <c r="A2705" s="89" t="s">
        <v>72</v>
      </c>
      <c r="B2705" s="90">
        <v>8288.2800000000007</v>
      </c>
      <c r="C2705" s="90">
        <v>18400</v>
      </c>
      <c r="D2705" s="90">
        <v>10800</v>
      </c>
      <c r="E2705" s="90">
        <v>8700</v>
      </c>
      <c r="F2705" s="90">
        <f t="shared" si="86"/>
        <v>104.9674962718441</v>
      </c>
      <c r="G2705" s="90">
        <f t="shared" si="87"/>
        <v>80.555555555555557</v>
      </c>
    </row>
    <row r="2706" spans="1:7" s="85" customFormat="1" x14ac:dyDescent="0.2">
      <c r="A2706" s="83" t="s">
        <v>261</v>
      </c>
      <c r="B2706" s="84">
        <v>8288.2800000000007</v>
      </c>
      <c r="C2706" s="84">
        <v>18400</v>
      </c>
      <c r="D2706" s="84">
        <v>10800</v>
      </c>
      <c r="E2706" s="84">
        <v>8700</v>
      </c>
      <c r="F2706" s="84">
        <f t="shared" si="86"/>
        <v>104.9674962718441</v>
      </c>
      <c r="G2706" s="84">
        <f t="shared" si="87"/>
        <v>80.555555555555557</v>
      </c>
    </row>
    <row r="2707" spans="1:7" s="91" customFormat="1" x14ac:dyDescent="0.2">
      <c r="A2707" s="89" t="s">
        <v>6</v>
      </c>
      <c r="B2707" s="90">
        <v>8288.2800000000007</v>
      </c>
      <c r="C2707" s="90">
        <v>16900</v>
      </c>
      <c r="D2707" s="90">
        <v>10400</v>
      </c>
      <c r="E2707" s="90">
        <v>8700</v>
      </c>
      <c r="F2707" s="90">
        <f t="shared" si="86"/>
        <v>104.9674962718441</v>
      </c>
      <c r="G2707" s="90">
        <f t="shared" si="87"/>
        <v>83.65384615384616</v>
      </c>
    </row>
    <row r="2708" spans="1:7" s="91" customFormat="1" x14ac:dyDescent="0.2">
      <c r="A2708" s="89" t="s">
        <v>7</v>
      </c>
      <c r="B2708" s="90">
        <v>8168.28</v>
      </c>
      <c r="C2708" s="90">
        <v>14700</v>
      </c>
      <c r="D2708" s="90">
        <v>10200</v>
      </c>
      <c r="E2708" s="90">
        <v>8700</v>
      </c>
      <c r="F2708" s="90">
        <f t="shared" ref="F2708:F2771" si="88">IFERROR(E2708/B2708*100,0)</f>
        <v>106.50957117043001</v>
      </c>
      <c r="G2708" s="90">
        <f t="shared" ref="G2708:G2771" si="89">IFERROR(E2708/D2708*100,0)</f>
        <v>85.294117647058826</v>
      </c>
    </row>
    <row r="2709" spans="1:7" s="91" customFormat="1" x14ac:dyDescent="0.2">
      <c r="A2709" s="92" t="s">
        <v>8</v>
      </c>
      <c r="B2709" s="93">
        <v>8168.28</v>
      </c>
      <c r="C2709" s="93">
        <v>0</v>
      </c>
      <c r="D2709" s="93">
        <v>0</v>
      </c>
      <c r="E2709" s="93">
        <v>8700</v>
      </c>
      <c r="F2709" s="93">
        <f t="shared" si="88"/>
        <v>106.50957117043001</v>
      </c>
      <c r="G2709" s="93">
        <f t="shared" si="89"/>
        <v>0</v>
      </c>
    </row>
    <row r="2710" spans="1:7" s="91" customFormat="1" x14ac:dyDescent="0.2">
      <c r="A2710" s="89" t="s">
        <v>12</v>
      </c>
      <c r="B2710" s="90">
        <v>120</v>
      </c>
      <c r="C2710" s="90">
        <v>2200</v>
      </c>
      <c r="D2710" s="90">
        <v>200</v>
      </c>
      <c r="E2710" s="90">
        <v>0</v>
      </c>
      <c r="F2710" s="90">
        <f t="shared" si="88"/>
        <v>0</v>
      </c>
      <c r="G2710" s="90">
        <f t="shared" si="89"/>
        <v>0</v>
      </c>
    </row>
    <row r="2711" spans="1:7" s="91" customFormat="1" x14ac:dyDescent="0.2">
      <c r="A2711" s="92" t="s">
        <v>19</v>
      </c>
      <c r="B2711" s="93">
        <v>120</v>
      </c>
      <c r="C2711" s="93">
        <v>0</v>
      </c>
      <c r="D2711" s="93">
        <v>0</v>
      </c>
      <c r="E2711" s="93">
        <v>0</v>
      </c>
      <c r="F2711" s="93">
        <f t="shared" si="88"/>
        <v>0</v>
      </c>
      <c r="G2711" s="93">
        <f t="shared" si="89"/>
        <v>0</v>
      </c>
    </row>
    <row r="2712" spans="1:7" s="91" customFormat="1" x14ac:dyDescent="0.2">
      <c r="A2712" s="89" t="s">
        <v>48</v>
      </c>
      <c r="B2712" s="90">
        <v>0</v>
      </c>
      <c r="C2712" s="90">
        <v>1500</v>
      </c>
      <c r="D2712" s="90">
        <v>400</v>
      </c>
      <c r="E2712" s="90">
        <v>0</v>
      </c>
      <c r="F2712" s="90">
        <f t="shared" si="88"/>
        <v>0</v>
      </c>
      <c r="G2712" s="90">
        <f t="shared" si="89"/>
        <v>0</v>
      </c>
    </row>
    <row r="2713" spans="1:7" s="91" customFormat="1" x14ac:dyDescent="0.2">
      <c r="A2713" s="89" t="s">
        <v>51</v>
      </c>
      <c r="B2713" s="90">
        <v>0</v>
      </c>
      <c r="C2713" s="90">
        <v>1500</v>
      </c>
      <c r="D2713" s="90">
        <v>400</v>
      </c>
      <c r="E2713" s="90">
        <v>0</v>
      </c>
      <c r="F2713" s="90">
        <f t="shared" si="88"/>
        <v>0</v>
      </c>
      <c r="G2713" s="90">
        <f t="shared" si="89"/>
        <v>0</v>
      </c>
    </row>
    <row r="2714" spans="1:7" s="88" customFormat="1" x14ac:dyDescent="0.2">
      <c r="A2714" s="86" t="s">
        <v>262</v>
      </c>
      <c r="B2714" s="87">
        <v>40927.29</v>
      </c>
      <c r="C2714" s="87">
        <v>68500</v>
      </c>
      <c r="D2714" s="87">
        <v>65263.5</v>
      </c>
      <c r="E2714" s="87">
        <v>60019.74</v>
      </c>
      <c r="F2714" s="87">
        <f t="shared" si="88"/>
        <v>146.64968044549246</v>
      </c>
      <c r="G2714" s="87">
        <f t="shared" si="89"/>
        <v>91.965248569261533</v>
      </c>
    </row>
    <row r="2715" spans="1:7" s="91" customFormat="1" x14ac:dyDescent="0.2">
      <c r="A2715" s="89" t="s">
        <v>248</v>
      </c>
      <c r="B2715" s="90">
        <v>31110.74</v>
      </c>
      <c r="C2715" s="90">
        <v>45500</v>
      </c>
      <c r="D2715" s="90">
        <v>41063.5</v>
      </c>
      <c r="E2715" s="90">
        <v>38813.75</v>
      </c>
      <c r="F2715" s="90">
        <f t="shared" si="88"/>
        <v>124.75997035107488</v>
      </c>
      <c r="G2715" s="90">
        <f t="shared" si="89"/>
        <v>94.521290196890178</v>
      </c>
    </row>
    <row r="2716" spans="1:7" s="85" customFormat="1" x14ac:dyDescent="0.2">
      <c r="A2716" s="83" t="s">
        <v>119</v>
      </c>
      <c r="B2716" s="84">
        <v>31110.74</v>
      </c>
      <c r="C2716" s="84">
        <v>45500</v>
      </c>
      <c r="D2716" s="84">
        <v>41063.5</v>
      </c>
      <c r="E2716" s="84">
        <v>38813.75</v>
      </c>
      <c r="F2716" s="84">
        <f t="shared" si="88"/>
        <v>124.75997035107488</v>
      </c>
      <c r="G2716" s="84">
        <f t="shared" si="89"/>
        <v>94.521290196890178</v>
      </c>
    </row>
    <row r="2717" spans="1:7" s="91" customFormat="1" x14ac:dyDescent="0.2">
      <c r="A2717" s="89" t="s">
        <v>6</v>
      </c>
      <c r="B2717" s="90">
        <v>30521.64</v>
      </c>
      <c r="C2717" s="90">
        <v>34500</v>
      </c>
      <c r="D2717" s="90">
        <v>30063.5</v>
      </c>
      <c r="E2717" s="90">
        <v>28147.68</v>
      </c>
      <c r="F2717" s="90">
        <f t="shared" si="88"/>
        <v>92.222043114328073</v>
      </c>
      <c r="G2717" s="90">
        <f t="shared" si="89"/>
        <v>93.627421956857987</v>
      </c>
    </row>
    <row r="2718" spans="1:7" s="91" customFormat="1" x14ac:dyDescent="0.2">
      <c r="A2718" s="89" t="s">
        <v>12</v>
      </c>
      <c r="B2718" s="90">
        <v>1344.15</v>
      </c>
      <c r="C2718" s="90">
        <v>3500</v>
      </c>
      <c r="D2718" s="90">
        <v>3100</v>
      </c>
      <c r="E2718" s="90">
        <v>2367.34</v>
      </c>
      <c r="F2718" s="90">
        <f t="shared" si="88"/>
        <v>176.12171260647992</v>
      </c>
      <c r="G2718" s="90">
        <f t="shared" si="89"/>
        <v>76.365806451612912</v>
      </c>
    </row>
    <row r="2719" spans="1:7" s="91" customFormat="1" x14ac:dyDescent="0.2">
      <c r="A2719" s="92" t="s">
        <v>20</v>
      </c>
      <c r="B2719" s="93">
        <v>739.15</v>
      </c>
      <c r="C2719" s="93">
        <v>0</v>
      </c>
      <c r="D2719" s="93">
        <v>0</v>
      </c>
      <c r="E2719" s="93">
        <v>184</v>
      </c>
      <c r="F2719" s="93">
        <f t="shared" si="88"/>
        <v>24.893458702563755</v>
      </c>
      <c r="G2719" s="93">
        <f t="shared" si="89"/>
        <v>0</v>
      </c>
    </row>
    <row r="2720" spans="1:7" s="91" customFormat="1" x14ac:dyDescent="0.2">
      <c r="A2720" s="92" t="s">
        <v>26</v>
      </c>
      <c r="B2720" s="93">
        <v>0</v>
      </c>
      <c r="C2720" s="93">
        <v>0</v>
      </c>
      <c r="D2720" s="93">
        <v>0</v>
      </c>
      <c r="E2720" s="93">
        <v>583.34</v>
      </c>
      <c r="F2720" s="93">
        <f t="shared" si="88"/>
        <v>0</v>
      </c>
      <c r="G2720" s="93">
        <f t="shared" si="89"/>
        <v>0</v>
      </c>
    </row>
    <row r="2721" spans="1:7" s="91" customFormat="1" x14ac:dyDescent="0.2">
      <c r="A2721" s="92" t="s">
        <v>32</v>
      </c>
      <c r="B2721" s="93">
        <v>0</v>
      </c>
      <c r="C2721" s="93">
        <v>0</v>
      </c>
      <c r="D2721" s="93">
        <v>0</v>
      </c>
      <c r="E2721" s="93">
        <v>700</v>
      </c>
      <c r="F2721" s="93">
        <f t="shared" si="88"/>
        <v>0</v>
      </c>
      <c r="G2721" s="93">
        <f t="shared" si="89"/>
        <v>0</v>
      </c>
    </row>
    <row r="2722" spans="1:7" s="91" customFormat="1" x14ac:dyDescent="0.2">
      <c r="A2722" s="92" t="s">
        <v>34</v>
      </c>
      <c r="B2722" s="93">
        <v>605</v>
      </c>
      <c r="C2722" s="93">
        <v>0</v>
      </c>
      <c r="D2722" s="93">
        <v>0</v>
      </c>
      <c r="E2722" s="93">
        <v>0</v>
      </c>
      <c r="F2722" s="93">
        <f t="shared" si="88"/>
        <v>0</v>
      </c>
      <c r="G2722" s="93">
        <f t="shared" si="89"/>
        <v>0</v>
      </c>
    </row>
    <row r="2723" spans="1:7" s="91" customFormat="1" x14ac:dyDescent="0.2">
      <c r="A2723" s="92" t="s">
        <v>41</v>
      </c>
      <c r="B2723" s="93">
        <v>0</v>
      </c>
      <c r="C2723" s="93">
        <v>0</v>
      </c>
      <c r="D2723" s="93">
        <v>0</v>
      </c>
      <c r="E2723" s="93">
        <v>900</v>
      </c>
      <c r="F2723" s="93">
        <f t="shared" si="88"/>
        <v>0</v>
      </c>
      <c r="G2723" s="93">
        <f t="shared" si="89"/>
        <v>0</v>
      </c>
    </row>
    <row r="2724" spans="1:7" s="91" customFormat="1" x14ac:dyDescent="0.2">
      <c r="A2724" s="89" t="s">
        <v>129</v>
      </c>
      <c r="B2724" s="90">
        <v>28722.57</v>
      </c>
      <c r="C2724" s="90">
        <v>30000</v>
      </c>
      <c r="D2724" s="90">
        <v>26500</v>
      </c>
      <c r="E2724" s="90">
        <v>25316.84</v>
      </c>
      <c r="F2724" s="90">
        <f t="shared" si="88"/>
        <v>88.142669684502479</v>
      </c>
      <c r="G2724" s="90">
        <f t="shared" si="89"/>
        <v>95.535245283018867</v>
      </c>
    </row>
    <row r="2725" spans="1:7" s="91" customFormat="1" x14ac:dyDescent="0.2">
      <c r="A2725" s="92" t="s">
        <v>130</v>
      </c>
      <c r="B2725" s="93">
        <v>11287.07</v>
      </c>
      <c r="C2725" s="93">
        <v>0</v>
      </c>
      <c r="D2725" s="93">
        <v>0</v>
      </c>
      <c r="E2725" s="93">
        <v>25316.84</v>
      </c>
      <c r="F2725" s="93">
        <f t="shared" si="88"/>
        <v>224.29948604908097</v>
      </c>
      <c r="G2725" s="93">
        <f t="shared" si="89"/>
        <v>0</v>
      </c>
    </row>
    <row r="2726" spans="1:7" s="91" customFormat="1" x14ac:dyDescent="0.2">
      <c r="A2726" s="92" t="s">
        <v>263</v>
      </c>
      <c r="B2726" s="93">
        <v>17435.5</v>
      </c>
      <c r="C2726" s="93">
        <v>0</v>
      </c>
      <c r="D2726" s="93">
        <v>0</v>
      </c>
      <c r="E2726" s="93">
        <v>0</v>
      </c>
      <c r="F2726" s="93">
        <f t="shared" si="88"/>
        <v>0</v>
      </c>
      <c r="G2726" s="93">
        <f t="shared" si="89"/>
        <v>0</v>
      </c>
    </row>
    <row r="2727" spans="1:7" s="91" customFormat="1" x14ac:dyDescent="0.2">
      <c r="A2727" s="89" t="s">
        <v>90</v>
      </c>
      <c r="B2727" s="90">
        <v>454.92</v>
      </c>
      <c r="C2727" s="90">
        <v>1000</v>
      </c>
      <c r="D2727" s="90">
        <v>463.5</v>
      </c>
      <c r="E2727" s="90">
        <v>463.5</v>
      </c>
      <c r="F2727" s="90">
        <f t="shared" si="88"/>
        <v>101.88604589817989</v>
      </c>
      <c r="G2727" s="90">
        <f t="shared" si="89"/>
        <v>100</v>
      </c>
    </row>
    <row r="2728" spans="1:7" s="91" customFormat="1" x14ac:dyDescent="0.2">
      <c r="A2728" s="92" t="s">
        <v>264</v>
      </c>
      <c r="B2728" s="93">
        <v>454.92</v>
      </c>
      <c r="C2728" s="93">
        <v>0</v>
      </c>
      <c r="D2728" s="93">
        <v>0</v>
      </c>
      <c r="E2728" s="93">
        <v>463.5</v>
      </c>
      <c r="F2728" s="93">
        <f t="shared" si="88"/>
        <v>101.88604589817989</v>
      </c>
      <c r="G2728" s="93">
        <f t="shared" si="89"/>
        <v>0</v>
      </c>
    </row>
    <row r="2729" spans="1:7" s="91" customFormat="1" x14ac:dyDescent="0.2">
      <c r="A2729" s="89" t="s">
        <v>48</v>
      </c>
      <c r="B2729" s="90">
        <v>589.1</v>
      </c>
      <c r="C2729" s="90">
        <v>11000</v>
      </c>
      <c r="D2729" s="90">
        <v>11000</v>
      </c>
      <c r="E2729" s="90">
        <v>10666.07</v>
      </c>
      <c r="F2729" s="90">
        <f t="shared" si="88"/>
        <v>1810.570361568494</v>
      </c>
      <c r="G2729" s="90">
        <f t="shared" si="89"/>
        <v>96.964272727272729</v>
      </c>
    </row>
    <row r="2730" spans="1:7" s="91" customFormat="1" x14ac:dyDescent="0.2">
      <c r="A2730" s="89" t="s">
        <v>51</v>
      </c>
      <c r="B2730" s="90">
        <v>589.1</v>
      </c>
      <c r="C2730" s="90">
        <v>11000</v>
      </c>
      <c r="D2730" s="90">
        <v>11000</v>
      </c>
      <c r="E2730" s="90">
        <v>10666.07</v>
      </c>
      <c r="F2730" s="90">
        <f t="shared" si="88"/>
        <v>1810.570361568494</v>
      </c>
      <c r="G2730" s="90">
        <f t="shared" si="89"/>
        <v>96.964272727272729</v>
      </c>
    </row>
    <row r="2731" spans="1:7" s="91" customFormat="1" x14ac:dyDescent="0.2">
      <c r="A2731" s="92" t="s">
        <v>55</v>
      </c>
      <c r="B2731" s="93">
        <v>0</v>
      </c>
      <c r="C2731" s="93">
        <v>0</v>
      </c>
      <c r="D2731" s="93">
        <v>0</v>
      </c>
      <c r="E2731" s="93">
        <v>441.18</v>
      </c>
      <c r="F2731" s="93">
        <f t="shared" si="88"/>
        <v>0</v>
      </c>
      <c r="G2731" s="93">
        <f t="shared" si="89"/>
        <v>0</v>
      </c>
    </row>
    <row r="2732" spans="1:7" s="91" customFormat="1" x14ac:dyDescent="0.2">
      <c r="A2732" s="92" t="s">
        <v>117</v>
      </c>
      <c r="B2732" s="93">
        <v>589.1</v>
      </c>
      <c r="C2732" s="93">
        <v>0</v>
      </c>
      <c r="D2732" s="93">
        <v>0</v>
      </c>
      <c r="E2732" s="93">
        <v>10224.89</v>
      </c>
      <c r="F2732" s="93">
        <f t="shared" si="88"/>
        <v>1735.6798506195889</v>
      </c>
      <c r="G2732" s="93">
        <f t="shared" si="89"/>
        <v>0</v>
      </c>
    </row>
    <row r="2733" spans="1:7" s="91" customFormat="1" x14ac:dyDescent="0.2">
      <c r="A2733" s="89" t="s">
        <v>72</v>
      </c>
      <c r="B2733" s="90">
        <v>9816.5499999999993</v>
      </c>
      <c r="C2733" s="90">
        <v>23000</v>
      </c>
      <c r="D2733" s="90">
        <v>24200</v>
      </c>
      <c r="E2733" s="90">
        <v>21205.99</v>
      </c>
      <c r="F2733" s="90">
        <f t="shared" si="88"/>
        <v>216.02283898110846</v>
      </c>
      <c r="G2733" s="90">
        <f t="shared" si="89"/>
        <v>87.628057851239674</v>
      </c>
    </row>
    <row r="2734" spans="1:7" s="85" customFormat="1" x14ac:dyDescent="0.2">
      <c r="A2734" s="83" t="s">
        <v>119</v>
      </c>
      <c r="B2734" s="84">
        <v>9816.5499999999993</v>
      </c>
      <c r="C2734" s="84">
        <v>23000</v>
      </c>
      <c r="D2734" s="84">
        <v>24200</v>
      </c>
      <c r="E2734" s="84">
        <v>21205.99</v>
      </c>
      <c r="F2734" s="84">
        <f t="shared" si="88"/>
        <v>216.02283898110846</v>
      </c>
      <c r="G2734" s="84">
        <f t="shared" si="89"/>
        <v>87.628057851239674</v>
      </c>
    </row>
    <row r="2735" spans="1:7" s="91" customFormat="1" x14ac:dyDescent="0.2">
      <c r="A2735" s="89" t="s">
        <v>6</v>
      </c>
      <c r="B2735" s="90">
        <v>9816.5499999999993</v>
      </c>
      <c r="C2735" s="90">
        <v>23000</v>
      </c>
      <c r="D2735" s="90">
        <v>24200</v>
      </c>
      <c r="E2735" s="90">
        <v>21205.99</v>
      </c>
      <c r="F2735" s="90">
        <f t="shared" si="88"/>
        <v>216.02283898110846</v>
      </c>
      <c r="G2735" s="90">
        <f t="shared" si="89"/>
        <v>87.628057851239674</v>
      </c>
    </row>
    <row r="2736" spans="1:7" s="91" customFormat="1" x14ac:dyDescent="0.2">
      <c r="A2736" s="89" t="s">
        <v>7</v>
      </c>
      <c r="B2736" s="90">
        <v>9816.5499999999993</v>
      </c>
      <c r="C2736" s="90">
        <v>23000</v>
      </c>
      <c r="D2736" s="90">
        <v>24200</v>
      </c>
      <c r="E2736" s="90">
        <v>21205.99</v>
      </c>
      <c r="F2736" s="90">
        <f t="shared" si="88"/>
        <v>216.02283898110846</v>
      </c>
      <c r="G2736" s="90">
        <f t="shared" si="89"/>
        <v>87.628057851239674</v>
      </c>
    </row>
    <row r="2737" spans="1:7" s="91" customFormat="1" x14ac:dyDescent="0.2">
      <c r="A2737" s="92" t="s">
        <v>8</v>
      </c>
      <c r="B2737" s="93">
        <v>6582.67</v>
      </c>
      <c r="C2737" s="93">
        <v>0</v>
      </c>
      <c r="D2737" s="93">
        <v>0</v>
      </c>
      <c r="E2737" s="93">
        <v>15439.57</v>
      </c>
      <c r="F2737" s="93">
        <f t="shared" si="88"/>
        <v>234.54874693703314</v>
      </c>
      <c r="G2737" s="93">
        <f t="shared" si="89"/>
        <v>0</v>
      </c>
    </row>
    <row r="2738" spans="1:7" s="91" customFormat="1" x14ac:dyDescent="0.2">
      <c r="A2738" s="92" t="s">
        <v>10</v>
      </c>
      <c r="B2738" s="93">
        <v>800</v>
      </c>
      <c r="C2738" s="93">
        <v>0</v>
      </c>
      <c r="D2738" s="93">
        <v>0</v>
      </c>
      <c r="E2738" s="93">
        <v>2162.16</v>
      </c>
      <c r="F2738" s="93">
        <f t="shared" si="88"/>
        <v>270.27</v>
      </c>
      <c r="G2738" s="93">
        <f t="shared" si="89"/>
        <v>0</v>
      </c>
    </row>
    <row r="2739" spans="1:7" s="91" customFormat="1" x14ac:dyDescent="0.2">
      <c r="A2739" s="92" t="s">
        <v>11</v>
      </c>
      <c r="B2739" s="93">
        <v>2433.88</v>
      </c>
      <c r="C2739" s="93">
        <v>0</v>
      </c>
      <c r="D2739" s="93">
        <v>0</v>
      </c>
      <c r="E2739" s="93">
        <v>3604.26</v>
      </c>
      <c r="F2739" s="93">
        <f t="shared" si="88"/>
        <v>148.0870051111805</v>
      </c>
      <c r="G2739" s="93">
        <f t="shared" si="89"/>
        <v>0</v>
      </c>
    </row>
    <row r="2740" spans="1:7" s="88" customFormat="1" x14ac:dyDescent="0.2">
      <c r="A2740" s="86" t="s">
        <v>266</v>
      </c>
      <c r="B2740" s="87">
        <v>2547.92</v>
      </c>
      <c r="C2740" s="87">
        <v>4500</v>
      </c>
      <c r="D2740" s="87">
        <v>2228</v>
      </c>
      <c r="E2740" s="87">
        <v>2227.0700000000002</v>
      </c>
      <c r="F2740" s="87">
        <f t="shared" si="88"/>
        <v>87.407375427799934</v>
      </c>
      <c r="G2740" s="87">
        <f t="shared" si="89"/>
        <v>99.958258527827653</v>
      </c>
    </row>
    <row r="2741" spans="1:7" s="91" customFormat="1" x14ac:dyDescent="0.2">
      <c r="A2741" s="89" t="s">
        <v>72</v>
      </c>
      <c r="B2741" s="90">
        <v>2547.92</v>
      </c>
      <c r="C2741" s="90">
        <v>4500</v>
      </c>
      <c r="D2741" s="90">
        <v>2228</v>
      </c>
      <c r="E2741" s="90">
        <v>2227.0700000000002</v>
      </c>
      <c r="F2741" s="90">
        <f t="shared" si="88"/>
        <v>87.407375427799934</v>
      </c>
      <c r="G2741" s="90">
        <f t="shared" si="89"/>
        <v>99.958258527827653</v>
      </c>
    </row>
    <row r="2742" spans="1:7" s="85" customFormat="1" x14ac:dyDescent="0.2">
      <c r="A2742" s="83" t="s">
        <v>76</v>
      </c>
      <c r="B2742" s="84">
        <v>2547.92</v>
      </c>
      <c r="C2742" s="84">
        <v>4500</v>
      </c>
      <c r="D2742" s="84">
        <v>2228</v>
      </c>
      <c r="E2742" s="84">
        <v>2227.0700000000002</v>
      </c>
      <c r="F2742" s="84">
        <f t="shared" si="88"/>
        <v>87.407375427799934</v>
      </c>
      <c r="G2742" s="84">
        <f t="shared" si="89"/>
        <v>99.958258527827653</v>
      </c>
    </row>
    <row r="2743" spans="1:7" s="91" customFormat="1" x14ac:dyDescent="0.2">
      <c r="A2743" s="89" t="s">
        <v>6</v>
      </c>
      <c r="B2743" s="90">
        <v>2547.92</v>
      </c>
      <c r="C2743" s="90">
        <v>4500</v>
      </c>
      <c r="D2743" s="90">
        <v>2228</v>
      </c>
      <c r="E2743" s="90">
        <v>2227.0700000000002</v>
      </c>
      <c r="F2743" s="90">
        <f t="shared" si="88"/>
        <v>87.407375427799934</v>
      </c>
      <c r="G2743" s="90">
        <f t="shared" si="89"/>
        <v>99.958258527827653</v>
      </c>
    </row>
    <row r="2744" spans="1:7" s="91" customFormat="1" x14ac:dyDescent="0.2">
      <c r="A2744" s="89" t="s">
        <v>12</v>
      </c>
      <c r="B2744" s="90">
        <v>2547.92</v>
      </c>
      <c r="C2744" s="90">
        <v>4500</v>
      </c>
      <c r="D2744" s="90">
        <v>2228</v>
      </c>
      <c r="E2744" s="90">
        <v>2227.0700000000002</v>
      </c>
      <c r="F2744" s="90">
        <f t="shared" si="88"/>
        <v>87.407375427799934</v>
      </c>
      <c r="G2744" s="90">
        <f t="shared" si="89"/>
        <v>99.958258527827653</v>
      </c>
    </row>
    <row r="2745" spans="1:7" s="91" customFormat="1" x14ac:dyDescent="0.2">
      <c r="A2745" s="92" t="s">
        <v>86</v>
      </c>
      <c r="B2745" s="93">
        <v>2547.92</v>
      </c>
      <c r="C2745" s="93">
        <v>0</v>
      </c>
      <c r="D2745" s="93">
        <v>0</v>
      </c>
      <c r="E2745" s="93">
        <v>2227.0700000000002</v>
      </c>
      <c r="F2745" s="93">
        <f t="shared" si="88"/>
        <v>87.407375427799934</v>
      </c>
      <c r="G2745" s="93">
        <f t="shared" si="89"/>
        <v>0</v>
      </c>
    </row>
    <row r="2746" spans="1:7" s="88" customFormat="1" x14ac:dyDescent="0.2">
      <c r="A2746" s="86" t="s">
        <v>267</v>
      </c>
      <c r="B2746" s="87">
        <v>41768.800000000003</v>
      </c>
      <c r="C2746" s="87">
        <v>57000</v>
      </c>
      <c r="D2746" s="87">
        <v>54000</v>
      </c>
      <c r="E2746" s="87">
        <v>53457.97</v>
      </c>
      <c r="F2746" s="87">
        <f t="shared" si="88"/>
        <v>127.9854101626094</v>
      </c>
      <c r="G2746" s="87">
        <f t="shared" si="89"/>
        <v>98.996240740740731</v>
      </c>
    </row>
    <row r="2747" spans="1:7" s="91" customFormat="1" x14ac:dyDescent="0.2">
      <c r="A2747" s="89" t="s">
        <v>248</v>
      </c>
      <c r="B2747" s="90">
        <v>41768.800000000003</v>
      </c>
      <c r="C2747" s="90">
        <v>57000</v>
      </c>
      <c r="D2747" s="90">
        <v>54000</v>
      </c>
      <c r="E2747" s="90">
        <v>53457.97</v>
      </c>
      <c r="F2747" s="90">
        <f t="shared" si="88"/>
        <v>127.9854101626094</v>
      </c>
      <c r="G2747" s="90">
        <f t="shared" si="89"/>
        <v>98.996240740740731</v>
      </c>
    </row>
    <row r="2748" spans="1:7" s="85" customFormat="1" x14ac:dyDescent="0.2">
      <c r="A2748" s="83" t="s">
        <v>119</v>
      </c>
      <c r="B2748" s="84">
        <v>41768.800000000003</v>
      </c>
      <c r="C2748" s="84">
        <v>57000</v>
      </c>
      <c r="D2748" s="84">
        <v>54000</v>
      </c>
      <c r="E2748" s="84">
        <v>53457.97</v>
      </c>
      <c r="F2748" s="84">
        <f t="shared" si="88"/>
        <v>127.9854101626094</v>
      </c>
      <c r="G2748" s="84">
        <f t="shared" si="89"/>
        <v>98.996240740740731</v>
      </c>
    </row>
    <row r="2749" spans="1:7" s="91" customFormat="1" x14ac:dyDescent="0.2">
      <c r="A2749" s="89" t="s">
        <v>6</v>
      </c>
      <c r="B2749" s="90">
        <v>41768.800000000003</v>
      </c>
      <c r="C2749" s="90">
        <v>57000</v>
      </c>
      <c r="D2749" s="90">
        <v>54000</v>
      </c>
      <c r="E2749" s="90">
        <v>53457.97</v>
      </c>
      <c r="F2749" s="90">
        <f t="shared" si="88"/>
        <v>127.9854101626094</v>
      </c>
      <c r="G2749" s="90">
        <f t="shared" si="89"/>
        <v>98.996240740740731</v>
      </c>
    </row>
    <row r="2750" spans="1:7" s="91" customFormat="1" x14ac:dyDescent="0.2">
      <c r="A2750" s="89" t="s">
        <v>12</v>
      </c>
      <c r="B2750" s="90">
        <v>41768.800000000003</v>
      </c>
      <c r="C2750" s="90">
        <v>57000</v>
      </c>
      <c r="D2750" s="90">
        <v>54000</v>
      </c>
      <c r="E2750" s="90">
        <v>53457.97</v>
      </c>
      <c r="F2750" s="90">
        <f t="shared" si="88"/>
        <v>127.9854101626094</v>
      </c>
      <c r="G2750" s="90">
        <f t="shared" si="89"/>
        <v>98.996240740740731</v>
      </c>
    </row>
    <row r="2751" spans="1:7" s="91" customFormat="1" x14ac:dyDescent="0.2">
      <c r="A2751" s="92" t="s">
        <v>86</v>
      </c>
      <c r="B2751" s="93">
        <v>41768.800000000003</v>
      </c>
      <c r="C2751" s="93">
        <v>0</v>
      </c>
      <c r="D2751" s="93">
        <v>0</v>
      </c>
      <c r="E2751" s="93">
        <v>53457.97</v>
      </c>
      <c r="F2751" s="93">
        <f t="shared" si="88"/>
        <v>127.9854101626094</v>
      </c>
      <c r="G2751" s="93">
        <f t="shared" si="89"/>
        <v>0</v>
      </c>
    </row>
    <row r="2752" spans="1:7" s="85" customFormat="1" x14ac:dyDescent="0.2">
      <c r="A2752" s="83" t="s">
        <v>268</v>
      </c>
      <c r="B2752" s="84">
        <v>2125.7199999999998</v>
      </c>
      <c r="C2752" s="84">
        <v>18800</v>
      </c>
      <c r="D2752" s="84">
        <v>5331</v>
      </c>
      <c r="E2752" s="84">
        <v>5325</v>
      </c>
      <c r="F2752" s="84">
        <f t="shared" si="88"/>
        <v>250.50335886193858</v>
      </c>
      <c r="G2752" s="84">
        <f t="shared" si="89"/>
        <v>99.887450759707377</v>
      </c>
    </row>
    <row r="2753" spans="1:7" s="88" customFormat="1" x14ac:dyDescent="0.2">
      <c r="A2753" s="86" t="s">
        <v>269</v>
      </c>
      <c r="B2753" s="87">
        <v>2125.7199999999998</v>
      </c>
      <c r="C2753" s="87">
        <v>18800</v>
      </c>
      <c r="D2753" s="87">
        <v>5331</v>
      </c>
      <c r="E2753" s="87">
        <v>5325</v>
      </c>
      <c r="F2753" s="87">
        <f t="shared" si="88"/>
        <v>250.50335886193858</v>
      </c>
      <c r="G2753" s="87">
        <f t="shared" si="89"/>
        <v>99.887450759707377</v>
      </c>
    </row>
    <row r="2754" spans="1:7" s="91" customFormat="1" x14ac:dyDescent="0.2">
      <c r="A2754" s="89" t="s">
        <v>72</v>
      </c>
      <c r="B2754" s="90">
        <v>2125.7199999999998</v>
      </c>
      <c r="C2754" s="90">
        <v>18800</v>
      </c>
      <c r="D2754" s="90">
        <v>5331</v>
      </c>
      <c r="E2754" s="90">
        <v>5325</v>
      </c>
      <c r="F2754" s="90">
        <f t="shared" si="88"/>
        <v>250.50335886193858</v>
      </c>
      <c r="G2754" s="90">
        <f t="shared" si="89"/>
        <v>99.887450759707377</v>
      </c>
    </row>
    <row r="2755" spans="1:7" s="85" customFormat="1" x14ac:dyDescent="0.2">
      <c r="A2755" s="83" t="s">
        <v>5</v>
      </c>
      <c r="B2755" s="84">
        <v>302.77</v>
      </c>
      <c r="C2755" s="84">
        <v>6400</v>
      </c>
      <c r="D2755" s="84">
        <v>1567</v>
      </c>
      <c r="E2755" s="84">
        <v>1564.48</v>
      </c>
      <c r="F2755" s="84">
        <f t="shared" si="88"/>
        <v>516.72226442514125</v>
      </c>
      <c r="G2755" s="84">
        <f t="shared" si="89"/>
        <v>99.839183152520732</v>
      </c>
    </row>
    <row r="2756" spans="1:7" s="91" customFormat="1" x14ac:dyDescent="0.2">
      <c r="A2756" s="89" t="s">
        <v>6</v>
      </c>
      <c r="B2756" s="90">
        <v>302.77</v>
      </c>
      <c r="C2756" s="90">
        <v>6400</v>
      </c>
      <c r="D2756" s="90">
        <v>1567</v>
      </c>
      <c r="E2756" s="90">
        <v>1564.48</v>
      </c>
      <c r="F2756" s="90">
        <f t="shared" si="88"/>
        <v>516.72226442514125</v>
      </c>
      <c r="G2756" s="90">
        <f t="shared" si="89"/>
        <v>99.839183152520732</v>
      </c>
    </row>
    <row r="2757" spans="1:7" s="91" customFormat="1" x14ac:dyDescent="0.2">
      <c r="A2757" s="89" t="s">
        <v>7</v>
      </c>
      <c r="B2757" s="90">
        <v>302.77</v>
      </c>
      <c r="C2757" s="90">
        <v>4000</v>
      </c>
      <c r="D2757" s="90">
        <v>1563</v>
      </c>
      <c r="E2757" s="90">
        <v>1561.03</v>
      </c>
      <c r="F2757" s="90">
        <f t="shared" si="88"/>
        <v>515.58278561284146</v>
      </c>
      <c r="G2757" s="90">
        <f t="shared" si="89"/>
        <v>99.873960332693528</v>
      </c>
    </row>
    <row r="2758" spans="1:7" s="91" customFormat="1" x14ac:dyDescent="0.2">
      <c r="A2758" s="92" t="s">
        <v>8</v>
      </c>
      <c r="B2758" s="93">
        <v>259.89</v>
      </c>
      <c r="C2758" s="93">
        <v>0</v>
      </c>
      <c r="D2758" s="93">
        <v>0</v>
      </c>
      <c r="E2758" s="93">
        <v>1139.02</v>
      </c>
      <c r="F2758" s="93">
        <f t="shared" si="88"/>
        <v>438.27003732348305</v>
      </c>
      <c r="G2758" s="93">
        <f t="shared" si="89"/>
        <v>0</v>
      </c>
    </row>
    <row r="2759" spans="1:7" s="91" customFormat="1" x14ac:dyDescent="0.2">
      <c r="A2759" s="92" t="s">
        <v>10</v>
      </c>
      <c r="B2759" s="93">
        <v>0</v>
      </c>
      <c r="C2759" s="93">
        <v>0</v>
      </c>
      <c r="D2759" s="93">
        <v>0</v>
      </c>
      <c r="E2759" s="93">
        <v>234.1</v>
      </c>
      <c r="F2759" s="93">
        <f t="shared" si="88"/>
        <v>0</v>
      </c>
      <c r="G2759" s="93">
        <f t="shared" si="89"/>
        <v>0</v>
      </c>
    </row>
    <row r="2760" spans="1:7" s="91" customFormat="1" x14ac:dyDescent="0.2">
      <c r="A2760" s="92" t="s">
        <v>11</v>
      </c>
      <c r="B2760" s="93">
        <v>42.88</v>
      </c>
      <c r="C2760" s="93">
        <v>0</v>
      </c>
      <c r="D2760" s="93">
        <v>0</v>
      </c>
      <c r="E2760" s="93">
        <v>187.91</v>
      </c>
      <c r="F2760" s="93">
        <f t="shared" si="88"/>
        <v>438.22294776119401</v>
      </c>
      <c r="G2760" s="93">
        <f t="shared" si="89"/>
        <v>0</v>
      </c>
    </row>
    <row r="2761" spans="1:7" s="91" customFormat="1" x14ac:dyDescent="0.2">
      <c r="A2761" s="89" t="s">
        <v>12</v>
      </c>
      <c r="B2761" s="90">
        <v>0</v>
      </c>
      <c r="C2761" s="90">
        <v>2400</v>
      </c>
      <c r="D2761" s="90">
        <v>4</v>
      </c>
      <c r="E2761" s="90">
        <v>3.45</v>
      </c>
      <c r="F2761" s="90">
        <f t="shared" si="88"/>
        <v>0</v>
      </c>
      <c r="G2761" s="90">
        <f t="shared" si="89"/>
        <v>86.25</v>
      </c>
    </row>
    <row r="2762" spans="1:7" s="91" customFormat="1" x14ac:dyDescent="0.2">
      <c r="A2762" s="92" t="s">
        <v>19</v>
      </c>
      <c r="B2762" s="93">
        <v>0</v>
      </c>
      <c r="C2762" s="93">
        <v>0</v>
      </c>
      <c r="D2762" s="93">
        <v>0</v>
      </c>
      <c r="E2762" s="93">
        <v>3.45</v>
      </c>
      <c r="F2762" s="93">
        <f t="shared" si="88"/>
        <v>0</v>
      </c>
      <c r="G2762" s="93">
        <f t="shared" si="89"/>
        <v>0</v>
      </c>
    </row>
    <row r="2763" spans="1:7" s="85" customFormat="1" x14ac:dyDescent="0.2">
      <c r="A2763" s="83" t="s">
        <v>15</v>
      </c>
      <c r="B2763" s="84">
        <v>318.44</v>
      </c>
      <c r="C2763" s="84">
        <v>2550</v>
      </c>
      <c r="D2763" s="84">
        <v>565</v>
      </c>
      <c r="E2763" s="84">
        <v>564.09</v>
      </c>
      <c r="F2763" s="84">
        <f t="shared" si="88"/>
        <v>177.14169074236906</v>
      </c>
      <c r="G2763" s="84">
        <f t="shared" si="89"/>
        <v>99.838938053097351</v>
      </c>
    </row>
    <row r="2764" spans="1:7" s="91" customFormat="1" x14ac:dyDescent="0.2">
      <c r="A2764" s="89" t="s">
        <v>6</v>
      </c>
      <c r="B2764" s="90">
        <v>318.44</v>
      </c>
      <c r="C2764" s="90">
        <v>2550</v>
      </c>
      <c r="D2764" s="90">
        <v>565</v>
      </c>
      <c r="E2764" s="90">
        <v>564.09</v>
      </c>
      <c r="F2764" s="90">
        <f t="shared" si="88"/>
        <v>177.14169074236906</v>
      </c>
      <c r="G2764" s="90">
        <f t="shared" si="89"/>
        <v>99.838938053097351</v>
      </c>
    </row>
    <row r="2765" spans="1:7" s="91" customFormat="1" x14ac:dyDescent="0.2">
      <c r="A2765" s="89" t="s">
        <v>7</v>
      </c>
      <c r="B2765" s="90">
        <v>318.44</v>
      </c>
      <c r="C2765" s="90">
        <v>2400</v>
      </c>
      <c r="D2765" s="90">
        <v>561</v>
      </c>
      <c r="E2765" s="90">
        <v>560.11</v>
      </c>
      <c r="F2765" s="90">
        <f t="shared" si="88"/>
        <v>175.89184775781936</v>
      </c>
      <c r="G2765" s="90">
        <f t="shared" si="89"/>
        <v>99.841354723707667</v>
      </c>
    </row>
    <row r="2766" spans="1:7" s="91" customFormat="1" x14ac:dyDescent="0.2">
      <c r="A2766" s="92" t="s">
        <v>8</v>
      </c>
      <c r="B2766" s="93">
        <v>196.08</v>
      </c>
      <c r="C2766" s="93">
        <v>0</v>
      </c>
      <c r="D2766" s="93">
        <v>0</v>
      </c>
      <c r="E2766" s="93">
        <v>459.4</v>
      </c>
      <c r="F2766" s="93">
        <f t="shared" si="88"/>
        <v>234.29212566299466</v>
      </c>
      <c r="G2766" s="93">
        <f t="shared" si="89"/>
        <v>0</v>
      </c>
    </row>
    <row r="2767" spans="1:7" s="91" customFormat="1" x14ac:dyDescent="0.2">
      <c r="A2767" s="92" t="s">
        <v>10</v>
      </c>
      <c r="B2767" s="93">
        <v>90</v>
      </c>
      <c r="C2767" s="93">
        <v>0</v>
      </c>
      <c r="D2767" s="93">
        <v>0</v>
      </c>
      <c r="E2767" s="93">
        <v>24.89</v>
      </c>
      <c r="F2767" s="93">
        <f t="shared" si="88"/>
        <v>27.655555555555555</v>
      </c>
      <c r="G2767" s="93">
        <f t="shared" si="89"/>
        <v>0</v>
      </c>
    </row>
    <row r="2768" spans="1:7" s="91" customFormat="1" x14ac:dyDescent="0.2">
      <c r="A2768" s="92" t="s">
        <v>11</v>
      </c>
      <c r="B2768" s="93">
        <v>32.36</v>
      </c>
      <c r="C2768" s="93">
        <v>0</v>
      </c>
      <c r="D2768" s="93">
        <v>0</v>
      </c>
      <c r="E2768" s="93">
        <v>75.819999999999993</v>
      </c>
      <c r="F2768" s="93">
        <f t="shared" si="88"/>
        <v>234.30160692212607</v>
      </c>
      <c r="G2768" s="93">
        <f t="shared" si="89"/>
        <v>0</v>
      </c>
    </row>
    <row r="2769" spans="1:7" s="91" customFormat="1" x14ac:dyDescent="0.2">
      <c r="A2769" s="89" t="s">
        <v>12</v>
      </c>
      <c r="B2769" s="90">
        <v>0</v>
      </c>
      <c r="C2769" s="90">
        <v>150</v>
      </c>
      <c r="D2769" s="90">
        <v>4</v>
      </c>
      <c r="E2769" s="90">
        <v>3.98</v>
      </c>
      <c r="F2769" s="90">
        <f t="shared" si="88"/>
        <v>0</v>
      </c>
      <c r="G2769" s="90">
        <f t="shared" si="89"/>
        <v>99.5</v>
      </c>
    </row>
    <row r="2770" spans="1:7" s="91" customFormat="1" x14ac:dyDescent="0.2">
      <c r="A2770" s="92" t="s">
        <v>19</v>
      </c>
      <c r="B2770" s="93">
        <v>0</v>
      </c>
      <c r="C2770" s="93">
        <v>0</v>
      </c>
      <c r="D2770" s="93">
        <v>0</v>
      </c>
      <c r="E2770" s="93">
        <v>3.98</v>
      </c>
      <c r="F2770" s="93">
        <f t="shared" si="88"/>
        <v>0</v>
      </c>
      <c r="G2770" s="93">
        <f t="shared" si="89"/>
        <v>0</v>
      </c>
    </row>
    <row r="2771" spans="1:7" s="85" customFormat="1" x14ac:dyDescent="0.2">
      <c r="A2771" s="83" t="s">
        <v>76</v>
      </c>
      <c r="B2771" s="84">
        <v>1504.51</v>
      </c>
      <c r="C2771" s="84">
        <v>9850</v>
      </c>
      <c r="D2771" s="84">
        <v>3199</v>
      </c>
      <c r="E2771" s="84">
        <v>3196.43</v>
      </c>
      <c r="F2771" s="84">
        <f t="shared" si="88"/>
        <v>212.456547314408</v>
      </c>
      <c r="G2771" s="84">
        <f t="shared" si="89"/>
        <v>99.919662394498275</v>
      </c>
    </row>
    <row r="2772" spans="1:7" s="91" customFormat="1" x14ac:dyDescent="0.2">
      <c r="A2772" s="89" t="s">
        <v>6</v>
      </c>
      <c r="B2772" s="90">
        <v>1504.51</v>
      </c>
      <c r="C2772" s="90">
        <v>9850</v>
      </c>
      <c r="D2772" s="90">
        <v>3199</v>
      </c>
      <c r="E2772" s="90">
        <v>3196.43</v>
      </c>
      <c r="F2772" s="90">
        <f t="shared" ref="F2772:F2835" si="90">IFERROR(E2772/B2772*100,0)</f>
        <v>212.456547314408</v>
      </c>
      <c r="G2772" s="90">
        <f t="shared" ref="G2772:G2835" si="91">IFERROR(E2772/D2772*100,0)</f>
        <v>99.919662394498275</v>
      </c>
    </row>
    <row r="2773" spans="1:7" s="91" customFormat="1" x14ac:dyDescent="0.2">
      <c r="A2773" s="89" t="s">
        <v>7</v>
      </c>
      <c r="B2773" s="90">
        <v>1504.51</v>
      </c>
      <c r="C2773" s="90">
        <v>9200</v>
      </c>
      <c r="D2773" s="90">
        <v>3176</v>
      </c>
      <c r="E2773" s="90">
        <v>3173.86</v>
      </c>
      <c r="F2773" s="90">
        <f t="shared" si="90"/>
        <v>210.95639111737378</v>
      </c>
      <c r="G2773" s="90">
        <f t="shared" si="91"/>
        <v>99.932619647355168</v>
      </c>
    </row>
    <row r="2774" spans="1:7" s="91" customFormat="1" x14ac:dyDescent="0.2">
      <c r="A2774" s="92" t="s">
        <v>8</v>
      </c>
      <c r="B2774" s="93">
        <v>1111.17</v>
      </c>
      <c r="C2774" s="93">
        <v>0</v>
      </c>
      <c r="D2774" s="93">
        <v>0</v>
      </c>
      <c r="E2774" s="93">
        <v>2603.3000000000002</v>
      </c>
      <c r="F2774" s="93">
        <f t="shared" si="90"/>
        <v>234.28458291710541</v>
      </c>
      <c r="G2774" s="93">
        <f t="shared" si="91"/>
        <v>0</v>
      </c>
    </row>
    <row r="2775" spans="1:7" s="91" customFormat="1" x14ac:dyDescent="0.2">
      <c r="A2775" s="92" t="s">
        <v>10</v>
      </c>
      <c r="B2775" s="93">
        <v>210</v>
      </c>
      <c r="C2775" s="93">
        <v>0</v>
      </c>
      <c r="D2775" s="93">
        <v>0</v>
      </c>
      <c r="E2775" s="93">
        <v>141.01</v>
      </c>
      <c r="F2775" s="93">
        <f t="shared" si="90"/>
        <v>67.147619047619045</v>
      </c>
      <c r="G2775" s="93">
        <f t="shared" si="91"/>
        <v>0</v>
      </c>
    </row>
    <row r="2776" spans="1:7" s="91" customFormat="1" x14ac:dyDescent="0.2">
      <c r="A2776" s="92" t="s">
        <v>11</v>
      </c>
      <c r="B2776" s="93">
        <v>183.34</v>
      </c>
      <c r="C2776" s="93">
        <v>0</v>
      </c>
      <c r="D2776" s="93">
        <v>0</v>
      </c>
      <c r="E2776" s="93">
        <v>429.55</v>
      </c>
      <c r="F2776" s="93">
        <f t="shared" si="90"/>
        <v>234.29148030980693</v>
      </c>
      <c r="G2776" s="93">
        <f t="shared" si="91"/>
        <v>0</v>
      </c>
    </row>
    <row r="2777" spans="1:7" s="91" customFormat="1" x14ac:dyDescent="0.2">
      <c r="A2777" s="89" t="s">
        <v>12</v>
      </c>
      <c r="B2777" s="90">
        <v>0</v>
      </c>
      <c r="C2777" s="90">
        <v>650</v>
      </c>
      <c r="D2777" s="90">
        <v>23</v>
      </c>
      <c r="E2777" s="90">
        <v>22.57</v>
      </c>
      <c r="F2777" s="90">
        <f t="shared" si="90"/>
        <v>0</v>
      </c>
      <c r="G2777" s="90">
        <f t="shared" si="91"/>
        <v>98.130434782608702</v>
      </c>
    </row>
    <row r="2778" spans="1:7" s="91" customFormat="1" x14ac:dyDescent="0.2">
      <c r="A2778" s="92" t="s">
        <v>19</v>
      </c>
      <c r="B2778" s="93">
        <v>0</v>
      </c>
      <c r="C2778" s="93">
        <v>0</v>
      </c>
      <c r="D2778" s="93">
        <v>0</v>
      </c>
      <c r="E2778" s="93">
        <v>22.57</v>
      </c>
      <c r="F2778" s="93">
        <f t="shared" si="90"/>
        <v>0</v>
      </c>
      <c r="G2778" s="93">
        <f t="shared" si="91"/>
        <v>0</v>
      </c>
    </row>
    <row r="2779" spans="1:7" s="85" customFormat="1" x14ac:dyDescent="0.2">
      <c r="A2779" s="83" t="s">
        <v>270</v>
      </c>
      <c r="B2779" s="84">
        <v>6069.3</v>
      </c>
      <c r="C2779" s="84">
        <v>0</v>
      </c>
      <c r="D2779" s="84">
        <v>0</v>
      </c>
      <c r="E2779" s="84">
        <v>0</v>
      </c>
      <c r="F2779" s="84">
        <f t="shared" si="90"/>
        <v>0</v>
      </c>
      <c r="G2779" s="84">
        <f t="shared" si="91"/>
        <v>0</v>
      </c>
    </row>
    <row r="2780" spans="1:7" s="88" customFormat="1" x14ac:dyDescent="0.2">
      <c r="A2780" s="86" t="s">
        <v>271</v>
      </c>
      <c r="B2780" s="87">
        <v>6069.3</v>
      </c>
      <c r="C2780" s="87">
        <v>0</v>
      </c>
      <c r="D2780" s="87">
        <v>0</v>
      </c>
      <c r="E2780" s="87">
        <v>0</v>
      </c>
      <c r="F2780" s="87">
        <f t="shared" si="90"/>
        <v>0</v>
      </c>
      <c r="G2780" s="87">
        <f t="shared" si="91"/>
        <v>0</v>
      </c>
    </row>
    <row r="2781" spans="1:7" s="91" customFormat="1" x14ac:dyDescent="0.2">
      <c r="A2781" s="89" t="s">
        <v>72</v>
      </c>
      <c r="B2781" s="90">
        <v>6069.3</v>
      </c>
      <c r="C2781" s="90">
        <v>0</v>
      </c>
      <c r="D2781" s="90">
        <v>0</v>
      </c>
      <c r="E2781" s="90">
        <v>0</v>
      </c>
      <c r="F2781" s="90">
        <f t="shared" si="90"/>
        <v>0</v>
      </c>
      <c r="G2781" s="90">
        <f t="shared" si="91"/>
        <v>0</v>
      </c>
    </row>
    <row r="2782" spans="1:7" s="85" customFormat="1" x14ac:dyDescent="0.2">
      <c r="A2782" s="83" t="s">
        <v>15</v>
      </c>
      <c r="B2782" s="84">
        <v>910.4</v>
      </c>
      <c r="C2782" s="84">
        <v>0</v>
      </c>
      <c r="D2782" s="84">
        <v>0</v>
      </c>
      <c r="E2782" s="84">
        <v>0</v>
      </c>
      <c r="F2782" s="84">
        <f t="shared" si="90"/>
        <v>0</v>
      </c>
      <c r="G2782" s="84">
        <f t="shared" si="91"/>
        <v>0</v>
      </c>
    </row>
    <row r="2783" spans="1:7" s="91" customFormat="1" x14ac:dyDescent="0.2">
      <c r="A2783" s="89" t="s">
        <v>6</v>
      </c>
      <c r="B2783" s="90">
        <v>910.4</v>
      </c>
      <c r="C2783" s="90">
        <v>0</v>
      </c>
      <c r="D2783" s="90">
        <v>0</v>
      </c>
      <c r="E2783" s="90">
        <v>0</v>
      </c>
      <c r="F2783" s="90">
        <f t="shared" si="90"/>
        <v>0</v>
      </c>
      <c r="G2783" s="90">
        <f t="shared" si="91"/>
        <v>0</v>
      </c>
    </row>
    <row r="2784" spans="1:7" s="91" customFormat="1" x14ac:dyDescent="0.2">
      <c r="A2784" s="89" t="s">
        <v>12</v>
      </c>
      <c r="B2784" s="90">
        <v>910.4</v>
      </c>
      <c r="C2784" s="90">
        <v>0</v>
      </c>
      <c r="D2784" s="90">
        <v>0</v>
      </c>
      <c r="E2784" s="90">
        <v>0</v>
      </c>
      <c r="F2784" s="90">
        <f t="shared" si="90"/>
        <v>0</v>
      </c>
      <c r="G2784" s="90">
        <f t="shared" si="91"/>
        <v>0</v>
      </c>
    </row>
    <row r="2785" spans="1:7" s="91" customFormat="1" x14ac:dyDescent="0.2">
      <c r="A2785" s="92" t="s">
        <v>86</v>
      </c>
      <c r="B2785" s="93">
        <v>910.4</v>
      </c>
      <c r="C2785" s="93">
        <v>0</v>
      </c>
      <c r="D2785" s="93">
        <v>0</v>
      </c>
      <c r="E2785" s="93">
        <v>0</v>
      </c>
      <c r="F2785" s="93">
        <f t="shared" si="90"/>
        <v>0</v>
      </c>
      <c r="G2785" s="93">
        <f t="shared" si="91"/>
        <v>0</v>
      </c>
    </row>
    <row r="2786" spans="1:7" s="85" customFormat="1" x14ac:dyDescent="0.2">
      <c r="A2786" s="83" t="s">
        <v>76</v>
      </c>
      <c r="B2786" s="84">
        <v>5158.8999999999996</v>
      </c>
      <c r="C2786" s="84">
        <v>0</v>
      </c>
      <c r="D2786" s="84">
        <v>0</v>
      </c>
      <c r="E2786" s="84">
        <v>0</v>
      </c>
      <c r="F2786" s="84">
        <f t="shared" si="90"/>
        <v>0</v>
      </c>
      <c r="G2786" s="84">
        <f t="shared" si="91"/>
        <v>0</v>
      </c>
    </row>
    <row r="2787" spans="1:7" s="91" customFormat="1" x14ac:dyDescent="0.2">
      <c r="A2787" s="89" t="s">
        <v>6</v>
      </c>
      <c r="B2787" s="90">
        <v>5158.8999999999996</v>
      </c>
      <c r="C2787" s="90">
        <v>0</v>
      </c>
      <c r="D2787" s="90">
        <v>0</v>
      </c>
      <c r="E2787" s="90">
        <v>0</v>
      </c>
      <c r="F2787" s="90">
        <f t="shared" si="90"/>
        <v>0</v>
      </c>
      <c r="G2787" s="90">
        <f t="shared" si="91"/>
        <v>0</v>
      </c>
    </row>
    <row r="2788" spans="1:7" s="91" customFormat="1" x14ac:dyDescent="0.2">
      <c r="A2788" s="89" t="s">
        <v>12</v>
      </c>
      <c r="B2788" s="90">
        <v>5158.8999999999996</v>
      </c>
      <c r="C2788" s="90">
        <v>0</v>
      </c>
      <c r="D2788" s="90">
        <v>0</v>
      </c>
      <c r="E2788" s="90">
        <v>0</v>
      </c>
      <c r="F2788" s="90">
        <f t="shared" si="90"/>
        <v>0</v>
      </c>
      <c r="G2788" s="90">
        <f t="shared" si="91"/>
        <v>0</v>
      </c>
    </row>
    <row r="2789" spans="1:7" s="91" customFormat="1" x14ac:dyDescent="0.2">
      <c r="A2789" s="92" t="s">
        <v>86</v>
      </c>
      <c r="B2789" s="93">
        <v>5158.8999999999996</v>
      </c>
      <c r="C2789" s="93">
        <v>0</v>
      </c>
      <c r="D2789" s="93">
        <v>0</v>
      </c>
      <c r="E2789" s="93">
        <v>0</v>
      </c>
      <c r="F2789" s="93">
        <f t="shared" si="90"/>
        <v>0</v>
      </c>
      <c r="G2789" s="93">
        <f t="shared" si="91"/>
        <v>0</v>
      </c>
    </row>
    <row r="2790" spans="1:7" s="85" customFormat="1" x14ac:dyDescent="0.2">
      <c r="A2790" s="83" t="s">
        <v>272</v>
      </c>
      <c r="B2790" s="84">
        <v>865818.79</v>
      </c>
      <c r="C2790" s="84">
        <v>1169000</v>
      </c>
      <c r="D2790" s="84">
        <v>1095900</v>
      </c>
      <c r="E2790" s="84">
        <v>1064644.23</v>
      </c>
      <c r="F2790" s="84">
        <f t="shared" si="90"/>
        <v>122.96386291177626</v>
      </c>
      <c r="G2790" s="84">
        <f t="shared" si="91"/>
        <v>97.147935943060489</v>
      </c>
    </row>
    <row r="2791" spans="1:7" s="88" customFormat="1" x14ac:dyDescent="0.2">
      <c r="A2791" s="86" t="s">
        <v>273</v>
      </c>
      <c r="B2791" s="87">
        <v>865818.79</v>
      </c>
      <c r="C2791" s="87">
        <v>1169000</v>
      </c>
      <c r="D2791" s="87">
        <v>1095900</v>
      </c>
      <c r="E2791" s="87">
        <v>1064644.23</v>
      </c>
      <c r="F2791" s="87">
        <f t="shared" si="90"/>
        <v>122.96386291177626</v>
      </c>
      <c r="G2791" s="87">
        <f t="shared" si="91"/>
        <v>97.147935943060489</v>
      </c>
    </row>
    <row r="2792" spans="1:7" s="91" customFormat="1" x14ac:dyDescent="0.2">
      <c r="A2792" s="89" t="s">
        <v>248</v>
      </c>
      <c r="B2792" s="90">
        <v>865818.79</v>
      </c>
      <c r="C2792" s="90">
        <v>1169000</v>
      </c>
      <c r="D2792" s="90">
        <v>1095900</v>
      </c>
      <c r="E2792" s="90">
        <v>1064644.23</v>
      </c>
      <c r="F2792" s="90">
        <f t="shared" si="90"/>
        <v>122.96386291177626</v>
      </c>
      <c r="G2792" s="90">
        <f t="shared" si="91"/>
        <v>97.147935943060489</v>
      </c>
    </row>
    <row r="2793" spans="1:7" s="85" customFormat="1" x14ac:dyDescent="0.2">
      <c r="A2793" s="83" t="s">
        <v>274</v>
      </c>
      <c r="B2793" s="84">
        <v>865818.79</v>
      </c>
      <c r="C2793" s="84">
        <v>1169000</v>
      </c>
      <c r="D2793" s="84">
        <v>1095900</v>
      </c>
      <c r="E2793" s="84">
        <v>1064644.23</v>
      </c>
      <c r="F2793" s="84">
        <f t="shared" si="90"/>
        <v>122.96386291177626</v>
      </c>
      <c r="G2793" s="84">
        <f t="shared" si="91"/>
        <v>97.147935943060489</v>
      </c>
    </row>
    <row r="2794" spans="1:7" s="91" customFormat="1" x14ac:dyDescent="0.2">
      <c r="A2794" s="89" t="s">
        <v>6</v>
      </c>
      <c r="B2794" s="90">
        <v>865818.79</v>
      </c>
      <c r="C2794" s="90">
        <v>1169000</v>
      </c>
      <c r="D2794" s="90">
        <v>1095900</v>
      </c>
      <c r="E2794" s="90">
        <v>1064644.23</v>
      </c>
      <c r="F2794" s="90">
        <f t="shared" si="90"/>
        <v>122.96386291177626</v>
      </c>
      <c r="G2794" s="90">
        <f t="shared" si="91"/>
        <v>97.147935943060489</v>
      </c>
    </row>
    <row r="2795" spans="1:7" s="91" customFormat="1" x14ac:dyDescent="0.2">
      <c r="A2795" s="89" t="s">
        <v>7</v>
      </c>
      <c r="B2795" s="90">
        <v>819522.17</v>
      </c>
      <c r="C2795" s="90">
        <v>1090000</v>
      </c>
      <c r="D2795" s="90">
        <v>1046000</v>
      </c>
      <c r="E2795" s="90">
        <v>1019830.53</v>
      </c>
      <c r="F2795" s="90">
        <f t="shared" si="90"/>
        <v>124.4420916642194</v>
      </c>
      <c r="G2795" s="90">
        <f t="shared" si="91"/>
        <v>97.498138623326952</v>
      </c>
    </row>
    <row r="2796" spans="1:7" s="91" customFormat="1" x14ac:dyDescent="0.2">
      <c r="A2796" s="92" t="s">
        <v>8</v>
      </c>
      <c r="B2796" s="93">
        <v>673381.52</v>
      </c>
      <c r="C2796" s="93">
        <v>0</v>
      </c>
      <c r="D2796" s="93">
        <v>0</v>
      </c>
      <c r="E2796" s="93">
        <v>838771.31</v>
      </c>
      <c r="F2796" s="93">
        <f t="shared" si="90"/>
        <v>124.56108240095452</v>
      </c>
      <c r="G2796" s="93">
        <f t="shared" si="91"/>
        <v>0</v>
      </c>
    </row>
    <row r="2797" spans="1:7" s="91" customFormat="1" x14ac:dyDescent="0.2">
      <c r="A2797" s="92" t="s">
        <v>10</v>
      </c>
      <c r="B2797" s="93">
        <v>34523.160000000003</v>
      </c>
      <c r="C2797" s="93">
        <v>0</v>
      </c>
      <c r="D2797" s="93">
        <v>0</v>
      </c>
      <c r="E2797" s="93">
        <v>42661.919999999998</v>
      </c>
      <c r="F2797" s="93">
        <f t="shared" si="90"/>
        <v>123.57478284143164</v>
      </c>
      <c r="G2797" s="93">
        <f t="shared" si="91"/>
        <v>0</v>
      </c>
    </row>
    <row r="2798" spans="1:7" s="91" customFormat="1" x14ac:dyDescent="0.2">
      <c r="A2798" s="92" t="s">
        <v>11</v>
      </c>
      <c r="B2798" s="93">
        <v>111617.49</v>
      </c>
      <c r="C2798" s="93">
        <v>0</v>
      </c>
      <c r="D2798" s="93">
        <v>0</v>
      </c>
      <c r="E2798" s="93">
        <v>138397.29999999999</v>
      </c>
      <c r="F2798" s="93">
        <f t="shared" si="90"/>
        <v>123.99248540708089</v>
      </c>
      <c r="G2798" s="93">
        <f t="shared" si="91"/>
        <v>0</v>
      </c>
    </row>
    <row r="2799" spans="1:7" s="91" customFormat="1" x14ac:dyDescent="0.2">
      <c r="A2799" s="89" t="s">
        <v>12</v>
      </c>
      <c r="B2799" s="90">
        <v>45146.1</v>
      </c>
      <c r="C2799" s="90">
        <v>76000</v>
      </c>
      <c r="D2799" s="90">
        <v>49900</v>
      </c>
      <c r="E2799" s="90">
        <v>44813.7</v>
      </c>
      <c r="F2799" s="90">
        <f t="shared" si="90"/>
        <v>99.263723776804639</v>
      </c>
      <c r="G2799" s="90">
        <f t="shared" si="91"/>
        <v>89.807014028056102</v>
      </c>
    </row>
    <row r="2800" spans="1:7" s="91" customFormat="1" x14ac:dyDescent="0.2">
      <c r="A2800" s="92" t="s">
        <v>20</v>
      </c>
      <c r="B2800" s="93">
        <v>41368.47</v>
      </c>
      <c r="C2800" s="93">
        <v>0</v>
      </c>
      <c r="D2800" s="93">
        <v>0</v>
      </c>
      <c r="E2800" s="93">
        <v>43049.7</v>
      </c>
      <c r="F2800" s="93">
        <f t="shared" si="90"/>
        <v>104.06403717613921</v>
      </c>
      <c r="G2800" s="93">
        <f t="shared" si="91"/>
        <v>0</v>
      </c>
    </row>
    <row r="2801" spans="1:7" s="91" customFormat="1" x14ac:dyDescent="0.2">
      <c r="A2801" s="92" t="s">
        <v>86</v>
      </c>
      <c r="B2801" s="93">
        <v>0</v>
      </c>
      <c r="C2801" s="93">
        <v>0</v>
      </c>
      <c r="D2801" s="93">
        <v>0</v>
      </c>
      <c r="E2801" s="93">
        <v>1764</v>
      </c>
      <c r="F2801" s="93">
        <f t="shared" si="90"/>
        <v>0</v>
      </c>
      <c r="G2801" s="93">
        <f t="shared" si="91"/>
        <v>0</v>
      </c>
    </row>
    <row r="2802" spans="1:7" s="91" customFormat="1" x14ac:dyDescent="0.2">
      <c r="A2802" s="92" t="s">
        <v>13</v>
      </c>
      <c r="B2802" s="93">
        <v>1963.07</v>
      </c>
      <c r="C2802" s="93">
        <v>0</v>
      </c>
      <c r="D2802" s="93">
        <v>0</v>
      </c>
      <c r="E2802" s="93">
        <v>0</v>
      </c>
      <c r="F2802" s="93">
        <f t="shared" si="90"/>
        <v>0</v>
      </c>
      <c r="G2802" s="93">
        <f t="shared" si="91"/>
        <v>0</v>
      </c>
    </row>
    <row r="2803" spans="1:7" s="91" customFormat="1" x14ac:dyDescent="0.2">
      <c r="A2803" s="92" t="s">
        <v>233</v>
      </c>
      <c r="B2803" s="93">
        <v>1814.56</v>
      </c>
      <c r="C2803" s="93">
        <v>0</v>
      </c>
      <c r="D2803" s="93">
        <v>0</v>
      </c>
      <c r="E2803" s="93">
        <v>0</v>
      </c>
      <c r="F2803" s="93">
        <f t="shared" si="90"/>
        <v>0</v>
      </c>
      <c r="G2803" s="93">
        <f t="shared" si="91"/>
        <v>0</v>
      </c>
    </row>
    <row r="2804" spans="1:7" s="91" customFormat="1" x14ac:dyDescent="0.2">
      <c r="A2804" s="89" t="s">
        <v>42</v>
      </c>
      <c r="B2804" s="90">
        <v>1150.52</v>
      </c>
      <c r="C2804" s="90">
        <v>3000</v>
      </c>
      <c r="D2804" s="90">
        <v>0</v>
      </c>
      <c r="E2804" s="90">
        <v>0</v>
      </c>
      <c r="F2804" s="90">
        <f t="shared" si="90"/>
        <v>0</v>
      </c>
      <c r="G2804" s="90">
        <f t="shared" si="91"/>
        <v>0</v>
      </c>
    </row>
    <row r="2805" spans="1:7" s="91" customFormat="1" x14ac:dyDescent="0.2">
      <c r="A2805" s="92" t="s">
        <v>44</v>
      </c>
      <c r="B2805" s="93">
        <v>1150.52</v>
      </c>
      <c r="C2805" s="93">
        <v>0</v>
      </c>
      <c r="D2805" s="93">
        <v>0</v>
      </c>
      <c r="E2805" s="93">
        <v>0</v>
      </c>
      <c r="F2805" s="93">
        <f t="shared" si="90"/>
        <v>0</v>
      </c>
      <c r="G2805" s="93">
        <f t="shared" si="91"/>
        <v>0</v>
      </c>
    </row>
    <row r="2806" spans="1:7" s="82" customFormat="1" x14ac:dyDescent="0.2">
      <c r="A2806" s="80" t="s">
        <v>494</v>
      </c>
      <c r="B2806" s="81">
        <v>1176662.23</v>
      </c>
      <c r="C2806" s="81">
        <v>1251327</v>
      </c>
      <c r="D2806" s="81">
        <v>1485044</v>
      </c>
      <c r="E2806" s="81">
        <v>1461094.87</v>
      </c>
      <c r="F2806" s="81">
        <f t="shared" si="90"/>
        <v>124.17283675367061</v>
      </c>
      <c r="G2806" s="81">
        <f t="shared" si="91"/>
        <v>98.387311756419351</v>
      </c>
    </row>
    <row r="2807" spans="1:7" s="85" customFormat="1" x14ac:dyDescent="0.2">
      <c r="A2807" s="83" t="s">
        <v>246</v>
      </c>
      <c r="B2807" s="84">
        <v>185342.99</v>
      </c>
      <c r="C2807" s="84">
        <v>131292</v>
      </c>
      <c r="D2807" s="84">
        <v>133789</v>
      </c>
      <c r="E2807" s="84">
        <v>133589.6</v>
      </c>
      <c r="F2807" s="84">
        <f t="shared" si="90"/>
        <v>72.076963903517481</v>
      </c>
      <c r="G2807" s="84">
        <f t="shared" si="91"/>
        <v>99.850959346433569</v>
      </c>
    </row>
    <row r="2808" spans="1:7" s="88" customFormat="1" x14ac:dyDescent="0.2">
      <c r="A2808" s="86" t="s">
        <v>247</v>
      </c>
      <c r="B2808" s="87">
        <v>21370.58</v>
      </c>
      <c r="C2808" s="87">
        <v>22572</v>
      </c>
      <c r="D2808" s="87">
        <v>22428</v>
      </c>
      <c r="E2808" s="87">
        <v>22423.99</v>
      </c>
      <c r="F2808" s="87">
        <f t="shared" si="90"/>
        <v>104.92925320697894</v>
      </c>
      <c r="G2808" s="87">
        <f t="shared" si="91"/>
        <v>99.982120563581248</v>
      </c>
    </row>
    <row r="2809" spans="1:7" s="91" customFormat="1" x14ac:dyDescent="0.2">
      <c r="A2809" s="89" t="s">
        <v>248</v>
      </c>
      <c r="B2809" s="90">
        <v>21370.58</v>
      </c>
      <c r="C2809" s="90">
        <v>22572</v>
      </c>
      <c r="D2809" s="90">
        <v>22428</v>
      </c>
      <c r="E2809" s="90">
        <v>22423.99</v>
      </c>
      <c r="F2809" s="90">
        <f t="shared" si="90"/>
        <v>104.92925320697894</v>
      </c>
      <c r="G2809" s="90">
        <f t="shared" si="91"/>
        <v>99.982120563581248</v>
      </c>
    </row>
    <row r="2810" spans="1:7" s="85" customFormat="1" x14ac:dyDescent="0.2">
      <c r="A2810" s="83" t="s">
        <v>15</v>
      </c>
      <c r="B2810" s="84">
        <v>21370.58</v>
      </c>
      <c r="C2810" s="84">
        <v>22572</v>
      </c>
      <c r="D2810" s="84">
        <v>22428</v>
      </c>
      <c r="E2810" s="84">
        <v>22423.99</v>
      </c>
      <c r="F2810" s="84">
        <f t="shared" si="90"/>
        <v>104.92925320697894</v>
      </c>
      <c r="G2810" s="84">
        <f t="shared" si="91"/>
        <v>99.982120563581248</v>
      </c>
    </row>
    <row r="2811" spans="1:7" s="91" customFormat="1" x14ac:dyDescent="0.2">
      <c r="A2811" s="89" t="s">
        <v>6</v>
      </c>
      <c r="B2811" s="90">
        <v>21370.58</v>
      </c>
      <c r="C2811" s="90">
        <v>22572</v>
      </c>
      <c r="D2811" s="90">
        <v>22428</v>
      </c>
      <c r="E2811" s="90">
        <v>22423.99</v>
      </c>
      <c r="F2811" s="90">
        <f t="shared" si="90"/>
        <v>104.92925320697894</v>
      </c>
      <c r="G2811" s="90">
        <f t="shared" si="91"/>
        <v>99.982120563581248</v>
      </c>
    </row>
    <row r="2812" spans="1:7" s="91" customFormat="1" x14ac:dyDescent="0.2">
      <c r="A2812" s="89" t="s">
        <v>12</v>
      </c>
      <c r="B2812" s="90">
        <v>20906.86</v>
      </c>
      <c r="C2812" s="90">
        <v>22072</v>
      </c>
      <c r="D2812" s="90">
        <v>21933</v>
      </c>
      <c r="E2812" s="90">
        <v>21928.99</v>
      </c>
      <c r="F2812" s="90">
        <f t="shared" si="90"/>
        <v>104.88896945787172</v>
      </c>
      <c r="G2812" s="90">
        <f t="shared" si="91"/>
        <v>99.981717047371546</v>
      </c>
    </row>
    <row r="2813" spans="1:7" s="91" customFormat="1" x14ac:dyDescent="0.2">
      <c r="A2813" s="92" t="s">
        <v>19</v>
      </c>
      <c r="B2813" s="93">
        <v>2059.23</v>
      </c>
      <c r="C2813" s="93">
        <v>0</v>
      </c>
      <c r="D2813" s="93">
        <v>0</v>
      </c>
      <c r="E2813" s="93">
        <v>1696.68</v>
      </c>
      <c r="F2813" s="93">
        <f t="shared" si="90"/>
        <v>82.39390451770808</v>
      </c>
      <c r="G2813" s="93">
        <f t="shared" si="91"/>
        <v>0</v>
      </c>
    </row>
    <row r="2814" spans="1:7" s="91" customFormat="1" x14ac:dyDescent="0.2">
      <c r="A2814" s="92" t="s">
        <v>21</v>
      </c>
      <c r="B2814" s="93">
        <v>100</v>
      </c>
      <c r="C2814" s="93">
        <v>0</v>
      </c>
      <c r="D2814" s="93">
        <v>0</v>
      </c>
      <c r="E2814" s="93">
        <v>460.2</v>
      </c>
      <c r="F2814" s="93">
        <f t="shared" si="90"/>
        <v>460.20000000000005</v>
      </c>
      <c r="G2814" s="93">
        <f t="shared" si="91"/>
        <v>0</v>
      </c>
    </row>
    <row r="2815" spans="1:7" s="91" customFormat="1" x14ac:dyDescent="0.2">
      <c r="A2815" s="92" t="s">
        <v>22</v>
      </c>
      <c r="B2815" s="93">
        <v>182</v>
      </c>
      <c r="C2815" s="93">
        <v>0</v>
      </c>
      <c r="D2815" s="93">
        <v>0</v>
      </c>
      <c r="E2815" s="93">
        <v>83.02</v>
      </c>
      <c r="F2815" s="93">
        <f t="shared" si="90"/>
        <v>45.615384615384613</v>
      </c>
      <c r="G2815" s="93">
        <f t="shared" si="91"/>
        <v>0</v>
      </c>
    </row>
    <row r="2816" spans="1:7" s="91" customFormat="1" x14ac:dyDescent="0.2">
      <c r="A2816" s="92" t="s">
        <v>23</v>
      </c>
      <c r="B2816" s="93">
        <v>4649.1000000000004</v>
      </c>
      <c r="C2816" s="93">
        <v>0</v>
      </c>
      <c r="D2816" s="93">
        <v>0</v>
      </c>
      <c r="E2816" s="93">
        <v>5098.5600000000004</v>
      </c>
      <c r="F2816" s="93">
        <f t="shared" si="90"/>
        <v>109.66767761502226</v>
      </c>
      <c r="G2816" s="93">
        <f t="shared" si="91"/>
        <v>0</v>
      </c>
    </row>
    <row r="2817" spans="1:7" s="91" customFormat="1" x14ac:dyDescent="0.2">
      <c r="A2817" s="92" t="s">
        <v>24</v>
      </c>
      <c r="B2817" s="93">
        <v>74.41</v>
      </c>
      <c r="C2817" s="93">
        <v>0</v>
      </c>
      <c r="D2817" s="93">
        <v>0</v>
      </c>
      <c r="E2817" s="93">
        <v>166.3</v>
      </c>
      <c r="F2817" s="93">
        <f t="shared" si="90"/>
        <v>223.49146620077951</v>
      </c>
      <c r="G2817" s="93">
        <f t="shared" si="91"/>
        <v>0</v>
      </c>
    </row>
    <row r="2818" spans="1:7" s="91" customFormat="1" x14ac:dyDescent="0.2">
      <c r="A2818" s="92" t="s">
        <v>25</v>
      </c>
      <c r="B2818" s="93">
        <v>607.12</v>
      </c>
      <c r="C2818" s="93">
        <v>0</v>
      </c>
      <c r="D2818" s="93">
        <v>0</v>
      </c>
      <c r="E2818" s="93">
        <v>165.83</v>
      </c>
      <c r="F2818" s="93">
        <f t="shared" si="90"/>
        <v>27.314204770061934</v>
      </c>
      <c r="G2818" s="93">
        <f t="shared" si="91"/>
        <v>0</v>
      </c>
    </row>
    <row r="2819" spans="1:7" s="91" customFormat="1" x14ac:dyDescent="0.2">
      <c r="A2819" s="92" t="s">
        <v>26</v>
      </c>
      <c r="B2819" s="93">
        <v>1271.45</v>
      </c>
      <c r="C2819" s="93">
        <v>0</v>
      </c>
      <c r="D2819" s="93">
        <v>0</v>
      </c>
      <c r="E2819" s="93">
        <v>947.31</v>
      </c>
      <c r="F2819" s="93">
        <f t="shared" si="90"/>
        <v>74.506272366196072</v>
      </c>
      <c r="G2819" s="93">
        <f t="shared" si="91"/>
        <v>0</v>
      </c>
    </row>
    <row r="2820" spans="1:7" s="91" customFormat="1" x14ac:dyDescent="0.2">
      <c r="A2820" s="92" t="s">
        <v>36</v>
      </c>
      <c r="B2820" s="93">
        <v>367.28</v>
      </c>
      <c r="C2820" s="93">
        <v>0</v>
      </c>
      <c r="D2820" s="93">
        <v>0</v>
      </c>
      <c r="E2820" s="93">
        <v>0</v>
      </c>
      <c r="F2820" s="93">
        <f t="shared" si="90"/>
        <v>0</v>
      </c>
      <c r="G2820" s="93">
        <f t="shared" si="91"/>
        <v>0</v>
      </c>
    </row>
    <row r="2821" spans="1:7" s="91" customFormat="1" x14ac:dyDescent="0.2">
      <c r="A2821" s="92" t="s">
        <v>27</v>
      </c>
      <c r="B2821" s="93">
        <v>956.7</v>
      </c>
      <c r="C2821" s="93">
        <v>0</v>
      </c>
      <c r="D2821" s="93">
        <v>0</v>
      </c>
      <c r="E2821" s="93">
        <v>1053.33</v>
      </c>
      <c r="F2821" s="93">
        <f t="shared" si="90"/>
        <v>110.10034493571652</v>
      </c>
      <c r="G2821" s="93">
        <f t="shared" si="91"/>
        <v>0</v>
      </c>
    </row>
    <row r="2822" spans="1:7" s="91" customFormat="1" x14ac:dyDescent="0.2">
      <c r="A2822" s="92" t="s">
        <v>28</v>
      </c>
      <c r="B2822" s="93">
        <v>250</v>
      </c>
      <c r="C2822" s="93">
        <v>0</v>
      </c>
      <c r="D2822" s="93">
        <v>0</v>
      </c>
      <c r="E2822" s="93">
        <v>106</v>
      </c>
      <c r="F2822" s="93">
        <f t="shared" si="90"/>
        <v>42.4</v>
      </c>
      <c r="G2822" s="93">
        <f t="shared" si="91"/>
        <v>0</v>
      </c>
    </row>
    <row r="2823" spans="1:7" s="91" customFormat="1" x14ac:dyDescent="0.2">
      <c r="A2823" s="92" t="s">
        <v>37</v>
      </c>
      <c r="B2823" s="93">
        <v>248.85</v>
      </c>
      <c r="C2823" s="93">
        <v>0</v>
      </c>
      <c r="D2823" s="93">
        <v>0</v>
      </c>
      <c r="E2823" s="93">
        <v>1357.7</v>
      </c>
      <c r="F2823" s="93">
        <f t="shared" si="90"/>
        <v>545.58971267832032</v>
      </c>
      <c r="G2823" s="93">
        <f t="shared" si="91"/>
        <v>0</v>
      </c>
    </row>
    <row r="2824" spans="1:7" s="91" customFormat="1" x14ac:dyDescent="0.2">
      <c r="A2824" s="92" t="s">
        <v>29</v>
      </c>
      <c r="B2824" s="93">
        <v>5612.58</v>
      </c>
      <c r="C2824" s="93">
        <v>0</v>
      </c>
      <c r="D2824" s="93">
        <v>0</v>
      </c>
      <c r="E2824" s="93">
        <v>6805.01</v>
      </c>
      <c r="F2824" s="93">
        <f t="shared" si="90"/>
        <v>121.24566598605277</v>
      </c>
      <c r="G2824" s="93">
        <f t="shared" si="91"/>
        <v>0</v>
      </c>
    </row>
    <row r="2825" spans="1:7" s="91" customFormat="1" x14ac:dyDescent="0.2">
      <c r="A2825" s="92" t="s">
        <v>31</v>
      </c>
      <c r="B2825" s="93">
        <v>43.8</v>
      </c>
      <c r="C2825" s="93">
        <v>0</v>
      </c>
      <c r="D2825" s="93">
        <v>0</v>
      </c>
      <c r="E2825" s="93">
        <v>0</v>
      </c>
      <c r="F2825" s="93">
        <f t="shared" si="90"/>
        <v>0</v>
      </c>
      <c r="G2825" s="93">
        <f t="shared" si="91"/>
        <v>0</v>
      </c>
    </row>
    <row r="2826" spans="1:7" s="91" customFormat="1" x14ac:dyDescent="0.2">
      <c r="A2826" s="92" t="s">
        <v>32</v>
      </c>
      <c r="B2826" s="93">
        <v>122.41</v>
      </c>
      <c r="C2826" s="93">
        <v>0</v>
      </c>
      <c r="D2826" s="93">
        <v>0</v>
      </c>
      <c r="E2826" s="93">
        <v>244.79</v>
      </c>
      <c r="F2826" s="93">
        <f t="shared" si="90"/>
        <v>199.9754921983498</v>
      </c>
      <c r="G2826" s="93">
        <f t="shared" si="91"/>
        <v>0</v>
      </c>
    </row>
    <row r="2827" spans="1:7" s="91" customFormat="1" x14ac:dyDescent="0.2">
      <c r="A2827" s="92" t="s">
        <v>33</v>
      </c>
      <c r="B2827" s="93">
        <v>1458.08</v>
      </c>
      <c r="C2827" s="93">
        <v>0</v>
      </c>
      <c r="D2827" s="93">
        <v>0</v>
      </c>
      <c r="E2827" s="93">
        <v>1364.39</v>
      </c>
      <c r="F2827" s="93">
        <f t="shared" si="90"/>
        <v>93.574426643256899</v>
      </c>
      <c r="G2827" s="93">
        <f t="shared" si="91"/>
        <v>0</v>
      </c>
    </row>
    <row r="2828" spans="1:7" s="91" customFormat="1" x14ac:dyDescent="0.2">
      <c r="A2828" s="92" t="s">
        <v>34</v>
      </c>
      <c r="B2828" s="93">
        <v>2512.58</v>
      </c>
      <c r="C2828" s="93">
        <v>0</v>
      </c>
      <c r="D2828" s="93">
        <v>0</v>
      </c>
      <c r="E2828" s="93">
        <v>2028.78</v>
      </c>
      <c r="F2828" s="93">
        <f t="shared" si="90"/>
        <v>80.744891704940741</v>
      </c>
      <c r="G2828" s="93">
        <f t="shared" si="91"/>
        <v>0</v>
      </c>
    </row>
    <row r="2829" spans="1:7" s="91" customFormat="1" x14ac:dyDescent="0.2">
      <c r="A2829" s="92" t="s">
        <v>38</v>
      </c>
      <c r="B2829" s="93">
        <v>291.36</v>
      </c>
      <c r="C2829" s="93">
        <v>0</v>
      </c>
      <c r="D2829" s="93">
        <v>0</v>
      </c>
      <c r="E2829" s="93">
        <v>291.36</v>
      </c>
      <c r="F2829" s="93">
        <f t="shared" si="90"/>
        <v>100</v>
      </c>
      <c r="G2829" s="93">
        <f t="shared" si="91"/>
        <v>0</v>
      </c>
    </row>
    <row r="2830" spans="1:7" s="91" customFormat="1" x14ac:dyDescent="0.2">
      <c r="A2830" s="92" t="s">
        <v>39</v>
      </c>
      <c r="B2830" s="93">
        <v>46.82</v>
      </c>
      <c r="C2830" s="93">
        <v>0</v>
      </c>
      <c r="D2830" s="93">
        <v>0</v>
      </c>
      <c r="E2830" s="93">
        <v>0</v>
      </c>
      <c r="F2830" s="93">
        <f t="shared" si="90"/>
        <v>0</v>
      </c>
      <c r="G2830" s="93">
        <f t="shared" si="91"/>
        <v>0</v>
      </c>
    </row>
    <row r="2831" spans="1:7" s="91" customFormat="1" x14ac:dyDescent="0.2">
      <c r="A2831" s="92" t="s">
        <v>40</v>
      </c>
      <c r="B2831" s="93">
        <v>53.09</v>
      </c>
      <c r="C2831" s="93">
        <v>0</v>
      </c>
      <c r="D2831" s="93">
        <v>0</v>
      </c>
      <c r="E2831" s="93">
        <v>53.09</v>
      </c>
      <c r="F2831" s="93">
        <f t="shared" si="90"/>
        <v>100</v>
      </c>
      <c r="G2831" s="93">
        <f t="shared" si="91"/>
        <v>0</v>
      </c>
    </row>
    <row r="2832" spans="1:7" s="91" customFormat="1" x14ac:dyDescent="0.2">
      <c r="A2832" s="92" t="s">
        <v>13</v>
      </c>
      <c r="B2832" s="93">
        <v>0</v>
      </c>
      <c r="C2832" s="93">
        <v>0</v>
      </c>
      <c r="D2832" s="93">
        <v>0</v>
      </c>
      <c r="E2832" s="93">
        <v>6.64</v>
      </c>
      <c r="F2832" s="93">
        <f t="shared" si="90"/>
        <v>0</v>
      </c>
      <c r="G2832" s="93">
        <f t="shared" si="91"/>
        <v>0</v>
      </c>
    </row>
    <row r="2833" spans="1:7" s="91" customFormat="1" x14ac:dyDescent="0.2">
      <c r="A2833" s="89" t="s">
        <v>42</v>
      </c>
      <c r="B2833" s="90">
        <v>463.72</v>
      </c>
      <c r="C2833" s="90">
        <v>500</v>
      </c>
      <c r="D2833" s="90">
        <v>495</v>
      </c>
      <c r="E2833" s="90">
        <v>495</v>
      </c>
      <c r="F2833" s="90">
        <f t="shared" si="90"/>
        <v>106.74544984042093</v>
      </c>
      <c r="G2833" s="90">
        <f t="shared" si="91"/>
        <v>100</v>
      </c>
    </row>
    <row r="2834" spans="1:7" s="91" customFormat="1" x14ac:dyDescent="0.2">
      <c r="A2834" s="92" t="s">
        <v>43</v>
      </c>
      <c r="B2834" s="93">
        <v>216.6</v>
      </c>
      <c r="C2834" s="93">
        <v>0</v>
      </c>
      <c r="D2834" s="93">
        <v>0</v>
      </c>
      <c r="E2834" s="93">
        <v>223</v>
      </c>
      <c r="F2834" s="93">
        <f t="shared" si="90"/>
        <v>102.95475530932595</v>
      </c>
      <c r="G2834" s="93">
        <f t="shared" si="91"/>
        <v>0</v>
      </c>
    </row>
    <row r="2835" spans="1:7" s="91" customFormat="1" x14ac:dyDescent="0.2">
      <c r="A2835" s="92" t="s">
        <v>249</v>
      </c>
      <c r="B2835" s="93">
        <v>247.12</v>
      </c>
      <c r="C2835" s="93">
        <v>0</v>
      </c>
      <c r="D2835" s="93">
        <v>0</v>
      </c>
      <c r="E2835" s="93">
        <v>272</v>
      </c>
      <c r="F2835" s="93">
        <f t="shared" si="90"/>
        <v>110.06798316607316</v>
      </c>
      <c r="G2835" s="93">
        <f t="shared" si="91"/>
        <v>0</v>
      </c>
    </row>
    <row r="2836" spans="1:7" s="88" customFormat="1" x14ac:dyDescent="0.2">
      <c r="A2836" s="86" t="s">
        <v>250</v>
      </c>
      <c r="B2836" s="87">
        <v>29996.560000000001</v>
      </c>
      <c r="C2836" s="87">
        <v>30000</v>
      </c>
      <c r="D2836" s="87">
        <v>30000</v>
      </c>
      <c r="E2836" s="87">
        <v>29805.33</v>
      </c>
      <c r="F2836" s="87">
        <f t="shared" ref="F2836:F2899" si="92">IFERROR(E2836/B2836*100,0)</f>
        <v>99.362493565928901</v>
      </c>
      <c r="G2836" s="87">
        <f t="shared" ref="G2836:G2899" si="93">IFERROR(E2836/D2836*100,0)</f>
        <v>99.351100000000002</v>
      </c>
    </row>
    <row r="2837" spans="1:7" s="91" customFormat="1" x14ac:dyDescent="0.2">
      <c r="A2837" s="89" t="s">
        <v>248</v>
      </c>
      <c r="B2837" s="90">
        <v>29996.560000000001</v>
      </c>
      <c r="C2837" s="90">
        <v>30000</v>
      </c>
      <c r="D2837" s="90">
        <v>30000</v>
      </c>
      <c r="E2837" s="90">
        <v>29805.33</v>
      </c>
      <c r="F2837" s="90">
        <f t="shared" si="92"/>
        <v>99.362493565928901</v>
      </c>
      <c r="G2837" s="90">
        <f t="shared" si="93"/>
        <v>99.351100000000002</v>
      </c>
    </row>
    <row r="2838" spans="1:7" s="85" customFormat="1" x14ac:dyDescent="0.2">
      <c r="A2838" s="83" t="s">
        <v>15</v>
      </c>
      <c r="B2838" s="84">
        <v>29996.560000000001</v>
      </c>
      <c r="C2838" s="84">
        <v>30000</v>
      </c>
      <c r="D2838" s="84">
        <v>30000</v>
      </c>
      <c r="E2838" s="84">
        <v>29805.33</v>
      </c>
      <c r="F2838" s="84">
        <f t="shared" si="92"/>
        <v>99.362493565928901</v>
      </c>
      <c r="G2838" s="84">
        <f t="shared" si="93"/>
        <v>99.351100000000002</v>
      </c>
    </row>
    <row r="2839" spans="1:7" s="91" customFormat="1" x14ac:dyDescent="0.2">
      <c r="A2839" s="89" t="s">
        <v>6</v>
      </c>
      <c r="B2839" s="90">
        <v>29996.560000000001</v>
      </c>
      <c r="C2839" s="90">
        <v>30000</v>
      </c>
      <c r="D2839" s="90">
        <v>30000</v>
      </c>
      <c r="E2839" s="90">
        <v>29805.33</v>
      </c>
      <c r="F2839" s="90">
        <f t="shared" si="92"/>
        <v>99.362493565928901</v>
      </c>
      <c r="G2839" s="90">
        <f t="shared" si="93"/>
        <v>99.351100000000002</v>
      </c>
    </row>
    <row r="2840" spans="1:7" s="91" customFormat="1" x14ac:dyDescent="0.2">
      <c r="A2840" s="89" t="s">
        <v>12</v>
      </c>
      <c r="B2840" s="90">
        <v>29996.560000000001</v>
      </c>
      <c r="C2840" s="90">
        <v>30000</v>
      </c>
      <c r="D2840" s="90">
        <v>30000</v>
      </c>
      <c r="E2840" s="90">
        <v>29805.33</v>
      </c>
      <c r="F2840" s="90">
        <f t="shared" si="92"/>
        <v>99.362493565928901</v>
      </c>
      <c r="G2840" s="90">
        <f t="shared" si="93"/>
        <v>99.351100000000002</v>
      </c>
    </row>
    <row r="2841" spans="1:7" s="91" customFormat="1" x14ac:dyDescent="0.2">
      <c r="A2841" s="92" t="s">
        <v>23</v>
      </c>
      <c r="B2841" s="93">
        <v>864.5</v>
      </c>
      <c r="C2841" s="93">
        <v>0</v>
      </c>
      <c r="D2841" s="93">
        <v>0</v>
      </c>
      <c r="E2841" s="93">
        <v>670.88</v>
      </c>
      <c r="F2841" s="93">
        <f t="shared" si="92"/>
        <v>77.603238866396765</v>
      </c>
      <c r="G2841" s="93">
        <f t="shared" si="93"/>
        <v>0</v>
      </c>
    </row>
    <row r="2842" spans="1:7" s="91" customFormat="1" x14ac:dyDescent="0.2">
      <c r="A2842" s="92" t="s">
        <v>24</v>
      </c>
      <c r="B2842" s="93">
        <v>22737.18</v>
      </c>
      <c r="C2842" s="93">
        <v>0</v>
      </c>
      <c r="D2842" s="93">
        <v>0</v>
      </c>
      <c r="E2842" s="93">
        <v>21713.82</v>
      </c>
      <c r="F2842" s="93">
        <f t="shared" si="92"/>
        <v>95.499177998326971</v>
      </c>
      <c r="G2842" s="93">
        <f t="shared" si="93"/>
        <v>0</v>
      </c>
    </row>
    <row r="2843" spans="1:7" s="91" customFormat="1" x14ac:dyDescent="0.2">
      <c r="A2843" s="92" t="s">
        <v>26</v>
      </c>
      <c r="B2843" s="93">
        <v>0</v>
      </c>
      <c r="C2843" s="93">
        <v>0</v>
      </c>
      <c r="D2843" s="93">
        <v>0</v>
      </c>
      <c r="E2843" s="93">
        <v>615.29999999999995</v>
      </c>
      <c r="F2843" s="93">
        <f t="shared" si="92"/>
        <v>0</v>
      </c>
      <c r="G2843" s="93">
        <f t="shared" si="93"/>
        <v>0</v>
      </c>
    </row>
    <row r="2844" spans="1:7" s="91" customFormat="1" x14ac:dyDescent="0.2">
      <c r="A2844" s="92" t="s">
        <v>28</v>
      </c>
      <c r="B2844" s="93">
        <v>695</v>
      </c>
      <c r="C2844" s="93">
        <v>0</v>
      </c>
      <c r="D2844" s="93">
        <v>0</v>
      </c>
      <c r="E2844" s="93">
        <v>692.5</v>
      </c>
      <c r="F2844" s="93">
        <f t="shared" si="92"/>
        <v>99.64028776978418</v>
      </c>
      <c r="G2844" s="93">
        <f t="shared" si="93"/>
        <v>0</v>
      </c>
    </row>
    <row r="2845" spans="1:7" s="91" customFormat="1" x14ac:dyDescent="0.2">
      <c r="A2845" s="92" t="s">
        <v>29</v>
      </c>
      <c r="B2845" s="93">
        <v>379.54</v>
      </c>
      <c r="C2845" s="93">
        <v>0</v>
      </c>
      <c r="D2845" s="93">
        <v>0</v>
      </c>
      <c r="E2845" s="93">
        <v>500.77</v>
      </c>
      <c r="F2845" s="93">
        <f t="shared" si="92"/>
        <v>131.94129735996205</v>
      </c>
      <c r="G2845" s="93">
        <f t="shared" si="93"/>
        <v>0</v>
      </c>
    </row>
    <row r="2846" spans="1:7" s="91" customFormat="1" x14ac:dyDescent="0.2">
      <c r="A2846" s="92" t="s">
        <v>31</v>
      </c>
      <c r="B2846" s="93">
        <v>1231.47</v>
      </c>
      <c r="C2846" s="93">
        <v>0</v>
      </c>
      <c r="D2846" s="93">
        <v>0</v>
      </c>
      <c r="E2846" s="93">
        <v>2100.87</v>
      </c>
      <c r="F2846" s="93">
        <f t="shared" si="92"/>
        <v>170.59855294891472</v>
      </c>
      <c r="G2846" s="93">
        <f t="shared" si="93"/>
        <v>0</v>
      </c>
    </row>
    <row r="2847" spans="1:7" s="91" customFormat="1" x14ac:dyDescent="0.2">
      <c r="A2847" s="92" t="s">
        <v>32</v>
      </c>
      <c r="B2847" s="93">
        <v>2368.21</v>
      </c>
      <c r="C2847" s="93">
        <v>0</v>
      </c>
      <c r="D2847" s="93">
        <v>0</v>
      </c>
      <c r="E2847" s="93">
        <v>2126.19</v>
      </c>
      <c r="F2847" s="93">
        <f t="shared" si="92"/>
        <v>89.780467103846362</v>
      </c>
      <c r="G2847" s="93">
        <f t="shared" si="93"/>
        <v>0</v>
      </c>
    </row>
    <row r="2848" spans="1:7" s="91" customFormat="1" x14ac:dyDescent="0.2">
      <c r="A2848" s="92" t="s">
        <v>34</v>
      </c>
      <c r="B2848" s="93">
        <v>1720.66</v>
      </c>
      <c r="C2848" s="93">
        <v>0</v>
      </c>
      <c r="D2848" s="93">
        <v>0</v>
      </c>
      <c r="E2848" s="93">
        <v>1385</v>
      </c>
      <c r="F2848" s="93">
        <f t="shared" si="92"/>
        <v>80.4923692071647</v>
      </c>
      <c r="G2848" s="93">
        <f t="shared" si="93"/>
        <v>0</v>
      </c>
    </row>
    <row r="2849" spans="1:7" s="88" customFormat="1" x14ac:dyDescent="0.2">
      <c r="A2849" s="86" t="s">
        <v>251</v>
      </c>
      <c r="B2849" s="87">
        <v>4927.75</v>
      </c>
      <c r="C2849" s="87">
        <v>3000</v>
      </c>
      <c r="D2849" s="87">
        <v>811</v>
      </c>
      <c r="E2849" s="87">
        <v>810.28</v>
      </c>
      <c r="F2849" s="87">
        <f t="shared" si="92"/>
        <v>16.443204302166304</v>
      </c>
      <c r="G2849" s="87">
        <f t="shared" si="93"/>
        <v>99.911220715166465</v>
      </c>
    </row>
    <row r="2850" spans="1:7" s="91" customFormat="1" x14ac:dyDescent="0.2">
      <c r="A2850" s="89" t="s">
        <v>248</v>
      </c>
      <c r="B2850" s="90">
        <v>4927.75</v>
      </c>
      <c r="C2850" s="90">
        <v>3000</v>
      </c>
      <c r="D2850" s="90">
        <v>811</v>
      </c>
      <c r="E2850" s="90">
        <v>810.28</v>
      </c>
      <c r="F2850" s="90">
        <f t="shared" si="92"/>
        <v>16.443204302166304</v>
      </c>
      <c r="G2850" s="90">
        <f t="shared" si="93"/>
        <v>99.911220715166465</v>
      </c>
    </row>
    <row r="2851" spans="1:7" s="85" customFormat="1" x14ac:dyDescent="0.2">
      <c r="A2851" s="83" t="s">
        <v>15</v>
      </c>
      <c r="B2851" s="84">
        <v>4927.75</v>
      </c>
      <c r="C2851" s="84">
        <v>3000</v>
      </c>
      <c r="D2851" s="84">
        <v>811</v>
      </c>
      <c r="E2851" s="84">
        <v>810.28</v>
      </c>
      <c r="F2851" s="84">
        <f t="shared" si="92"/>
        <v>16.443204302166304</v>
      </c>
      <c r="G2851" s="84">
        <f t="shared" si="93"/>
        <v>99.911220715166465</v>
      </c>
    </row>
    <row r="2852" spans="1:7" s="91" customFormat="1" x14ac:dyDescent="0.2">
      <c r="A2852" s="89" t="s">
        <v>6</v>
      </c>
      <c r="B2852" s="90">
        <v>4927.75</v>
      </c>
      <c r="C2852" s="90">
        <v>3000</v>
      </c>
      <c r="D2852" s="90">
        <v>811</v>
      </c>
      <c r="E2852" s="90">
        <v>810.28</v>
      </c>
      <c r="F2852" s="90">
        <f t="shared" si="92"/>
        <v>16.443204302166304</v>
      </c>
      <c r="G2852" s="90">
        <f t="shared" si="93"/>
        <v>99.911220715166465</v>
      </c>
    </row>
    <row r="2853" spans="1:7" s="91" customFormat="1" x14ac:dyDescent="0.2">
      <c r="A2853" s="89" t="s">
        <v>12</v>
      </c>
      <c r="B2853" s="90">
        <v>4927.75</v>
      </c>
      <c r="C2853" s="90">
        <v>3000</v>
      </c>
      <c r="D2853" s="90">
        <v>811</v>
      </c>
      <c r="E2853" s="90">
        <v>810.28</v>
      </c>
      <c r="F2853" s="90">
        <f t="shared" si="92"/>
        <v>16.443204302166304</v>
      </c>
      <c r="G2853" s="90">
        <f t="shared" si="93"/>
        <v>99.911220715166465</v>
      </c>
    </row>
    <row r="2854" spans="1:7" s="91" customFormat="1" x14ac:dyDescent="0.2">
      <c r="A2854" s="92" t="s">
        <v>28</v>
      </c>
      <c r="B2854" s="93">
        <v>4927.75</v>
      </c>
      <c r="C2854" s="93">
        <v>0</v>
      </c>
      <c r="D2854" s="93">
        <v>0</v>
      </c>
      <c r="E2854" s="93">
        <v>810.28</v>
      </c>
      <c r="F2854" s="93">
        <f t="shared" si="92"/>
        <v>16.443204302166304</v>
      </c>
      <c r="G2854" s="93">
        <f t="shared" si="93"/>
        <v>0</v>
      </c>
    </row>
    <row r="2855" spans="1:7" s="88" customFormat="1" x14ac:dyDescent="0.2">
      <c r="A2855" s="86" t="s">
        <v>252</v>
      </c>
      <c r="B2855" s="87">
        <v>49896.92</v>
      </c>
      <c r="C2855" s="87">
        <v>75720</v>
      </c>
      <c r="D2855" s="87">
        <v>80550</v>
      </c>
      <c r="E2855" s="87">
        <v>80550</v>
      </c>
      <c r="F2855" s="87">
        <f t="shared" si="92"/>
        <v>161.43280988085036</v>
      </c>
      <c r="G2855" s="87">
        <f t="shared" si="93"/>
        <v>100</v>
      </c>
    </row>
    <row r="2856" spans="1:7" s="91" customFormat="1" x14ac:dyDescent="0.2">
      <c r="A2856" s="89" t="s">
        <v>248</v>
      </c>
      <c r="B2856" s="90">
        <v>49896.92</v>
      </c>
      <c r="C2856" s="90">
        <v>75720</v>
      </c>
      <c r="D2856" s="90">
        <v>80550</v>
      </c>
      <c r="E2856" s="90">
        <v>80550</v>
      </c>
      <c r="F2856" s="90">
        <f t="shared" si="92"/>
        <v>161.43280988085036</v>
      </c>
      <c r="G2856" s="90">
        <f t="shared" si="93"/>
        <v>100</v>
      </c>
    </row>
    <row r="2857" spans="1:7" s="85" customFormat="1" x14ac:dyDescent="0.2">
      <c r="A2857" s="83" t="s">
        <v>15</v>
      </c>
      <c r="B2857" s="84">
        <v>49896.92</v>
      </c>
      <c r="C2857" s="84">
        <v>75720</v>
      </c>
      <c r="D2857" s="84">
        <v>80550</v>
      </c>
      <c r="E2857" s="84">
        <v>80550</v>
      </c>
      <c r="F2857" s="84">
        <f t="shared" si="92"/>
        <v>161.43280988085036</v>
      </c>
      <c r="G2857" s="84">
        <f t="shared" si="93"/>
        <v>100</v>
      </c>
    </row>
    <row r="2858" spans="1:7" s="91" customFormat="1" x14ac:dyDescent="0.2">
      <c r="A2858" s="89" t="s">
        <v>6</v>
      </c>
      <c r="B2858" s="90">
        <v>49896.92</v>
      </c>
      <c r="C2858" s="90">
        <v>75720</v>
      </c>
      <c r="D2858" s="90">
        <v>80550</v>
      </c>
      <c r="E2858" s="90">
        <v>80550</v>
      </c>
      <c r="F2858" s="90">
        <f t="shared" si="92"/>
        <v>161.43280988085036</v>
      </c>
      <c r="G2858" s="90">
        <f t="shared" si="93"/>
        <v>100</v>
      </c>
    </row>
    <row r="2859" spans="1:7" s="91" customFormat="1" x14ac:dyDescent="0.2">
      <c r="A2859" s="89" t="s">
        <v>12</v>
      </c>
      <c r="B2859" s="90">
        <v>49896.92</v>
      </c>
      <c r="C2859" s="90">
        <v>75720</v>
      </c>
      <c r="D2859" s="90">
        <v>80550</v>
      </c>
      <c r="E2859" s="90">
        <v>80550</v>
      </c>
      <c r="F2859" s="90">
        <f t="shared" si="92"/>
        <v>161.43280988085036</v>
      </c>
      <c r="G2859" s="90">
        <f t="shared" si="93"/>
        <v>100</v>
      </c>
    </row>
    <row r="2860" spans="1:7" s="91" customFormat="1" x14ac:dyDescent="0.2">
      <c r="A2860" s="92" t="s">
        <v>27</v>
      </c>
      <c r="B2860" s="93">
        <v>49896.92</v>
      </c>
      <c r="C2860" s="93">
        <v>0</v>
      </c>
      <c r="D2860" s="93">
        <v>0</v>
      </c>
      <c r="E2860" s="93">
        <v>80550</v>
      </c>
      <c r="F2860" s="93">
        <f t="shared" si="92"/>
        <v>161.43280988085036</v>
      </c>
      <c r="G2860" s="93">
        <f t="shared" si="93"/>
        <v>0</v>
      </c>
    </row>
    <row r="2861" spans="1:7" s="88" customFormat="1" x14ac:dyDescent="0.2">
      <c r="A2861" s="86" t="s">
        <v>253</v>
      </c>
      <c r="B2861" s="87">
        <v>79151.179999999993</v>
      </c>
      <c r="C2861" s="87">
        <v>0</v>
      </c>
      <c r="D2861" s="87">
        <v>0</v>
      </c>
      <c r="E2861" s="87">
        <v>0</v>
      </c>
      <c r="F2861" s="87">
        <f t="shared" si="92"/>
        <v>0</v>
      </c>
      <c r="G2861" s="87">
        <f t="shared" si="93"/>
        <v>0</v>
      </c>
    </row>
    <row r="2862" spans="1:7" s="91" customFormat="1" x14ac:dyDescent="0.2">
      <c r="A2862" s="89" t="s">
        <v>248</v>
      </c>
      <c r="B2862" s="90">
        <v>79151.179999999993</v>
      </c>
      <c r="C2862" s="90">
        <v>0</v>
      </c>
      <c r="D2862" s="90">
        <v>0</v>
      </c>
      <c r="E2862" s="90">
        <v>0</v>
      </c>
      <c r="F2862" s="90">
        <f t="shared" si="92"/>
        <v>0</v>
      </c>
      <c r="G2862" s="90">
        <f t="shared" si="93"/>
        <v>0</v>
      </c>
    </row>
    <row r="2863" spans="1:7" s="85" customFormat="1" x14ac:dyDescent="0.2">
      <c r="A2863" s="83" t="s">
        <v>15</v>
      </c>
      <c r="B2863" s="84">
        <v>79151.179999999993</v>
      </c>
      <c r="C2863" s="84">
        <v>0</v>
      </c>
      <c r="D2863" s="84">
        <v>0</v>
      </c>
      <c r="E2863" s="84">
        <v>0</v>
      </c>
      <c r="F2863" s="84">
        <f t="shared" si="92"/>
        <v>0</v>
      </c>
      <c r="G2863" s="84">
        <f t="shared" si="93"/>
        <v>0</v>
      </c>
    </row>
    <row r="2864" spans="1:7" s="91" customFormat="1" x14ac:dyDescent="0.2">
      <c r="A2864" s="89" t="s">
        <v>48</v>
      </c>
      <c r="B2864" s="90">
        <v>79151.179999999993</v>
      </c>
      <c r="C2864" s="90">
        <v>0</v>
      </c>
      <c r="D2864" s="90">
        <v>0</v>
      </c>
      <c r="E2864" s="90">
        <v>0</v>
      </c>
      <c r="F2864" s="90">
        <f t="shared" si="92"/>
        <v>0</v>
      </c>
      <c r="G2864" s="90">
        <f t="shared" si="93"/>
        <v>0</v>
      </c>
    </row>
    <row r="2865" spans="1:7" s="91" customFormat="1" x14ac:dyDescent="0.2">
      <c r="A2865" s="89" t="s">
        <v>51</v>
      </c>
      <c r="B2865" s="90">
        <v>9905.94</v>
      </c>
      <c r="C2865" s="90">
        <v>0</v>
      </c>
      <c r="D2865" s="90">
        <v>0</v>
      </c>
      <c r="E2865" s="90">
        <v>0</v>
      </c>
      <c r="F2865" s="90">
        <f t="shared" si="92"/>
        <v>0</v>
      </c>
      <c r="G2865" s="90">
        <f t="shared" si="93"/>
        <v>0</v>
      </c>
    </row>
    <row r="2866" spans="1:7" s="91" customFormat="1" x14ac:dyDescent="0.2">
      <c r="A2866" s="92" t="s">
        <v>256</v>
      </c>
      <c r="B2866" s="93">
        <v>6706.25</v>
      </c>
      <c r="C2866" s="93">
        <v>0</v>
      </c>
      <c r="D2866" s="93">
        <v>0</v>
      </c>
      <c r="E2866" s="93">
        <v>0</v>
      </c>
      <c r="F2866" s="93">
        <f t="shared" si="92"/>
        <v>0</v>
      </c>
      <c r="G2866" s="93">
        <f t="shared" si="93"/>
        <v>0</v>
      </c>
    </row>
    <row r="2867" spans="1:7" s="91" customFormat="1" x14ac:dyDescent="0.2">
      <c r="A2867" s="92" t="s">
        <v>55</v>
      </c>
      <c r="B2867" s="93">
        <v>3199.69</v>
      </c>
      <c r="C2867" s="93">
        <v>0</v>
      </c>
      <c r="D2867" s="93">
        <v>0</v>
      </c>
      <c r="E2867" s="93">
        <v>0</v>
      </c>
      <c r="F2867" s="93">
        <f t="shared" si="92"/>
        <v>0</v>
      </c>
      <c r="G2867" s="93">
        <f t="shared" si="93"/>
        <v>0</v>
      </c>
    </row>
    <row r="2868" spans="1:7" s="91" customFormat="1" x14ac:dyDescent="0.2">
      <c r="A2868" s="89" t="s">
        <v>65</v>
      </c>
      <c r="B2868" s="90">
        <v>69245.240000000005</v>
      </c>
      <c r="C2868" s="90">
        <v>0</v>
      </c>
      <c r="D2868" s="90">
        <v>0</v>
      </c>
      <c r="E2868" s="90">
        <v>0</v>
      </c>
      <c r="F2868" s="90">
        <f t="shared" si="92"/>
        <v>0</v>
      </c>
      <c r="G2868" s="90">
        <f t="shared" si="93"/>
        <v>0</v>
      </c>
    </row>
    <row r="2869" spans="1:7" s="91" customFormat="1" x14ac:dyDescent="0.2">
      <c r="A2869" s="92" t="s">
        <v>73</v>
      </c>
      <c r="B2869" s="93">
        <v>69245.240000000005</v>
      </c>
      <c r="C2869" s="93">
        <v>0</v>
      </c>
      <c r="D2869" s="93">
        <v>0</v>
      </c>
      <c r="E2869" s="93">
        <v>0</v>
      </c>
      <c r="F2869" s="93">
        <f t="shared" si="92"/>
        <v>0</v>
      </c>
      <c r="G2869" s="93">
        <f t="shared" si="93"/>
        <v>0</v>
      </c>
    </row>
    <row r="2870" spans="1:7" s="85" customFormat="1" x14ac:dyDescent="0.2">
      <c r="A2870" s="83" t="s">
        <v>257</v>
      </c>
      <c r="B2870" s="84">
        <v>143576.51</v>
      </c>
      <c r="C2870" s="84">
        <v>289885</v>
      </c>
      <c r="D2870" s="84">
        <v>298055</v>
      </c>
      <c r="E2870" s="84">
        <v>285972.87</v>
      </c>
      <c r="F2870" s="84">
        <f t="shared" si="92"/>
        <v>199.17803406699326</v>
      </c>
      <c r="G2870" s="84">
        <f t="shared" si="93"/>
        <v>95.946342118065459</v>
      </c>
    </row>
    <row r="2871" spans="1:7" s="88" customFormat="1" x14ac:dyDescent="0.2">
      <c r="A2871" s="86" t="s">
        <v>258</v>
      </c>
      <c r="B2871" s="87">
        <v>104388.82</v>
      </c>
      <c r="C2871" s="87">
        <v>228900</v>
      </c>
      <c r="D2871" s="87">
        <v>223459</v>
      </c>
      <c r="E2871" s="87">
        <v>223458.74</v>
      </c>
      <c r="F2871" s="87">
        <f t="shared" si="92"/>
        <v>214.06386239445948</v>
      </c>
      <c r="G2871" s="87">
        <f t="shared" si="93"/>
        <v>99.9998836475595</v>
      </c>
    </row>
    <row r="2872" spans="1:7" s="91" customFormat="1" x14ac:dyDescent="0.2">
      <c r="A2872" s="89" t="s">
        <v>248</v>
      </c>
      <c r="B2872" s="90">
        <v>250</v>
      </c>
      <c r="C2872" s="90">
        <v>0</v>
      </c>
      <c r="D2872" s="90">
        <v>0</v>
      </c>
      <c r="E2872" s="90">
        <v>0</v>
      </c>
      <c r="F2872" s="90">
        <f t="shared" si="92"/>
        <v>0</v>
      </c>
      <c r="G2872" s="90">
        <f t="shared" si="93"/>
        <v>0</v>
      </c>
    </row>
    <row r="2873" spans="1:7" s="85" customFormat="1" x14ac:dyDescent="0.2">
      <c r="A2873" s="83" t="s">
        <v>5</v>
      </c>
      <c r="B2873" s="84">
        <v>250</v>
      </c>
      <c r="C2873" s="84">
        <v>0</v>
      </c>
      <c r="D2873" s="84">
        <v>0</v>
      </c>
      <c r="E2873" s="84">
        <v>0</v>
      </c>
      <c r="F2873" s="84">
        <f t="shared" si="92"/>
        <v>0</v>
      </c>
      <c r="G2873" s="84">
        <f t="shared" si="93"/>
        <v>0</v>
      </c>
    </row>
    <row r="2874" spans="1:7" s="91" customFormat="1" x14ac:dyDescent="0.2">
      <c r="A2874" s="89" t="s">
        <v>48</v>
      </c>
      <c r="B2874" s="90">
        <v>250</v>
      </c>
      <c r="C2874" s="90">
        <v>0</v>
      </c>
      <c r="D2874" s="90">
        <v>0</v>
      </c>
      <c r="E2874" s="90">
        <v>0</v>
      </c>
      <c r="F2874" s="90">
        <f t="shared" si="92"/>
        <v>0</v>
      </c>
      <c r="G2874" s="90">
        <f t="shared" si="93"/>
        <v>0</v>
      </c>
    </row>
    <row r="2875" spans="1:7" s="91" customFormat="1" x14ac:dyDescent="0.2">
      <c r="A2875" s="89" t="s">
        <v>49</v>
      </c>
      <c r="B2875" s="90">
        <v>250</v>
      </c>
      <c r="C2875" s="90">
        <v>0</v>
      </c>
      <c r="D2875" s="90">
        <v>0</v>
      </c>
      <c r="E2875" s="90">
        <v>0</v>
      </c>
      <c r="F2875" s="90">
        <f t="shared" si="92"/>
        <v>0</v>
      </c>
      <c r="G2875" s="90">
        <f t="shared" si="93"/>
        <v>0</v>
      </c>
    </row>
    <row r="2876" spans="1:7" s="91" customFormat="1" x14ac:dyDescent="0.2">
      <c r="A2876" s="92" t="s">
        <v>50</v>
      </c>
      <c r="B2876" s="93">
        <v>250</v>
      </c>
      <c r="C2876" s="93">
        <v>0</v>
      </c>
      <c r="D2876" s="93">
        <v>0</v>
      </c>
      <c r="E2876" s="93">
        <v>0</v>
      </c>
      <c r="F2876" s="93">
        <f t="shared" si="92"/>
        <v>0</v>
      </c>
      <c r="G2876" s="93">
        <f t="shared" si="93"/>
        <v>0</v>
      </c>
    </row>
    <row r="2877" spans="1:7" s="91" customFormat="1" x14ac:dyDescent="0.2">
      <c r="A2877" s="89" t="s">
        <v>72</v>
      </c>
      <c r="B2877" s="90">
        <v>104138.82</v>
      </c>
      <c r="C2877" s="90">
        <v>228900</v>
      </c>
      <c r="D2877" s="90">
        <v>223459</v>
      </c>
      <c r="E2877" s="90">
        <v>223458.74</v>
      </c>
      <c r="F2877" s="90">
        <f t="shared" si="92"/>
        <v>214.57775304156507</v>
      </c>
      <c r="G2877" s="90">
        <f t="shared" si="93"/>
        <v>99.9998836475595</v>
      </c>
    </row>
    <row r="2878" spans="1:7" s="85" customFormat="1" x14ac:dyDescent="0.2">
      <c r="A2878" s="83" t="s">
        <v>5</v>
      </c>
      <c r="B2878" s="84">
        <v>4138.82</v>
      </c>
      <c r="C2878" s="84">
        <v>228900</v>
      </c>
      <c r="D2878" s="84">
        <v>153459</v>
      </c>
      <c r="E2878" s="84">
        <v>153458.74</v>
      </c>
      <c r="F2878" s="84">
        <f t="shared" si="92"/>
        <v>3707.7896598547413</v>
      </c>
      <c r="G2878" s="84">
        <f t="shared" si="93"/>
        <v>99.999830573638562</v>
      </c>
    </row>
    <row r="2879" spans="1:7" s="91" customFormat="1" x14ac:dyDescent="0.2">
      <c r="A2879" s="89" t="s">
        <v>6</v>
      </c>
      <c r="B2879" s="90">
        <v>4138.82</v>
      </c>
      <c r="C2879" s="90">
        <v>8900</v>
      </c>
      <c r="D2879" s="90">
        <v>1156</v>
      </c>
      <c r="E2879" s="90">
        <v>1155.75</v>
      </c>
      <c r="F2879" s="90">
        <f t="shared" si="92"/>
        <v>27.924625859544509</v>
      </c>
      <c r="G2879" s="90">
        <f t="shared" si="93"/>
        <v>99.978373702422147</v>
      </c>
    </row>
    <row r="2880" spans="1:7" s="91" customFormat="1" x14ac:dyDescent="0.2">
      <c r="A2880" s="89" t="s">
        <v>12</v>
      </c>
      <c r="B2880" s="90">
        <v>4138.82</v>
      </c>
      <c r="C2880" s="90">
        <v>8900</v>
      </c>
      <c r="D2880" s="90">
        <v>1156</v>
      </c>
      <c r="E2880" s="90">
        <v>1155.75</v>
      </c>
      <c r="F2880" s="90">
        <f t="shared" si="92"/>
        <v>27.924625859544509</v>
      </c>
      <c r="G2880" s="90">
        <f t="shared" si="93"/>
        <v>99.978373702422147</v>
      </c>
    </row>
    <row r="2881" spans="1:7" s="91" customFormat="1" x14ac:dyDescent="0.2">
      <c r="A2881" s="92" t="s">
        <v>27</v>
      </c>
      <c r="B2881" s="93">
        <v>500</v>
      </c>
      <c r="C2881" s="93">
        <v>0</v>
      </c>
      <c r="D2881" s="93">
        <v>0</v>
      </c>
      <c r="E2881" s="93">
        <v>360</v>
      </c>
      <c r="F2881" s="93">
        <f t="shared" si="92"/>
        <v>72</v>
      </c>
      <c r="G2881" s="93">
        <f t="shared" si="93"/>
        <v>0</v>
      </c>
    </row>
    <row r="2882" spans="1:7" s="91" customFormat="1" x14ac:dyDescent="0.2">
      <c r="A2882" s="92" t="s">
        <v>32</v>
      </c>
      <c r="B2882" s="93">
        <v>3250</v>
      </c>
      <c r="C2882" s="93">
        <v>0</v>
      </c>
      <c r="D2882" s="93">
        <v>0</v>
      </c>
      <c r="E2882" s="93">
        <v>795.75</v>
      </c>
      <c r="F2882" s="93">
        <f t="shared" si="92"/>
        <v>24.484615384615385</v>
      </c>
      <c r="G2882" s="93">
        <f t="shared" si="93"/>
        <v>0</v>
      </c>
    </row>
    <row r="2883" spans="1:7" s="91" customFormat="1" x14ac:dyDescent="0.2">
      <c r="A2883" s="92" t="s">
        <v>39</v>
      </c>
      <c r="B2883" s="93">
        <v>388.82</v>
      </c>
      <c r="C2883" s="93">
        <v>0</v>
      </c>
      <c r="D2883" s="93">
        <v>0</v>
      </c>
      <c r="E2883" s="93">
        <v>0</v>
      </c>
      <c r="F2883" s="93">
        <f t="shared" si="92"/>
        <v>0</v>
      </c>
      <c r="G2883" s="93">
        <f t="shared" si="93"/>
        <v>0</v>
      </c>
    </row>
    <row r="2884" spans="1:7" s="91" customFormat="1" x14ac:dyDescent="0.2">
      <c r="A2884" s="89" t="s">
        <v>48</v>
      </c>
      <c r="B2884" s="90">
        <v>0</v>
      </c>
      <c r="C2884" s="90">
        <v>220000</v>
      </c>
      <c r="D2884" s="90">
        <v>152303</v>
      </c>
      <c r="E2884" s="90">
        <v>152302.99</v>
      </c>
      <c r="F2884" s="90">
        <f t="shared" si="92"/>
        <v>0</v>
      </c>
      <c r="G2884" s="90">
        <f t="shared" si="93"/>
        <v>99.999993434141146</v>
      </c>
    </row>
    <row r="2885" spans="1:7" s="91" customFormat="1" x14ac:dyDescent="0.2">
      <c r="A2885" s="89" t="s">
        <v>51</v>
      </c>
      <c r="B2885" s="90">
        <v>0</v>
      </c>
      <c r="C2885" s="90">
        <v>0</v>
      </c>
      <c r="D2885" s="90">
        <v>303</v>
      </c>
      <c r="E2885" s="90">
        <v>303</v>
      </c>
      <c r="F2885" s="90">
        <f t="shared" si="92"/>
        <v>0</v>
      </c>
      <c r="G2885" s="90">
        <f t="shared" si="93"/>
        <v>100</v>
      </c>
    </row>
    <row r="2886" spans="1:7" s="91" customFormat="1" x14ac:dyDescent="0.2">
      <c r="A2886" s="92" t="s">
        <v>117</v>
      </c>
      <c r="B2886" s="93">
        <v>0</v>
      </c>
      <c r="C2886" s="93">
        <v>0</v>
      </c>
      <c r="D2886" s="93">
        <v>0</v>
      </c>
      <c r="E2886" s="93">
        <v>303</v>
      </c>
      <c r="F2886" s="93">
        <f t="shared" si="92"/>
        <v>0</v>
      </c>
      <c r="G2886" s="93">
        <f t="shared" si="93"/>
        <v>0</v>
      </c>
    </row>
    <row r="2887" spans="1:7" s="91" customFormat="1" x14ac:dyDescent="0.2">
      <c r="A2887" s="89" t="s">
        <v>65</v>
      </c>
      <c r="B2887" s="90">
        <v>0</v>
      </c>
      <c r="C2887" s="90">
        <v>220000</v>
      </c>
      <c r="D2887" s="90">
        <v>152000</v>
      </c>
      <c r="E2887" s="90">
        <v>151999.99</v>
      </c>
      <c r="F2887" s="90">
        <f t="shared" si="92"/>
        <v>0</v>
      </c>
      <c r="G2887" s="90">
        <f t="shared" si="93"/>
        <v>99.999993421052622</v>
      </c>
    </row>
    <row r="2888" spans="1:7" s="91" customFormat="1" x14ac:dyDescent="0.2">
      <c r="A2888" s="92" t="s">
        <v>73</v>
      </c>
      <c r="B2888" s="93">
        <v>0</v>
      </c>
      <c r="C2888" s="93">
        <v>0</v>
      </c>
      <c r="D2888" s="93">
        <v>0</v>
      </c>
      <c r="E2888" s="93">
        <v>151999.99</v>
      </c>
      <c r="F2888" s="93">
        <f t="shared" si="92"/>
        <v>0</v>
      </c>
      <c r="G2888" s="93">
        <f t="shared" si="93"/>
        <v>0</v>
      </c>
    </row>
    <row r="2889" spans="1:7" s="85" customFormat="1" x14ac:dyDescent="0.2">
      <c r="A2889" s="83" t="s">
        <v>15</v>
      </c>
      <c r="B2889" s="84">
        <v>100000</v>
      </c>
      <c r="C2889" s="84">
        <v>0</v>
      </c>
      <c r="D2889" s="84">
        <v>70000</v>
      </c>
      <c r="E2889" s="84">
        <v>70000</v>
      </c>
      <c r="F2889" s="84">
        <f t="shared" si="92"/>
        <v>70</v>
      </c>
      <c r="G2889" s="84">
        <f t="shared" si="93"/>
        <v>100</v>
      </c>
    </row>
    <row r="2890" spans="1:7" s="91" customFormat="1" x14ac:dyDescent="0.2">
      <c r="A2890" s="89" t="s">
        <v>48</v>
      </c>
      <c r="B2890" s="90">
        <v>100000</v>
      </c>
      <c r="C2890" s="90">
        <v>0</v>
      </c>
      <c r="D2890" s="90">
        <v>70000</v>
      </c>
      <c r="E2890" s="90">
        <v>70000</v>
      </c>
      <c r="F2890" s="90">
        <f t="shared" si="92"/>
        <v>70</v>
      </c>
      <c r="G2890" s="90">
        <f t="shared" si="93"/>
        <v>100</v>
      </c>
    </row>
    <row r="2891" spans="1:7" s="91" customFormat="1" x14ac:dyDescent="0.2">
      <c r="A2891" s="89" t="s">
        <v>65</v>
      </c>
      <c r="B2891" s="90">
        <v>100000</v>
      </c>
      <c r="C2891" s="90">
        <v>0</v>
      </c>
      <c r="D2891" s="90">
        <v>70000</v>
      </c>
      <c r="E2891" s="90">
        <v>70000</v>
      </c>
      <c r="F2891" s="90">
        <f t="shared" si="92"/>
        <v>70</v>
      </c>
      <c r="G2891" s="90">
        <f t="shared" si="93"/>
        <v>100</v>
      </c>
    </row>
    <row r="2892" spans="1:7" s="91" customFormat="1" x14ac:dyDescent="0.2">
      <c r="A2892" s="92" t="s">
        <v>73</v>
      </c>
      <c r="B2892" s="93">
        <v>100000</v>
      </c>
      <c r="C2892" s="93">
        <v>0</v>
      </c>
      <c r="D2892" s="93">
        <v>0</v>
      </c>
      <c r="E2892" s="93">
        <v>70000</v>
      </c>
      <c r="F2892" s="93">
        <f t="shared" si="92"/>
        <v>70</v>
      </c>
      <c r="G2892" s="93">
        <f t="shared" si="93"/>
        <v>0</v>
      </c>
    </row>
    <row r="2893" spans="1:7" s="88" customFormat="1" x14ac:dyDescent="0.2">
      <c r="A2893" s="86" t="s">
        <v>283</v>
      </c>
      <c r="B2893" s="87">
        <v>0</v>
      </c>
      <c r="C2893" s="87">
        <v>260</v>
      </c>
      <c r="D2893" s="87">
        <v>0</v>
      </c>
      <c r="E2893" s="87">
        <v>0</v>
      </c>
      <c r="F2893" s="87">
        <f t="shared" si="92"/>
        <v>0</v>
      </c>
      <c r="G2893" s="87">
        <f t="shared" si="93"/>
        <v>0</v>
      </c>
    </row>
    <row r="2894" spans="1:7" s="91" customFormat="1" x14ac:dyDescent="0.2">
      <c r="A2894" s="89" t="s">
        <v>72</v>
      </c>
      <c r="B2894" s="90">
        <v>0</v>
      </c>
      <c r="C2894" s="90">
        <v>260</v>
      </c>
      <c r="D2894" s="90">
        <v>0</v>
      </c>
      <c r="E2894" s="90">
        <v>0</v>
      </c>
      <c r="F2894" s="90">
        <f t="shared" si="92"/>
        <v>0</v>
      </c>
      <c r="G2894" s="90">
        <f t="shared" si="93"/>
        <v>0</v>
      </c>
    </row>
    <row r="2895" spans="1:7" s="85" customFormat="1" x14ac:dyDescent="0.2">
      <c r="A2895" s="83" t="s">
        <v>284</v>
      </c>
      <c r="B2895" s="84">
        <v>0</v>
      </c>
      <c r="C2895" s="84">
        <v>260</v>
      </c>
      <c r="D2895" s="84">
        <v>0</v>
      </c>
      <c r="E2895" s="84">
        <v>0</v>
      </c>
      <c r="F2895" s="84">
        <f t="shared" si="92"/>
        <v>0</v>
      </c>
      <c r="G2895" s="84">
        <f t="shared" si="93"/>
        <v>0</v>
      </c>
    </row>
    <row r="2896" spans="1:7" s="91" customFormat="1" x14ac:dyDescent="0.2">
      <c r="A2896" s="89" t="s">
        <v>6</v>
      </c>
      <c r="B2896" s="90">
        <v>0</v>
      </c>
      <c r="C2896" s="90">
        <v>130</v>
      </c>
      <c r="D2896" s="90">
        <v>0</v>
      </c>
      <c r="E2896" s="90">
        <v>0</v>
      </c>
      <c r="F2896" s="90">
        <f t="shared" si="92"/>
        <v>0</v>
      </c>
      <c r="G2896" s="90">
        <f t="shared" si="93"/>
        <v>0</v>
      </c>
    </row>
    <row r="2897" spans="1:7" s="91" customFormat="1" x14ac:dyDescent="0.2">
      <c r="A2897" s="89" t="s">
        <v>12</v>
      </c>
      <c r="B2897" s="90">
        <v>0</v>
      </c>
      <c r="C2897" s="90">
        <v>130</v>
      </c>
      <c r="D2897" s="90">
        <v>0</v>
      </c>
      <c r="E2897" s="90">
        <v>0</v>
      </c>
      <c r="F2897" s="90">
        <f t="shared" si="92"/>
        <v>0</v>
      </c>
      <c r="G2897" s="90">
        <f t="shared" si="93"/>
        <v>0</v>
      </c>
    </row>
    <row r="2898" spans="1:7" s="91" customFormat="1" x14ac:dyDescent="0.2">
      <c r="A2898" s="89" t="s">
        <v>48</v>
      </c>
      <c r="B2898" s="90">
        <v>0</v>
      </c>
      <c r="C2898" s="90">
        <v>130</v>
      </c>
      <c r="D2898" s="90">
        <v>0</v>
      </c>
      <c r="E2898" s="90">
        <v>0</v>
      </c>
      <c r="F2898" s="90">
        <f t="shared" si="92"/>
        <v>0</v>
      </c>
      <c r="G2898" s="90">
        <f t="shared" si="93"/>
        <v>0</v>
      </c>
    </row>
    <row r="2899" spans="1:7" s="91" customFormat="1" x14ac:dyDescent="0.2">
      <c r="A2899" s="89" t="s">
        <v>51</v>
      </c>
      <c r="B2899" s="90">
        <v>0</v>
      </c>
      <c r="C2899" s="90">
        <v>130</v>
      </c>
      <c r="D2899" s="90">
        <v>0</v>
      </c>
      <c r="E2899" s="90">
        <v>0</v>
      </c>
      <c r="F2899" s="90">
        <f t="shared" si="92"/>
        <v>0</v>
      </c>
      <c r="G2899" s="90">
        <f t="shared" si="93"/>
        <v>0</v>
      </c>
    </row>
    <row r="2900" spans="1:7" s="88" customFormat="1" x14ac:dyDescent="0.2">
      <c r="A2900" s="86" t="s">
        <v>259</v>
      </c>
      <c r="B2900" s="87">
        <v>592.71</v>
      </c>
      <c r="C2900" s="87">
        <v>2530</v>
      </c>
      <c r="D2900" s="87">
        <v>4133</v>
      </c>
      <c r="E2900" s="87">
        <v>1498.43</v>
      </c>
      <c r="F2900" s="87">
        <f t="shared" ref="F2900:F2963" si="94">IFERROR(E2900/B2900*100,0)</f>
        <v>252.80997452379745</v>
      </c>
      <c r="G2900" s="87">
        <f t="shared" ref="G2900:G2963" si="95">IFERROR(E2900/D2900*100,0)</f>
        <v>36.255262521171062</v>
      </c>
    </row>
    <row r="2901" spans="1:7" s="91" customFormat="1" x14ac:dyDescent="0.2">
      <c r="A2901" s="89" t="s">
        <v>72</v>
      </c>
      <c r="B2901" s="90">
        <v>592.71</v>
      </c>
      <c r="C2901" s="90">
        <v>2530</v>
      </c>
      <c r="D2901" s="90">
        <v>4133</v>
      </c>
      <c r="E2901" s="90">
        <v>1498.43</v>
      </c>
      <c r="F2901" s="90">
        <f t="shared" si="94"/>
        <v>252.80997452379745</v>
      </c>
      <c r="G2901" s="90">
        <f t="shared" si="95"/>
        <v>36.255262521171062</v>
      </c>
    </row>
    <row r="2902" spans="1:7" s="85" customFormat="1" x14ac:dyDescent="0.2">
      <c r="A2902" s="83" t="s">
        <v>118</v>
      </c>
      <c r="B2902" s="84">
        <v>592.71</v>
      </c>
      <c r="C2902" s="84">
        <v>2530</v>
      </c>
      <c r="D2902" s="84">
        <v>4133</v>
      </c>
      <c r="E2902" s="84">
        <v>1498.43</v>
      </c>
      <c r="F2902" s="84">
        <f t="shared" si="94"/>
        <v>252.80997452379745</v>
      </c>
      <c r="G2902" s="84">
        <f t="shared" si="95"/>
        <v>36.255262521171062</v>
      </c>
    </row>
    <row r="2903" spans="1:7" s="91" customFormat="1" x14ac:dyDescent="0.2">
      <c r="A2903" s="89" t="s">
        <v>6</v>
      </c>
      <c r="B2903" s="90">
        <v>522.01</v>
      </c>
      <c r="C2903" s="90">
        <v>1260</v>
      </c>
      <c r="D2903" s="90">
        <v>2863</v>
      </c>
      <c r="E2903" s="90">
        <v>1498.43</v>
      </c>
      <c r="F2903" s="90">
        <f t="shared" si="94"/>
        <v>287.05005651232739</v>
      </c>
      <c r="G2903" s="90">
        <f t="shared" si="95"/>
        <v>52.337757596926302</v>
      </c>
    </row>
    <row r="2904" spans="1:7" s="91" customFormat="1" x14ac:dyDescent="0.2">
      <c r="A2904" s="89" t="s">
        <v>12</v>
      </c>
      <c r="B2904" s="90">
        <v>522.01</v>
      </c>
      <c r="C2904" s="90">
        <v>1260</v>
      </c>
      <c r="D2904" s="90">
        <v>2863</v>
      </c>
      <c r="E2904" s="90">
        <v>1498.43</v>
      </c>
      <c r="F2904" s="90">
        <f t="shared" si="94"/>
        <v>287.05005651232739</v>
      </c>
      <c r="G2904" s="90">
        <f t="shared" si="95"/>
        <v>52.337757596926302</v>
      </c>
    </row>
    <row r="2905" spans="1:7" s="91" customFormat="1" x14ac:dyDescent="0.2">
      <c r="A2905" s="92" t="s">
        <v>86</v>
      </c>
      <c r="B2905" s="93">
        <v>199.07</v>
      </c>
      <c r="C2905" s="93">
        <v>0</v>
      </c>
      <c r="D2905" s="93">
        <v>0</v>
      </c>
      <c r="E2905" s="93">
        <v>0</v>
      </c>
      <c r="F2905" s="93">
        <f t="shared" si="94"/>
        <v>0</v>
      </c>
      <c r="G2905" s="93">
        <f t="shared" si="95"/>
        <v>0</v>
      </c>
    </row>
    <row r="2906" spans="1:7" s="91" customFormat="1" x14ac:dyDescent="0.2">
      <c r="A2906" s="92" t="s">
        <v>26</v>
      </c>
      <c r="B2906" s="93">
        <v>309.67</v>
      </c>
      <c r="C2906" s="93">
        <v>0</v>
      </c>
      <c r="D2906" s="93">
        <v>0</v>
      </c>
      <c r="E2906" s="93">
        <v>1344</v>
      </c>
      <c r="F2906" s="93">
        <f t="shared" si="94"/>
        <v>434.01039816578935</v>
      </c>
      <c r="G2906" s="93">
        <f t="shared" si="95"/>
        <v>0</v>
      </c>
    </row>
    <row r="2907" spans="1:7" s="91" customFormat="1" x14ac:dyDescent="0.2">
      <c r="A2907" s="92" t="s">
        <v>40</v>
      </c>
      <c r="B2907" s="93">
        <v>13.27</v>
      </c>
      <c r="C2907" s="93">
        <v>0</v>
      </c>
      <c r="D2907" s="93">
        <v>0</v>
      </c>
      <c r="E2907" s="93">
        <v>25</v>
      </c>
      <c r="F2907" s="93">
        <f t="shared" si="94"/>
        <v>188.39487565938208</v>
      </c>
      <c r="G2907" s="93">
        <f t="shared" si="95"/>
        <v>0</v>
      </c>
    </row>
    <row r="2908" spans="1:7" s="91" customFormat="1" x14ac:dyDescent="0.2">
      <c r="A2908" s="92" t="s">
        <v>41</v>
      </c>
      <c r="B2908" s="93">
        <v>0</v>
      </c>
      <c r="C2908" s="93">
        <v>0</v>
      </c>
      <c r="D2908" s="93">
        <v>0</v>
      </c>
      <c r="E2908" s="93">
        <v>129.43</v>
      </c>
      <c r="F2908" s="93">
        <f t="shared" si="94"/>
        <v>0</v>
      </c>
      <c r="G2908" s="93">
        <f t="shared" si="95"/>
        <v>0</v>
      </c>
    </row>
    <row r="2909" spans="1:7" s="91" customFormat="1" x14ac:dyDescent="0.2">
      <c r="A2909" s="89" t="s">
        <v>48</v>
      </c>
      <c r="B2909" s="90">
        <v>70.7</v>
      </c>
      <c r="C2909" s="90">
        <v>1270</v>
      </c>
      <c r="D2909" s="90">
        <v>1270</v>
      </c>
      <c r="E2909" s="90">
        <v>0</v>
      </c>
      <c r="F2909" s="90">
        <f t="shared" si="94"/>
        <v>0</v>
      </c>
      <c r="G2909" s="90">
        <f t="shared" si="95"/>
        <v>0</v>
      </c>
    </row>
    <row r="2910" spans="1:7" s="91" customFormat="1" x14ac:dyDescent="0.2">
      <c r="A2910" s="89" t="s">
        <v>51</v>
      </c>
      <c r="B2910" s="90">
        <v>70.7</v>
      </c>
      <c r="C2910" s="90">
        <v>1270</v>
      </c>
      <c r="D2910" s="90">
        <v>1270</v>
      </c>
      <c r="E2910" s="90">
        <v>0</v>
      </c>
      <c r="F2910" s="90">
        <f t="shared" si="94"/>
        <v>0</v>
      </c>
      <c r="G2910" s="90">
        <f t="shared" si="95"/>
        <v>0</v>
      </c>
    </row>
    <row r="2911" spans="1:7" s="91" customFormat="1" x14ac:dyDescent="0.2">
      <c r="A2911" s="92" t="s">
        <v>117</v>
      </c>
      <c r="B2911" s="93">
        <v>70.7</v>
      </c>
      <c r="C2911" s="93">
        <v>0</v>
      </c>
      <c r="D2911" s="93">
        <v>0</v>
      </c>
      <c r="E2911" s="93">
        <v>0</v>
      </c>
      <c r="F2911" s="93">
        <f t="shared" si="94"/>
        <v>0</v>
      </c>
      <c r="G2911" s="93">
        <f t="shared" si="95"/>
        <v>0</v>
      </c>
    </row>
    <row r="2912" spans="1:7" s="88" customFormat="1" x14ac:dyDescent="0.2">
      <c r="A2912" s="86" t="s">
        <v>260</v>
      </c>
      <c r="B2912" s="87">
        <v>0</v>
      </c>
      <c r="C2912" s="87">
        <v>1000</v>
      </c>
      <c r="D2912" s="87">
        <v>508</v>
      </c>
      <c r="E2912" s="87">
        <v>181.81</v>
      </c>
      <c r="F2912" s="87">
        <f t="shared" si="94"/>
        <v>0</v>
      </c>
      <c r="G2912" s="87">
        <f t="shared" si="95"/>
        <v>35.789370078740156</v>
      </c>
    </row>
    <row r="2913" spans="1:7" s="91" customFormat="1" x14ac:dyDescent="0.2">
      <c r="A2913" s="89" t="s">
        <v>72</v>
      </c>
      <c r="B2913" s="90">
        <v>0</v>
      </c>
      <c r="C2913" s="90">
        <v>1000</v>
      </c>
      <c r="D2913" s="90">
        <v>508</v>
      </c>
      <c r="E2913" s="90">
        <v>181.81</v>
      </c>
      <c r="F2913" s="90">
        <f t="shared" si="94"/>
        <v>0</v>
      </c>
      <c r="G2913" s="90">
        <f t="shared" si="95"/>
        <v>35.789370078740156</v>
      </c>
    </row>
    <row r="2914" spans="1:7" s="85" customFormat="1" x14ac:dyDescent="0.2">
      <c r="A2914" s="83" t="s">
        <v>261</v>
      </c>
      <c r="B2914" s="84">
        <v>0</v>
      </c>
      <c r="C2914" s="84">
        <v>1000</v>
      </c>
      <c r="D2914" s="84">
        <v>508</v>
      </c>
      <c r="E2914" s="84">
        <v>181.81</v>
      </c>
      <c r="F2914" s="84">
        <f t="shared" si="94"/>
        <v>0</v>
      </c>
      <c r="G2914" s="84">
        <f t="shared" si="95"/>
        <v>35.789370078740156</v>
      </c>
    </row>
    <row r="2915" spans="1:7" s="91" customFormat="1" x14ac:dyDescent="0.2">
      <c r="A2915" s="89" t="s">
        <v>6</v>
      </c>
      <c r="B2915" s="90">
        <v>0</v>
      </c>
      <c r="C2915" s="90">
        <v>1000</v>
      </c>
      <c r="D2915" s="90">
        <v>508</v>
      </c>
      <c r="E2915" s="90">
        <v>181.81</v>
      </c>
      <c r="F2915" s="90">
        <f t="shared" si="94"/>
        <v>0</v>
      </c>
      <c r="G2915" s="90">
        <f t="shared" si="95"/>
        <v>35.789370078740156</v>
      </c>
    </row>
    <row r="2916" spans="1:7" s="91" customFormat="1" x14ac:dyDescent="0.2">
      <c r="A2916" s="89" t="s">
        <v>12</v>
      </c>
      <c r="B2916" s="90">
        <v>0</v>
      </c>
      <c r="C2916" s="90">
        <v>1000</v>
      </c>
      <c r="D2916" s="90">
        <v>508</v>
      </c>
      <c r="E2916" s="90">
        <v>181.81</v>
      </c>
      <c r="F2916" s="90">
        <f t="shared" si="94"/>
        <v>0</v>
      </c>
      <c r="G2916" s="90">
        <f t="shared" si="95"/>
        <v>35.789370078740156</v>
      </c>
    </row>
    <row r="2917" spans="1:7" s="91" customFormat="1" x14ac:dyDescent="0.2">
      <c r="A2917" s="92" t="s">
        <v>23</v>
      </c>
      <c r="B2917" s="93">
        <v>0</v>
      </c>
      <c r="C2917" s="93">
        <v>0</v>
      </c>
      <c r="D2917" s="93">
        <v>0</v>
      </c>
      <c r="E2917" s="93">
        <v>13.28</v>
      </c>
      <c r="F2917" s="93">
        <f t="shared" si="94"/>
        <v>0</v>
      </c>
      <c r="G2917" s="93">
        <f t="shared" si="95"/>
        <v>0</v>
      </c>
    </row>
    <row r="2918" spans="1:7" s="91" customFormat="1" x14ac:dyDescent="0.2">
      <c r="A2918" s="92" t="s">
        <v>86</v>
      </c>
      <c r="B2918" s="93">
        <v>0</v>
      </c>
      <c r="C2918" s="93">
        <v>0</v>
      </c>
      <c r="D2918" s="93">
        <v>0</v>
      </c>
      <c r="E2918" s="93">
        <v>168.53</v>
      </c>
      <c r="F2918" s="93">
        <f t="shared" si="94"/>
        <v>0</v>
      </c>
      <c r="G2918" s="93">
        <f t="shared" si="95"/>
        <v>0</v>
      </c>
    </row>
    <row r="2919" spans="1:7" s="88" customFormat="1" x14ac:dyDescent="0.2">
      <c r="A2919" s="86" t="s">
        <v>262</v>
      </c>
      <c r="B2919" s="87">
        <v>10613.1</v>
      </c>
      <c r="C2919" s="87">
        <v>21190</v>
      </c>
      <c r="D2919" s="87">
        <v>23948</v>
      </c>
      <c r="E2919" s="87">
        <v>21658.89</v>
      </c>
      <c r="F2919" s="87">
        <f t="shared" si="94"/>
        <v>204.07694264635214</v>
      </c>
      <c r="G2919" s="87">
        <f t="shared" si="95"/>
        <v>90.441331217638208</v>
      </c>
    </row>
    <row r="2920" spans="1:7" s="91" customFormat="1" x14ac:dyDescent="0.2">
      <c r="A2920" s="89" t="s">
        <v>248</v>
      </c>
      <c r="B2920" s="90">
        <v>10613.1</v>
      </c>
      <c r="C2920" s="90">
        <v>17890</v>
      </c>
      <c r="D2920" s="90">
        <v>13948</v>
      </c>
      <c r="E2920" s="90">
        <v>11658.89</v>
      </c>
      <c r="F2920" s="90">
        <f t="shared" si="94"/>
        <v>109.85376562926947</v>
      </c>
      <c r="G2920" s="90">
        <f t="shared" si="95"/>
        <v>83.588256380843134</v>
      </c>
    </row>
    <row r="2921" spans="1:7" s="85" customFormat="1" x14ac:dyDescent="0.2">
      <c r="A2921" s="83" t="s">
        <v>119</v>
      </c>
      <c r="B2921" s="84">
        <v>10613.1</v>
      </c>
      <c r="C2921" s="84">
        <v>17890</v>
      </c>
      <c r="D2921" s="84">
        <v>13948</v>
      </c>
      <c r="E2921" s="84">
        <v>11658.89</v>
      </c>
      <c r="F2921" s="84">
        <f t="shared" si="94"/>
        <v>109.85376562926947</v>
      </c>
      <c r="G2921" s="84">
        <f t="shared" si="95"/>
        <v>83.588256380843134</v>
      </c>
    </row>
    <row r="2922" spans="1:7" s="91" customFormat="1" x14ac:dyDescent="0.2">
      <c r="A2922" s="89" t="s">
        <v>6</v>
      </c>
      <c r="B2922" s="90">
        <v>7729.67</v>
      </c>
      <c r="C2922" s="90">
        <v>12740</v>
      </c>
      <c r="D2922" s="90">
        <v>11948</v>
      </c>
      <c r="E2922" s="90">
        <v>9907.2800000000007</v>
      </c>
      <c r="F2922" s="90">
        <f t="shared" si="94"/>
        <v>128.17209531584143</v>
      </c>
      <c r="G2922" s="90">
        <f t="shared" si="95"/>
        <v>82.91998660863743</v>
      </c>
    </row>
    <row r="2923" spans="1:7" s="91" customFormat="1" x14ac:dyDescent="0.2">
      <c r="A2923" s="89" t="s">
        <v>12</v>
      </c>
      <c r="B2923" s="90">
        <v>159.18</v>
      </c>
      <c r="C2923" s="90">
        <v>1720</v>
      </c>
      <c r="D2923" s="90">
        <v>3534</v>
      </c>
      <c r="E2923" s="90">
        <v>1933.02</v>
      </c>
      <c r="F2923" s="90">
        <f t="shared" si="94"/>
        <v>1214.3611006407839</v>
      </c>
      <c r="G2923" s="90">
        <f t="shared" si="95"/>
        <v>54.697792869269946</v>
      </c>
    </row>
    <row r="2924" spans="1:7" s="91" customFormat="1" x14ac:dyDescent="0.2">
      <c r="A2924" s="92" t="s">
        <v>19</v>
      </c>
      <c r="B2924" s="93">
        <v>0</v>
      </c>
      <c r="C2924" s="93">
        <v>0</v>
      </c>
      <c r="D2924" s="93">
        <v>0</v>
      </c>
      <c r="E2924" s="93">
        <v>100</v>
      </c>
      <c r="F2924" s="93">
        <f t="shared" si="94"/>
        <v>0</v>
      </c>
      <c r="G2924" s="93">
        <f t="shared" si="95"/>
        <v>0</v>
      </c>
    </row>
    <row r="2925" spans="1:7" s="91" customFormat="1" x14ac:dyDescent="0.2">
      <c r="A2925" s="92" t="s">
        <v>21</v>
      </c>
      <c r="B2925" s="93">
        <v>0</v>
      </c>
      <c r="C2925" s="93">
        <v>0</v>
      </c>
      <c r="D2925" s="93">
        <v>0</v>
      </c>
      <c r="E2925" s="93">
        <v>25</v>
      </c>
      <c r="F2925" s="93">
        <f t="shared" si="94"/>
        <v>0</v>
      </c>
      <c r="G2925" s="93">
        <f t="shared" si="95"/>
        <v>0</v>
      </c>
    </row>
    <row r="2926" spans="1:7" s="91" customFormat="1" x14ac:dyDescent="0.2">
      <c r="A2926" s="92" t="s">
        <v>22</v>
      </c>
      <c r="B2926" s="93">
        <v>0</v>
      </c>
      <c r="C2926" s="93">
        <v>0</v>
      </c>
      <c r="D2926" s="93">
        <v>0</v>
      </c>
      <c r="E2926" s="93">
        <v>90</v>
      </c>
      <c r="F2926" s="93">
        <f t="shared" si="94"/>
        <v>0</v>
      </c>
      <c r="G2926" s="93">
        <f t="shared" si="95"/>
        <v>0</v>
      </c>
    </row>
    <row r="2927" spans="1:7" s="91" customFormat="1" x14ac:dyDescent="0.2">
      <c r="A2927" s="92" t="s">
        <v>23</v>
      </c>
      <c r="B2927" s="93">
        <v>0</v>
      </c>
      <c r="C2927" s="93">
        <v>0</v>
      </c>
      <c r="D2927" s="93">
        <v>0</v>
      </c>
      <c r="E2927" s="93">
        <v>1578.88</v>
      </c>
      <c r="F2927" s="93">
        <f t="shared" si="94"/>
        <v>0</v>
      </c>
      <c r="G2927" s="93">
        <f t="shared" si="95"/>
        <v>0</v>
      </c>
    </row>
    <row r="2928" spans="1:7" s="91" customFormat="1" x14ac:dyDescent="0.2">
      <c r="A2928" s="92" t="s">
        <v>39</v>
      </c>
      <c r="B2928" s="93">
        <v>144.44999999999999</v>
      </c>
      <c r="C2928" s="93">
        <v>0</v>
      </c>
      <c r="D2928" s="93">
        <v>0</v>
      </c>
      <c r="E2928" s="93">
        <v>126.06</v>
      </c>
      <c r="F2928" s="93">
        <f t="shared" si="94"/>
        <v>87.268951194184851</v>
      </c>
      <c r="G2928" s="93">
        <f t="shared" si="95"/>
        <v>0</v>
      </c>
    </row>
    <row r="2929" spans="1:7" s="91" customFormat="1" x14ac:dyDescent="0.2">
      <c r="A2929" s="92" t="s">
        <v>41</v>
      </c>
      <c r="B2929" s="93">
        <v>14.73</v>
      </c>
      <c r="C2929" s="93">
        <v>0</v>
      </c>
      <c r="D2929" s="93">
        <v>0</v>
      </c>
      <c r="E2929" s="93">
        <v>13.08</v>
      </c>
      <c r="F2929" s="93">
        <f t="shared" si="94"/>
        <v>88.798370672097761</v>
      </c>
      <c r="G2929" s="93">
        <f t="shared" si="95"/>
        <v>0</v>
      </c>
    </row>
    <row r="2930" spans="1:7" s="91" customFormat="1" x14ac:dyDescent="0.2">
      <c r="A2930" s="89" t="s">
        <v>129</v>
      </c>
      <c r="B2930" s="90">
        <v>7169.09</v>
      </c>
      <c r="C2930" s="90">
        <v>10600</v>
      </c>
      <c r="D2930" s="90">
        <v>8000</v>
      </c>
      <c r="E2930" s="90">
        <v>7560.26</v>
      </c>
      <c r="F2930" s="90">
        <f t="shared" si="94"/>
        <v>105.45634104188957</v>
      </c>
      <c r="G2930" s="90">
        <f t="shared" si="95"/>
        <v>94.503250000000008</v>
      </c>
    </row>
    <row r="2931" spans="1:7" s="91" customFormat="1" x14ac:dyDescent="0.2">
      <c r="A2931" s="92" t="s">
        <v>263</v>
      </c>
      <c r="B2931" s="93">
        <v>7169.09</v>
      </c>
      <c r="C2931" s="93">
        <v>0</v>
      </c>
      <c r="D2931" s="93">
        <v>0</v>
      </c>
      <c r="E2931" s="93">
        <v>7560.26</v>
      </c>
      <c r="F2931" s="93">
        <f t="shared" si="94"/>
        <v>105.45634104188957</v>
      </c>
      <c r="G2931" s="93">
        <f t="shared" si="95"/>
        <v>0</v>
      </c>
    </row>
    <row r="2932" spans="1:7" s="91" customFormat="1" x14ac:dyDescent="0.2">
      <c r="A2932" s="89" t="s">
        <v>90</v>
      </c>
      <c r="B2932" s="90">
        <v>401.4</v>
      </c>
      <c r="C2932" s="90">
        <v>420</v>
      </c>
      <c r="D2932" s="90">
        <v>414</v>
      </c>
      <c r="E2932" s="90">
        <v>414</v>
      </c>
      <c r="F2932" s="90">
        <f t="shared" si="94"/>
        <v>103.13901345291481</v>
      </c>
      <c r="G2932" s="90">
        <f t="shared" si="95"/>
        <v>100</v>
      </c>
    </row>
    <row r="2933" spans="1:7" s="91" customFormat="1" x14ac:dyDescent="0.2">
      <c r="A2933" s="92" t="s">
        <v>264</v>
      </c>
      <c r="B2933" s="93">
        <v>401.4</v>
      </c>
      <c r="C2933" s="93">
        <v>0</v>
      </c>
      <c r="D2933" s="93">
        <v>0</v>
      </c>
      <c r="E2933" s="93">
        <v>414</v>
      </c>
      <c r="F2933" s="93">
        <f t="shared" si="94"/>
        <v>103.13901345291481</v>
      </c>
      <c r="G2933" s="93">
        <f t="shared" si="95"/>
        <v>0</v>
      </c>
    </row>
    <row r="2934" spans="1:7" s="91" customFormat="1" x14ac:dyDescent="0.2">
      <c r="A2934" s="89" t="s">
        <v>48</v>
      </c>
      <c r="B2934" s="90">
        <v>2883.43</v>
      </c>
      <c r="C2934" s="90">
        <v>5150</v>
      </c>
      <c r="D2934" s="90">
        <v>2000</v>
      </c>
      <c r="E2934" s="90">
        <v>1751.61</v>
      </c>
      <c r="F2934" s="90">
        <f t="shared" si="94"/>
        <v>60.747443149304829</v>
      </c>
      <c r="G2934" s="90">
        <f t="shared" si="95"/>
        <v>87.580500000000001</v>
      </c>
    </row>
    <row r="2935" spans="1:7" s="91" customFormat="1" x14ac:dyDescent="0.2">
      <c r="A2935" s="89" t="s">
        <v>51</v>
      </c>
      <c r="B2935" s="90">
        <v>2883.43</v>
      </c>
      <c r="C2935" s="90">
        <v>5150</v>
      </c>
      <c r="D2935" s="90">
        <v>2000</v>
      </c>
      <c r="E2935" s="90">
        <v>1751.61</v>
      </c>
      <c r="F2935" s="90">
        <f t="shared" si="94"/>
        <v>60.747443149304829</v>
      </c>
      <c r="G2935" s="90">
        <f t="shared" si="95"/>
        <v>87.580500000000001</v>
      </c>
    </row>
    <row r="2936" spans="1:7" s="91" customFormat="1" x14ac:dyDescent="0.2">
      <c r="A2936" s="92" t="s">
        <v>117</v>
      </c>
      <c r="B2936" s="93">
        <v>2883.43</v>
      </c>
      <c r="C2936" s="93">
        <v>0</v>
      </c>
      <c r="D2936" s="93">
        <v>0</v>
      </c>
      <c r="E2936" s="93">
        <v>1751.61</v>
      </c>
      <c r="F2936" s="93">
        <f t="shared" si="94"/>
        <v>60.747443149304829</v>
      </c>
      <c r="G2936" s="93">
        <f t="shared" si="95"/>
        <v>0</v>
      </c>
    </row>
    <row r="2937" spans="1:7" s="91" customFormat="1" x14ac:dyDescent="0.2">
      <c r="A2937" s="89" t="s">
        <v>72</v>
      </c>
      <c r="B2937" s="90">
        <v>0</v>
      </c>
      <c r="C2937" s="90">
        <v>3300</v>
      </c>
      <c r="D2937" s="90">
        <v>10000</v>
      </c>
      <c r="E2937" s="90">
        <v>10000</v>
      </c>
      <c r="F2937" s="90">
        <f t="shared" si="94"/>
        <v>0</v>
      </c>
      <c r="G2937" s="90">
        <f t="shared" si="95"/>
        <v>100</v>
      </c>
    </row>
    <row r="2938" spans="1:7" s="85" customFormat="1" x14ac:dyDescent="0.2">
      <c r="A2938" s="83" t="s">
        <v>119</v>
      </c>
      <c r="B2938" s="84">
        <v>0</v>
      </c>
      <c r="C2938" s="84">
        <v>3300</v>
      </c>
      <c r="D2938" s="84">
        <v>10000</v>
      </c>
      <c r="E2938" s="84">
        <v>10000</v>
      </c>
      <c r="F2938" s="84">
        <f t="shared" si="94"/>
        <v>0</v>
      </c>
      <c r="G2938" s="84">
        <f t="shared" si="95"/>
        <v>100</v>
      </c>
    </row>
    <row r="2939" spans="1:7" s="91" customFormat="1" x14ac:dyDescent="0.2">
      <c r="A2939" s="89" t="s">
        <v>6</v>
      </c>
      <c r="B2939" s="90">
        <v>0</v>
      </c>
      <c r="C2939" s="90">
        <v>3300</v>
      </c>
      <c r="D2939" s="90">
        <v>10000</v>
      </c>
      <c r="E2939" s="90">
        <v>10000</v>
      </c>
      <c r="F2939" s="90">
        <f t="shared" si="94"/>
        <v>0</v>
      </c>
      <c r="G2939" s="90">
        <f t="shared" si="95"/>
        <v>100</v>
      </c>
    </row>
    <row r="2940" spans="1:7" s="91" customFormat="1" x14ac:dyDescent="0.2">
      <c r="A2940" s="89" t="s">
        <v>12</v>
      </c>
      <c r="B2940" s="90">
        <v>0</v>
      </c>
      <c r="C2940" s="90">
        <v>3300</v>
      </c>
      <c r="D2940" s="90">
        <v>10000</v>
      </c>
      <c r="E2940" s="90">
        <v>10000</v>
      </c>
      <c r="F2940" s="90">
        <f t="shared" si="94"/>
        <v>0</v>
      </c>
      <c r="G2940" s="90">
        <f t="shared" si="95"/>
        <v>100</v>
      </c>
    </row>
    <row r="2941" spans="1:7" s="91" customFormat="1" x14ac:dyDescent="0.2">
      <c r="A2941" s="92" t="s">
        <v>28</v>
      </c>
      <c r="B2941" s="93">
        <v>0</v>
      </c>
      <c r="C2941" s="93">
        <v>0</v>
      </c>
      <c r="D2941" s="93">
        <v>0</v>
      </c>
      <c r="E2941" s="93">
        <v>10000</v>
      </c>
      <c r="F2941" s="93">
        <f t="shared" si="94"/>
        <v>0</v>
      </c>
      <c r="G2941" s="93">
        <f t="shared" si="95"/>
        <v>0</v>
      </c>
    </row>
    <row r="2942" spans="1:7" s="88" customFormat="1" x14ac:dyDescent="0.2">
      <c r="A2942" s="86" t="s">
        <v>288</v>
      </c>
      <c r="B2942" s="87">
        <v>0</v>
      </c>
      <c r="C2942" s="87">
        <v>5</v>
      </c>
      <c r="D2942" s="87">
        <v>7</v>
      </c>
      <c r="E2942" s="87">
        <v>2.1800000000000002</v>
      </c>
      <c r="F2942" s="87">
        <f t="shared" si="94"/>
        <v>0</v>
      </c>
      <c r="G2942" s="87">
        <f t="shared" si="95"/>
        <v>31.142857142857146</v>
      </c>
    </row>
    <row r="2943" spans="1:7" s="91" customFormat="1" x14ac:dyDescent="0.2">
      <c r="A2943" s="89" t="s">
        <v>72</v>
      </c>
      <c r="B2943" s="90">
        <v>0</v>
      </c>
      <c r="C2943" s="90">
        <v>5</v>
      </c>
      <c r="D2943" s="90">
        <v>7</v>
      </c>
      <c r="E2943" s="90">
        <v>2.1800000000000002</v>
      </c>
      <c r="F2943" s="90">
        <f t="shared" si="94"/>
        <v>0</v>
      </c>
      <c r="G2943" s="90">
        <f t="shared" si="95"/>
        <v>31.142857142857146</v>
      </c>
    </row>
    <row r="2944" spans="1:7" s="85" customFormat="1" x14ac:dyDescent="0.2">
      <c r="A2944" s="83" t="s">
        <v>289</v>
      </c>
      <c r="B2944" s="84">
        <v>0</v>
      </c>
      <c r="C2944" s="84">
        <v>5</v>
      </c>
      <c r="D2944" s="84">
        <v>7</v>
      </c>
      <c r="E2944" s="84">
        <v>2.1800000000000002</v>
      </c>
      <c r="F2944" s="84">
        <f t="shared" si="94"/>
        <v>0</v>
      </c>
      <c r="G2944" s="84">
        <f t="shared" si="95"/>
        <v>31.142857142857146</v>
      </c>
    </row>
    <row r="2945" spans="1:7" s="91" customFormat="1" x14ac:dyDescent="0.2">
      <c r="A2945" s="89" t="s">
        <v>6</v>
      </c>
      <c r="B2945" s="90">
        <v>0</v>
      </c>
      <c r="C2945" s="90">
        <v>5</v>
      </c>
      <c r="D2945" s="90">
        <v>7</v>
      </c>
      <c r="E2945" s="90">
        <v>2.1800000000000002</v>
      </c>
      <c r="F2945" s="90">
        <f t="shared" si="94"/>
        <v>0</v>
      </c>
      <c r="G2945" s="90">
        <f t="shared" si="95"/>
        <v>31.142857142857146</v>
      </c>
    </row>
    <row r="2946" spans="1:7" s="91" customFormat="1" x14ac:dyDescent="0.2">
      <c r="A2946" s="89" t="s">
        <v>42</v>
      </c>
      <c r="B2946" s="90">
        <v>0</v>
      </c>
      <c r="C2946" s="90">
        <v>5</v>
      </c>
      <c r="D2946" s="90">
        <v>7</v>
      </c>
      <c r="E2946" s="90">
        <v>2.1800000000000002</v>
      </c>
      <c r="F2946" s="90">
        <f t="shared" si="94"/>
        <v>0</v>
      </c>
      <c r="G2946" s="90">
        <f t="shared" si="95"/>
        <v>31.142857142857146</v>
      </c>
    </row>
    <row r="2947" spans="1:7" s="91" customFormat="1" x14ac:dyDescent="0.2">
      <c r="A2947" s="92" t="s">
        <v>43</v>
      </c>
      <c r="B2947" s="93">
        <v>0</v>
      </c>
      <c r="C2947" s="93">
        <v>0</v>
      </c>
      <c r="D2947" s="93">
        <v>0</v>
      </c>
      <c r="E2947" s="93">
        <v>1.94</v>
      </c>
      <c r="F2947" s="93">
        <f t="shared" si="94"/>
        <v>0</v>
      </c>
      <c r="G2947" s="93">
        <f t="shared" si="95"/>
        <v>0</v>
      </c>
    </row>
    <row r="2948" spans="1:7" s="91" customFormat="1" x14ac:dyDescent="0.2">
      <c r="A2948" s="92" t="s">
        <v>44</v>
      </c>
      <c r="B2948" s="93">
        <v>0</v>
      </c>
      <c r="C2948" s="93">
        <v>0</v>
      </c>
      <c r="D2948" s="93">
        <v>0</v>
      </c>
      <c r="E2948" s="93">
        <v>0.24</v>
      </c>
      <c r="F2948" s="93">
        <f t="shared" si="94"/>
        <v>0</v>
      </c>
      <c r="G2948" s="93">
        <f t="shared" si="95"/>
        <v>0</v>
      </c>
    </row>
    <row r="2949" spans="1:7" s="88" customFormat="1" x14ac:dyDescent="0.2">
      <c r="A2949" s="86" t="s">
        <v>266</v>
      </c>
      <c r="B2949" s="87">
        <v>541.20000000000005</v>
      </c>
      <c r="C2949" s="87">
        <v>0</v>
      </c>
      <c r="D2949" s="87">
        <v>0</v>
      </c>
      <c r="E2949" s="87">
        <v>0</v>
      </c>
      <c r="F2949" s="87">
        <f t="shared" si="94"/>
        <v>0</v>
      </c>
      <c r="G2949" s="87">
        <f t="shared" si="95"/>
        <v>0</v>
      </c>
    </row>
    <row r="2950" spans="1:7" s="91" customFormat="1" x14ac:dyDescent="0.2">
      <c r="A2950" s="89" t="s">
        <v>72</v>
      </c>
      <c r="B2950" s="90">
        <v>541.20000000000005</v>
      </c>
      <c r="C2950" s="90">
        <v>0</v>
      </c>
      <c r="D2950" s="90">
        <v>0</v>
      </c>
      <c r="E2950" s="90">
        <v>0</v>
      </c>
      <c r="F2950" s="90">
        <f t="shared" si="94"/>
        <v>0</v>
      </c>
      <c r="G2950" s="90">
        <f t="shared" si="95"/>
        <v>0</v>
      </c>
    </row>
    <row r="2951" spans="1:7" s="85" customFormat="1" x14ac:dyDescent="0.2">
      <c r="A2951" s="83" t="s">
        <v>76</v>
      </c>
      <c r="B2951" s="84">
        <v>541.20000000000005</v>
      </c>
      <c r="C2951" s="84">
        <v>0</v>
      </c>
      <c r="D2951" s="84">
        <v>0</v>
      </c>
      <c r="E2951" s="84">
        <v>0</v>
      </c>
      <c r="F2951" s="84">
        <f t="shared" si="94"/>
        <v>0</v>
      </c>
      <c r="G2951" s="84">
        <f t="shared" si="95"/>
        <v>0</v>
      </c>
    </row>
    <row r="2952" spans="1:7" s="91" customFormat="1" x14ac:dyDescent="0.2">
      <c r="A2952" s="89" t="s">
        <v>6</v>
      </c>
      <c r="B2952" s="90">
        <v>541.20000000000005</v>
      </c>
      <c r="C2952" s="90">
        <v>0</v>
      </c>
      <c r="D2952" s="90">
        <v>0</v>
      </c>
      <c r="E2952" s="90">
        <v>0</v>
      </c>
      <c r="F2952" s="90">
        <f t="shared" si="94"/>
        <v>0</v>
      </c>
      <c r="G2952" s="90">
        <f t="shared" si="95"/>
        <v>0</v>
      </c>
    </row>
    <row r="2953" spans="1:7" s="91" customFormat="1" x14ac:dyDescent="0.2">
      <c r="A2953" s="89" t="s">
        <v>12</v>
      </c>
      <c r="B2953" s="90">
        <v>541.20000000000005</v>
      </c>
      <c r="C2953" s="90">
        <v>0</v>
      </c>
      <c r="D2953" s="90">
        <v>0</v>
      </c>
      <c r="E2953" s="90">
        <v>0</v>
      </c>
      <c r="F2953" s="90">
        <f t="shared" si="94"/>
        <v>0</v>
      </c>
      <c r="G2953" s="90">
        <f t="shared" si="95"/>
        <v>0</v>
      </c>
    </row>
    <row r="2954" spans="1:7" s="91" customFormat="1" x14ac:dyDescent="0.2">
      <c r="A2954" s="92" t="s">
        <v>86</v>
      </c>
      <c r="B2954" s="93">
        <v>541.20000000000005</v>
      </c>
      <c r="C2954" s="93">
        <v>0</v>
      </c>
      <c r="D2954" s="93">
        <v>0</v>
      </c>
      <c r="E2954" s="93">
        <v>0</v>
      </c>
      <c r="F2954" s="93">
        <f t="shared" si="94"/>
        <v>0</v>
      </c>
      <c r="G2954" s="93">
        <f t="shared" si="95"/>
        <v>0</v>
      </c>
    </row>
    <row r="2955" spans="1:7" s="88" customFormat="1" x14ac:dyDescent="0.2">
      <c r="A2955" s="86" t="s">
        <v>267</v>
      </c>
      <c r="B2955" s="87">
        <v>27440.68</v>
      </c>
      <c r="C2955" s="87">
        <v>36000</v>
      </c>
      <c r="D2955" s="87">
        <v>46000</v>
      </c>
      <c r="E2955" s="87">
        <v>39172.82</v>
      </c>
      <c r="F2955" s="87">
        <f t="shared" si="94"/>
        <v>142.75455272974284</v>
      </c>
      <c r="G2955" s="87">
        <f t="shared" si="95"/>
        <v>85.158304347826089</v>
      </c>
    </row>
    <row r="2956" spans="1:7" s="91" customFormat="1" x14ac:dyDescent="0.2">
      <c r="A2956" s="89" t="s">
        <v>248</v>
      </c>
      <c r="B2956" s="90">
        <v>27440.68</v>
      </c>
      <c r="C2956" s="90">
        <v>36000</v>
      </c>
      <c r="D2956" s="90">
        <v>46000</v>
      </c>
      <c r="E2956" s="90">
        <v>39172.82</v>
      </c>
      <c r="F2956" s="90">
        <f t="shared" si="94"/>
        <v>142.75455272974284</v>
      </c>
      <c r="G2956" s="90">
        <f t="shared" si="95"/>
        <v>85.158304347826089</v>
      </c>
    </row>
    <row r="2957" spans="1:7" s="85" customFormat="1" x14ac:dyDescent="0.2">
      <c r="A2957" s="83" t="s">
        <v>119</v>
      </c>
      <c r="B2957" s="84">
        <v>27440.68</v>
      </c>
      <c r="C2957" s="84">
        <v>36000</v>
      </c>
      <c r="D2957" s="84">
        <v>46000</v>
      </c>
      <c r="E2957" s="84">
        <v>39172.82</v>
      </c>
      <c r="F2957" s="84">
        <f t="shared" si="94"/>
        <v>142.75455272974284</v>
      </c>
      <c r="G2957" s="84">
        <f t="shared" si="95"/>
        <v>85.158304347826089</v>
      </c>
    </row>
    <row r="2958" spans="1:7" s="91" customFormat="1" x14ac:dyDescent="0.2">
      <c r="A2958" s="89" t="s">
        <v>6</v>
      </c>
      <c r="B2958" s="90">
        <v>27440.68</v>
      </c>
      <c r="C2958" s="90">
        <v>36000</v>
      </c>
      <c r="D2958" s="90">
        <v>46000</v>
      </c>
      <c r="E2958" s="90">
        <v>39172.82</v>
      </c>
      <c r="F2958" s="90">
        <f t="shared" si="94"/>
        <v>142.75455272974284</v>
      </c>
      <c r="G2958" s="90">
        <f t="shared" si="95"/>
        <v>85.158304347826089</v>
      </c>
    </row>
    <row r="2959" spans="1:7" s="91" customFormat="1" x14ac:dyDescent="0.2">
      <c r="A2959" s="89" t="s">
        <v>12</v>
      </c>
      <c r="B2959" s="90">
        <v>27440.68</v>
      </c>
      <c r="C2959" s="90">
        <v>36000</v>
      </c>
      <c r="D2959" s="90">
        <v>46000</v>
      </c>
      <c r="E2959" s="90">
        <v>39172.82</v>
      </c>
      <c r="F2959" s="90">
        <f t="shared" si="94"/>
        <v>142.75455272974284</v>
      </c>
      <c r="G2959" s="90">
        <f t="shared" si="95"/>
        <v>85.158304347826089</v>
      </c>
    </row>
    <row r="2960" spans="1:7" s="91" customFormat="1" x14ac:dyDescent="0.2">
      <c r="A2960" s="92" t="s">
        <v>86</v>
      </c>
      <c r="B2960" s="93">
        <v>27440.68</v>
      </c>
      <c r="C2960" s="93">
        <v>0</v>
      </c>
      <c r="D2960" s="93">
        <v>0</v>
      </c>
      <c r="E2960" s="93">
        <v>38053.26</v>
      </c>
      <c r="F2960" s="93">
        <f t="shared" si="94"/>
        <v>138.67462468131257</v>
      </c>
      <c r="G2960" s="93">
        <f t="shared" si="95"/>
        <v>0</v>
      </c>
    </row>
    <row r="2961" spans="1:7" s="91" customFormat="1" x14ac:dyDescent="0.2">
      <c r="A2961" s="92" t="s">
        <v>24</v>
      </c>
      <c r="B2961" s="93">
        <v>0</v>
      </c>
      <c r="C2961" s="93">
        <v>0</v>
      </c>
      <c r="D2961" s="93">
        <v>0</v>
      </c>
      <c r="E2961" s="93">
        <v>1119.56</v>
      </c>
      <c r="F2961" s="93">
        <f t="shared" si="94"/>
        <v>0</v>
      </c>
      <c r="G2961" s="93">
        <f t="shared" si="95"/>
        <v>0</v>
      </c>
    </row>
    <row r="2962" spans="1:7" s="85" customFormat="1" x14ac:dyDescent="0.2">
      <c r="A2962" s="83" t="s">
        <v>268</v>
      </c>
      <c r="B2962" s="84">
        <v>0</v>
      </c>
      <c r="C2962" s="84">
        <v>0</v>
      </c>
      <c r="D2962" s="84">
        <v>4200</v>
      </c>
      <c r="E2962" s="84">
        <v>2562</v>
      </c>
      <c r="F2962" s="84">
        <f t="shared" si="94"/>
        <v>0</v>
      </c>
      <c r="G2962" s="84">
        <f t="shared" si="95"/>
        <v>61</v>
      </c>
    </row>
    <row r="2963" spans="1:7" s="88" customFormat="1" x14ac:dyDescent="0.2">
      <c r="A2963" s="86" t="s">
        <v>269</v>
      </c>
      <c r="B2963" s="87">
        <v>0</v>
      </c>
      <c r="C2963" s="87">
        <v>0</v>
      </c>
      <c r="D2963" s="87">
        <v>4200</v>
      </c>
      <c r="E2963" s="87">
        <v>2562</v>
      </c>
      <c r="F2963" s="87">
        <f t="shared" si="94"/>
        <v>0</v>
      </c>
      <c r="G2963" s="87">
        <f t="shared" si="95"/>
        <v>61</v>
      </c>
    </row>
    <row r="2964" spans="1:7" s="91" customFormat="1" x14ac:dyDescent="0.2">
      <c r="A2964" s="89" t="s">
        <v>72</v>
      </c>
      <c r="B2964" s="90">
        <v>0</v>
      </c>
      <c r="C2964" s="90">
        <v>0</v>
      </c>
      <c r="D2964" s="90">
        <v>4200</v>
      </c>
      <c r="E2964" s="90">
        <v>2562</v>
      </c>
      <c r="F2964" s="90">
        <f t="shared" ref="F2964:F3027" si="96">IFERROR(E2964/B2964*100,0)</f>
        <v>0</v>
      </c>
      <c r="G2964" s="90">
        <f t="shared" ref="G2964:G3027" si="97">IFERROR(E2964/D2964*100,0)</f>
        <v>61</v>
      </c>
    </row>
    <row r="2965" spans="1:7" s="85" customFormat="1" x14ac:dyDescent="0.2">
      <c r="A2965" s="83" t="s">
        <v>5</v>
      </c>
      <c r="B2965" s="84">
        <v>0</v>
      </c>
      <c r="C2965" s="84">
        <v>0</v>
      </c>
      <c r="D2965" s="84">
        <v>1600</v>
      </c>
      <c r="E2965" s="84">
        <v>1188.3399999999999</v>
      </c>
      <c r="F2965" s="84">
        <f t="shared" si="96"/>
        <v>0</v>
      </c>
      <c r="G2965" s="84">
        <f t="shared" si="97"/>
        <v>74.271249999999995</v>
      </c>
    </row>
    <row r="2966" spans="1:7" s="91" customFormat="1" x14ac:dyDescent="0.2">
      <c r="A2966" s="89" t="s">
        <v>6</v>
      </c>
      <c r="B2966" s="90">
        <v>0</v>
      </c>
      <c r="C2966" s="90">
        <v>0</v>
      </c>
      <c r="D2966" s="90">
        <v>1600</v>
      </c>
      <c r="E2966" s="90">
        <v>1188.3399999999999</v>
      </c>
      <c r="F2966" s="90">
        <f t="shared" si="96"/>
        <v>0</v>
      </c>
      <c r="G2966" s="90">
        <f t="shared" si="97"/>
        <v>74.271249999999995</v>
      </c>
    </row>
    <row r="2967" spans="1:7" s="91" customFormat="1" x14ac:dyDescent="0.2">
      <c r="A2967" s="89" t="s">
        <v>7</v>
      </c>
      <c r="B2967" s="90">
        <v>0</v>
      </c>
      <c r="C2967" s="90">
        <v>0</v>
      </c>
      <c r="D2967" s="90">
        <v>1600</v>
      </c>
      <c r="E2967" s="90">
        <v>1188.3399999999999</v>
      </c>
      <c r="F2967" s="90">
        <f t="shared" si="96"/>
        <v>0</v>
      </c>
      <c r="G2967" s="90">
        <f t="shared" si="97"/>
        <v>74.271249999999995</v>
      </c>
    </row>
    <row r="2968" spans="1:7" s="91" customFormat="1" x14ac:dyDescent="0.2">
      <c r="A2968" s="92" t="s">
        <v>8</v>
      </c>
      <c r="B2968" s="93">
        <v>0</v>
      </c>
      <c r="C2968" s="93">
        <v>0</v>
      </c>
      <c r="D2968" s="93">
        <v>0</v>
      </c>
      <c r="E2968" s="93">
        <v>820.19</v>
      </c>
      <c r="F2968" s="93">
        <f t="shared" si="96"/>
        <v>0</v>
      </c>
      <c r="G2968" s="93">
        <f t="shared" si="97"/>
        <v>0</v>
      </c>
    </row>
    <row r="2969" spans="1:7" s="91" customFormat="1" x14ac:dyDescent="0.2">
      <c r="A2969" s="92" t="s">
        <v>10</v>
      </c>
      <c r="B2969" s="93">
        <v>0</v>
      </c>
      <c r="C2969" s="93">
        <v>0</v>
      </c>
      <c r="D2969" s="93">
        <v>0</v>
      </c>
      <c r="E2969" s="93">
        <v>234.1</v>
      </c>
      <c r="F2969" s="93">
        <f t="shared" si="96"/>
        <v>0</v>
      </c>
      <c r="G2969" s="93">
        <f t="shared" si="97"/>
        <v>0</v>
      </c>
    </row>
    <row r="2970" spans="1:7" s="91" customFormat="1" x14ac:dyDescent="0.2">
      <c r="A2970" s="92" t="s">
        <v>11</v>
      </c>
      <c r="B2970" s="93">
        <v>0</v>
      </c>
      <c r="C2970" s="93">
        <v>0</v>
      </c>
      <c r="D2970" s="93">
        <v>0</v>
      </c>
      <c r="E2970" s="93">
        <v>134.05000000000001</v>
      </c>
      <c r="F2970" s="93">
        <f t="shared" si="96"/>
        <v>0</v>
      </c>
      <c r="G2970" s="93">
        <f t="shared" si="97"/>
        <v>0</v>
      </c>
    </row>
    <row r="2971" spans="1:7" s="85" customFormat="1" x14ac:dyDescent="0.2">
      <c r="A2971" s="83" t="s">
        <v>15</v>
      </c>
      <c r="B2971" s="84">
        <v>0</v>
      </c>
      <c r="C2971" s="84">
        <v>0</v>
      </c>
      <c r="D2971" s="84">
        <v>600</v>
      </c>
      <c r="E2971" s="84">
        <v>261.31</v>
      </c>
      <c r="F2971" s="84">
        <f t="shared" si="96"/>
        <v>0</v>
      </c>
      <c r="G2971" s="84">
        <f t="shared" si="97"/>
        <v>43.551666666666669</v>
      </c>
    </row>
    <row r="2972" spans="1:7" s="91" customFormat="1" x14ac:dyDescent="0.2">
      <c r="A2972" s="89" t="s">
        <v>6</v>
      </c>
      <c r="B2972" s="90">
        <v>0</v>
      </c>
      <c r="C2972" s="90">
        <v>0</v>
      </c>
      <c r="D2972" s="90">
        <v>600</v>
      </c>
      <c r="E2972" s="90">
        <v>261.31</v>
      </c>
      <c r="F2972" s="90">
        <f t="shared" si="96"/>
        <v>0</v>
      </c>
      <c r="G2972" s="90">
        <f t="shared" si="97"/>
        <v>43.551666666666669</v>
      </c>
    </row>
    <row r="2973" spans="1:7" s="91" customFormat="1" x14ac:dyDescent="0.2">
      <c r="A2973" s="89" t="s">
        <v>7</v>
      </c>
      <c r="B2973" s="90">
        <v>0</v>
      </c>
      <c r="C2973" s="90">
        <v>0</v>
      </c>
      <c r="D2973" s="90">
        <v>500</v>
      </c>
      <c r="E2973" s="90">
        <v>196.31</v>
      </c>
      <c r="F2973" s="90">
        <f t="shared" si="96"/>
        <v>0</v>
      </c>
      <c r="G2973" s="90">
        <f t="shared" si="97"/>
        <v>39.262</v>
      </c>
    </row>
    <row r="2974" spans="1:7" s="91" customFormat="1" x14ac:dyDescent="0.2">
      <c r="A2974" s="92" t="s">
        <v>8</v>
      </c>
      <c r="B2974" s="93">
        <v>0</v>
      </c>
      <c r="C2974" s="93">
        <v>0</v>
      </c>
      <c r="D2974" s="93">
        <v>0</v>
      </c>
      <c r="E2974" s="93">
        <v>146.97999999999999</v>
      </c>
      <c r="F2974" s="93">
        <f t="shared" si="96"/>
        <v>0</v>
      </c>
      <c r="G2974" s="93">
        <f t="shared" si="97"/>
        <v>0</v>
      </c>
    </row>
    <row r="2975" spans="1:7" s="91" customFormat="1" x14ac:dyDescent="0.2">
      <c r="A2975" s="92" t="s">
        <v>10</v>
      </c>
      <c r="B2975" s="93">
        <v>0</v>
      </c>
      <c r="C2975" s="93">
        <v>0</v>
      </c>
      <c r="D2975" s="93">
        <v>0</v>
      </c>
      <c r="E2975" s="93">
        <v>24.89</v>
      </c>
      <c r="F2975" s="93">
        <f t="shared" si="96"/>
        <v>0</v>
      </c>
      <c r="G2975" s="93">
        <f t="shared" si="97"/>
        <v>0</v>
      </c>
    </row>
    <row r="2976" spans="1:7" s="91" customFormat="1" x14ac:dyDescent="0.2">
      <c r="A2976" s="92" t="s">
        <v>11</v>
      </c>
      <c r="B2976" s="93">
        <v>0</v>
      </c>
      <c r="C2976" s="93">
        <v>0</v>
      </c>
      <c r="D2976" s="93">
        <v>0</v>
      </c>
      <c r="E2976" s="93">
        <v>24.44</v>
      </c>
      <c r="F2976" s="93">
        <f t="shared" si="96"/>
        <v>0</v>
      </c>
      <c r="G2976" s="93">
        <f t="shared" si="97"/>
        <v>0</v>
      </c>
    </row>
    <row r="2977" spans="1:7" s="91" customFormat="1" x14ac:dyDescent="0.2">
      <c r="A2977" s="89" t="s">
        <v>12</v>
      </c>
      <c r="B2977" s="90">
        <v>0</v>
      </c>
      <c r="C2977" s="90">
        <v>0</v>
      </c>
      <c r="D2977" s="90">
        <v>100</v>
      </c>
      <c r="E2977" s="90">
        <v>65</v>
      </c>
      <c r="F2977" s="90">
        <f t="shared" si="96"/>
        <v>0</v>
      </c>
      <c r="G2977" s="90">
        <f t="shared" si="97"/>
        <v>65</v>
      </c>
    </row>
    <row r="2978" spans="1:7" s="91" customFormat="1" x14ac:dyDescent="0.2">
      <c r="A2978" s="92" t="s">
        <v>31</v>
      </c>
      <c r="B2978" s="93">
        <v>0</v>
      </c>
      <c r="C2978" s="93">
        <v>0</v>
      </c>
      <c r="D2978" s="93">
        <v>0</v>
      </c>
      <c r="E2978" s="93">
        <v>65</v>
      </c>
      <c r="F2978" s="93">
        <f t="shared" si="96"/>
        <v>0</v>
      </c>
      <c r="G2978" s="93">
        <f t="shared" si="97"/>
        <v>0</v>
      </c>
    </row>
    <row r="2979" spans="1:7" s="85" customFormat="1" x14ac:dyDescent="0.2">
      <c r="A2979" s="83" t="s">
        <v>76</v>
      </c>
      <c r="B2979" s="84">
        <v>0</v>
      </c>
      <c r="C2979" s="84">
        <v>0</v>
      </c>
      <c r="D2979" s="84">
        <v>2000</v>
      </c>
      <c r="E2979" s="84">
        <v>1112.3499999999999</v>
      </c>
      <c r="F2979" s="84">
        <f t="shared" si="96"/>
        <v>0</v>
      </c>
      <c r="G2979" s="84">
        <f t="shared" si="97"/>
        <v>55.6175</v>
      </c>
    </row>
    <row r="2980" spans="1:7" s="91" customFormat="1" x14ac:dyDescent="0.2">
      <c r="A2980" s="89" t="s">
        <v>6</v>
      </c>
      <c r="B2980" s="90">
        <v>0</v>
      </c>
      <c r="C2980" s="90">
        <v>0</v>
      </c>
      <c r="D2980" s="90">
        <v>2000</v>
      </c>
      <c r="E2980" s="90">
        <v>1112.3499999999999</v>
      </c>
      <c r="F2980" s="90">
        <f t="shared" si="96"/>
        <v>0</v>
      </c>
      <c r="G2980" s="90">
        <f t="shared" si="97"/>
        <v>55.6175</v>
      </c>
    </row>
    <row r="2981" spans="1:7" s="91" customFormat="1" x14ac:dyDescent="0.2">
      <c r="A2981" s="89" t="s">
        <v>7</v>
      </c>
      <c r="B2981" s="90">
        <v>0</v>
      </c>
      <c r="C2981" s="90">
        <v>0</v>
      </c>
      <c r="D2981" s="90">
        <v>2000</v>
      </c>
      <c r="E2981" s="90">
        <v>1112.3499999999999</v>
      </c>
      <c r="F2981" s="90">
        <f t="shared" si="96"/>
        <v>0</v>
      </c>
      <c r="G2981" s="90">
        <f t="shared" si="97"/>
        <v>55.6175</v>
      </c>
    </row>
    <row r="2982" spans="1:7" s="91" customFormat="1" x14ac:dyDescent="0.2">
      <c r="A2982" s="92" t="s">
        <v>8</v>
      </c>
      <c r="B2982" s="93">
        <v>0</v>
      </c>
      <c r="C2982" s="93">
        <v>0</v>
      </c>
      <c r="D2982" s="93">
        <v>0</v>
      </c>
      <c r="E2982" s="93">
        <v>832.83</v>
      </c>
      <c r="F2982" s="93">
        <f t="shared" si="96"/>
        <v>0</v>
      </c>
      <c r="G2982" s="93">
        <f t="shared" si="97"/>
        <v>0</v>
      </c>
    </row>
    <row r="2983" spans="1:7" s="91" customFormat="1" x14ac:dyDescent="0.2">
      <c r="A2983" s="92" t="s">
        <v>10</v>
      </c>
      <c r="B2983" s="93">
        <v>0</v>
      </c>
      <c r="C2983" s="93">
        <v>0</v>
      </c>
      <c r="D2983" s="93">
        <v>0</v>
      </c>
      <c r="E2983" s="93">
        <v>141.01</v>
      </c>
      <c r="F2983" s="93">
        <f t="shared" si="96"/>
        <v>0</v>
      </c>
      <c r="G2983" s="93">
        <f t="shared" si="97"/>
        <v>0</v>
      </c>
    </row>
    <row r="2984" spans="1:7" s="91" customFormat="1" x14ac:dyDescent="0.2">
      <c r="A2984" s="92" t="s">
        <v>11</v>
      </c>
      <c r="B2984" s="93">
        <v>0</v>
      </c>
      <c r="C2984" s="93">
        <v>0</v>
      </c>
      <c r="D2984" s="93">
        <v>0</v>
      </c>
      <c r="E2984" s="93">
        <v>138.51</v>
      </c>
      <c r="F2984" s="93">
        <f t="shared" si="96"/>
        <v>0</v>
      </c>
      <c r="G2984" s="93">
        <f t="shared" si="97"/>
        <v>0</v>
      </c>
    </row>
    <row r="2985" spans="1:7" s="85" customFormat="1" x14ac:dyDescent="0.2">
      <c r="A2985" s="83" t="s">
        <v>270</v>
      </c>
      <c r="B2985" s="84">
        <v>3521.08</v>
      </c>
      <c r="C2985" s="84">
        <v>0</v>
      </c>
      <c r="D2985" s="84">
        <v>0</v>
      </c>
      <c r="E2985" s="84">
        <v>0</v>
      </c>
      <c r="F2985" s="84">
        <f t="shared" si="96"/>
        <v>0</v>
      </c>
      <c r="G2985" s="84">
        <f t="shared" si="97"/>
        <v>0</v>
      </c>
    </row>
    <row r="2986" spans="1:7" s="88" customFormat="1" x14ac:dyDescent="0.2">
      <c r="A2986" s="86" t="s">
        <v>271</v>
      </c>
      <c r="B2986" s="87">
        <v>3521.08</v>
      </c>
      <c r="C2986" s="87">
        <v>0</v>
      </c>
      <c r="D2986" s="87">
        <v>0</v>
      </c>
      <c r="E2986" s="87">
        <v>0</v>
      </c>
      <c r="F2986" s="87">
        <f t="shared" si="96"/>
        <v>0</v>
      </c>
      <c r="G2986" s="87">
        <f t="shared" si="97"/>
        <v>0</v>
      </c>
    </row>
    <row r="2987" spans="1:7" s="91" customFormat="1" x14ac:dyDescent="0.2">
      <c r="A2987" s="89" t="s">
        <v>72</v>
      </c>
      <c r="B2987" s="90">
        <v>3521.08</v>
      </c>
      <c r="C2987" s="90">
        <v>0</v>
      </c>
      <c r="D2987" s="90">
        <v>0</v>
      </c>
      <c r="E2987" s="90">
        <v>0</v>
      </c>
      <c r="F2987" s="90">
        <f t="shared" si="96"/>
        <v>0</v>
      </c>
      <c r="G2987" s="90">
        <f t="shared" si="97"/>
        <v>0</v>
      </c>
    </row>
    <row r="2988" spans="1:7" s="85" customFormat="1" x14ac:dyDescent="0.2">
      <c r="A2988" s="83" t="s">
        <v>15</v>
      </c>
      <c r="B2988" s="84">
        <v>528.16999999999996</v>
      </c>
      <c r="C2988" s="84">
        <v>0</v>
      </c>
      <c r="D2988" s="84">
        <v>0</v>
      </c>
      <c r="E2988" s="84">
        <v>0</v>
      </c>
      <c r="F2988" s="84">
        <f t="shared" si="96"/>
        <v>0</v>
      </c>
      <c r="G2988" s="84">
        <f t="shared" si="97"/>
        <v>0</v>
      </c>
    </row>
    <row r="2989" spans="1:7" s="91" customFormat="1" x14ac:dyDescent="0.2">
      <c r="A2989" s="89" t="s">
        <v>6</v>
      </c>
      <c r="B2989" s="90">
        <v>528.16999999999996</v>
      </c>
      <c r="C2989" s="90">
        <v>0</v>
      </c>
      <c r="D2989" s="90">
        <v>0</v>
      </c>
      <c r="E2989" s="90">
        <v>0</v>
      </c>
      <c r="F2989" s="90">
        <f t="shared" si="96"/>
        <v>0</v>
      </c>
      <c r="G2989" s="90">
        <f t="shared" si="97"/>
        <v>0</v>
      </c>
    </row>
    <row r="2990" spans="1:7" s="91" customFormat="1" x14ac:dyDescent="0.2">
      <c r="A2990" s="89" t="s">
        <v>12</v>
      </c>
      <c r="B2990" s="90">
        <v>528.16999999999996</v>
      </c>
      <c r="C2990" s="90">
        <v>0</v>
      </c>
      <c r="D2990" s="90">
        <v>0</v>
      </c>
      <c r="E2990" s="90">
        <v>0</v>
      </c>
      <c r="F2990" s="90">
        <f t="shared" si="96"/>
        <v>0</v>
      </c>
      <c r="G2990" s="90">
        <f t="shared" si="97"/>
        <v>0</v>
      </c>
    </row>
    <row r="2991" spans="1:7" s="91" customFormat="1" x14ac:dyDescent="0.2">
      <c r="A2991" s="92" t="s">
        <v>86</v>
      </c>
      <c r="B2991" s="93">
        <v>528.16999999999996</v>
      </c>
      <c r="C2991" s="93">
        <v>0</v>
      </c>
      <c r="D2991" s="93">
        <v>0</v>
      </c>
      <c r="E2991" s="93">
        <v>0</v>
      </c>
      <c r="F2991" s="93">
        <f t="shared" si="96"/>
        <v>0</v>
      </c>
      <c r="G2991" s="93">
        <f t="shared" si="97"/>
        <v>0</v>
      </c>
    </row>
    <row r="2992" spans="1:7" s="85" customFormat="1" x14ac:dyDescent="0.2">
      <c r="A2992" s="83" t="s">
        <v>76</v>
      </c>
      <c r="B2992" s="84">
        <v>2992.91</v>
      </c>
      <c r="C2992" s="84">
        <v>0</v>
      </c>
      <c r="D2992" s="84">
        <v>0</v>
      </c>
      <c r="E2992" s="84">
        <v>0</v>
      </c>
      <c r="F2992" s="84">
        <f t="shared" si="96"/>
        <v>0</v>
      </c>
      <c r="G2992" s="84">
        <f t="shared" si="97"/>
        <v>0</v>
      </c>
    </row>
    <row r="2993" spans="1:7" s="91" customFormat="1" x14ac:dyDescent="0.2">
      <c r="A2993" s="89" t="s">
        <v>6</v>
      </c>
      <c r="B2993" s="90">
        <v>2992.91</v>
      </c>
      <c r="C2993" s="90">
        <v>0</v>
      </c>
      <c r="D2993" s="90">
        <v>0</v>
      </c>
      <c r="E2993" s="90">
        <v>0</v>
      </c>
      <c r="F2993" s="90">
        <f t="shared" si="96"/>
        <v>0</v>
      </c>
      <c r="G2993" s="90">
        <f t="shared" si="97"/>
        <v>0</v>
      </c>
    </row>
    <row r="2994" spans="1:7" s="91" customFormat="1" x14ac:dyDescent="0.2">
      <c r="A2994" s="89" t="s">
        <v>12</v>
      </c>
      <c r="B2994" s="90">
        <v>2992.91</v>
      </c>
      <c r="C2994" s="90">
        <v>0</v>
      </c>
      <c r="D2994" s="90">
        <v>0</v>
      </c>
      <c r="E2994" s="90">
        <v>0</v>
      </c>
      <c r="F2994" s="90">
        <f t="shared" si="96"/>
        <v>0</v>
      </c>
      <c r="G2994" s="90">
        <f t="shared" si="97"/>
        <v>0</v>
      </c>
    </row>
    <row r="2995" spans="1:7" s="91" customFormat="1" x14ac:dyDescent="0.2">
      <c r="A2995" s="92" t="s">
        <v>86</v>
      </c>
      <c r="B2995" s="93">
        <v>2992.91</v>
      </c>
      <c r="C2995" s="93">
        <v>0</v>
      </c>
      <c r="D2995" s="93">
        <v>0</v>
      </c>
      <c r="E2995" s="93">
        <v>0</v>
      </c>
      <c r="F2995" s="93">
        <f t="shared" si="96"/>
        <v>0</v>
      </c>
      <c r="G2995" s="93">
        <f t="shared" si="97"/>
        <v>0</v>
      </c>
    </row>
    <row r="2996" spans="1:7" s="85" customFormat="1" x14ac:dyDescent="0.2">
      <c r="A2996" s="83" t="s">
        <v>272</v>
      </c>
      <c r="B2996" s="84">
        <v>844221.65</v>
      </c>
      <c r="C2996" s="84">
        <v>830150</v>
      </c>
      <c r="D2996" s="84">
        <v>1049000</v>
      </c>
      <c r="E2996" s="84">
        <v>1038970.4</v>
      </c>
      <c r="F2996" s="84">
        <f t="shared" si="96"/>
        <v>123.06843824723046</v>
      </c>
      <c r="G2996" s="84">
        <f t="shared" si="97"/>
        <v>99.043889418493805</v>
      </c>
    </row>
    <row r="2997" spans="1:7" s="88" customFormat="1" x14ac:dyDescent="0.2">
      <c r="A2997" s="86" t="s">
        <v>273</v>
      </c>
      <c r="B2997" s="87">
        <v>844221.65</v>
      </c>
      <c r="C2997" s="87">
        <v>830150</v>
      </c>
      <c r="D2997" s="87">
        <v>1049000</v>
      </c>
      <c r="E2997" s="87">
        <v>1038970.4</v>
      </c>
      <c r="F2997" s="87">
        <f t="shared" si="96"/>
        <v>123.06843824723046</v>
      </c>
      <c r="G2997" s="87">
        <f t="shared" si="97"/>
        <v>99.043889418493805</v>
      </c>
    </row>
    <row r="2998" spans="1:7" s="91" customFormat="1" x14ac:dyDescent="0.2">
      <c r="A2998" s="89" t="s">
        <v>248</v>
      </c>
      <c r="B2998" s="90">
        <v>844221.65</v>
      </c>
      <c r="C2998" s="90">
        <v>830150</v>
      </c>
      <c r="D2998" s="90">
        <v>1049000</v>
      </c>
      <c r="E2998" s="90">
        <v>1038970.4</v>
      </c>
      <c r="F2998" s="90">
        <f t="shared" si="96"/>
        <v>123.06843824723046</v>
      </c>
      <c r="G2998" s="90">
        <f t="shared" si="97"/>
        <v>99.043889418493805</v>
      </c>
    </row>
    <row r="2999" spans="1:7" s="85" customFormat="1" x14ac:dyDescent="0.2">
      <c r="A2999" s="83" t="s">
        <v>274</v>
      </c>
      <c r="B2999" s="84">
        <v>844221.65</v>
      </c>
      <c r="C2999" s="84">
        <v>830150</v>
      </c>
      <c r="D2999" s="84">
        <v>1049000</v>
      </c>
      <c r="E2999" s="84">
        <v>1038970.4</v>
      </c>
      <c r="F2999" s="84">
        <f t="shared" si="96"/>
        <v>123.06843824723046</v>
      </c>
      <c r="G2999" s="84">
        <f t="shared" si="97"/>
        <v>99.043889418493805</v>
      </c>
    </row>
    <row r="3000" spans="1:7" s="91" customFormat="1" x14ac:dyDescent="0.2">
      <c r="A3000" s="89" t="s">
        <v>6</v>
      </c>
      <c r="B3000" s="90">
        <v>844221.65</v>
      </c>
      <c r="C3000" s="90">
        <v>830150</v>
      </c>
      <c r="D3000" s="90">
        <v>1049000</v>
      </c>
      <c r="E3000" s="90">
        <v>1038970.4</v>
      </c>
      <c r="F3000" s="90">
        <f t="shared" si="96"/>
        <v>123.06843824723046</v>
      </c>
      <c r="G3000" s="90">
        <f t="shared" si="97"/>
        <v>99.043889418493805</v>
      </c>
    </row>
    <row r="3001" spans="1:7" s="91" customFormat="1" x14ac:dyDescent="0.2">
      <c r="A3001" s="89" t="s">
        <v>7</v>
      </c>
      <c r="B3001" s="90">
        <v>788683.14</v>
      </c>
      <c r="C3001" s="90">
        <v>775500</v>
      </c>
      <c r="D3001" s="90">
        <v>988000</v>
      </c>
      <c r="E3001" s="90">
        <v>981716.59</v>
      </c>
      <c r="F3001" s="90">
        <f t="shared" si="96"/>
        <v>124.47541226759328</v>
      </c>
      <c r="G3001" s="90">
        <f t="shared" si="97"/>
        <v>99.364027327935219</v>
      </c>
    </row>
    <row r="3002" spans="1:7" s="91" customFormat="1" x14ac:dyDescent="0.2">
      <c r="A3002" s="92" t="s">
        <v>8</v>
      </c>
      <c r="B3002" s="93">
        <v>648053.98</v>
      </c>
      <c r="C3002" s="93">
        <v>0</v>
      </c>
      <c r="D3002" s="93">
        <v>0</v>
      </c>
      <c r="E3002" s="93">
        <v>814813.44</v>
      </c>
      <c r="F3002" s="93">
        <f t="shared" si="96"/>
        <v>125.73234100035926</v>
      </c>
      <c r="G3002" s="93">
        <f t="shared" si="97"/>
        <v>0</v>
      </c>
    </row>
    <row r="3003" spans="1:7" s="91" customFormat="1" x14ac:dyDescent="0.2">
      <c r="A3003" s="92" t="s">
        <v>10</v>
      </c>
      <c r="B3003" s="93">
        <v>33674.230000000003</v>
      </c>
      <c r="C3003" s="93">
        <v>0</v>
      </c>
      <c r="D3003" s="93">
        <v>0</v>
      </c>
      <c r="E3003" s="93">
        <v>32459</v>
      </c>
      <c r="F3003" s="93">
        <f t="shared" si="96"/>
        <v>96.391216666275653</v>
      </c>
      <c r="G3003" s="93">
        <f t="shared" si="97"/>
        <v>0</v>
      </c>
    </row>
    <row r="3004" spans="1:7" s="91" customFormat="1" x14ac:dyDescent="0.2">
      <c r="A3004" s="92" t="s">
        <v>11</v>
      </c>
      <c r="B3004" s="93">
        <v>106920.97</v>
      </c>
      <c r="C3004" s="93">
        <v>0</v>
      </c>
      <c r="D3004" s="93">
        <v>0</v>
      </c>
      <c r="E3004" s="93">
        <v>134444.15</v>
      </c>
      <c r="F3004" s="93">
        <f t="shared" si="96"/>
        <v>125.74161083648978</v>
      </c>
      <c r="G3004" s="93">
        <f t="shared" si="97"/>
        <v>0</v>
      </c>
    </row>
    <row r="3005" spans="1:7" s="91" customFormat="1" x14ac:dyDescent="0.2">
      <c r="A3005" s="92" t="s">
        <v>282</v>
      </c>
      <c r="B3005" s="93">
        <v>33.96</v>
      </c>
      <c r="C3005" s="93">
        <v>0</v>
      </c>
      <c r="D3005" s="93">
        <v>0</v>
      </c>
      <c r="E3005" s="93">
        <v>0</v>
      </c>
      <c r="F3005" s="93">
        <f t="shared" si="96"/>
        <v>0</v>
      </c>
      <c r="G3005" s="93">
        <f t="shared" si="97"/>
        <v>0</v>
      </c>
    </row>
    <row r="3006" spans="1:7" s="91" customFormat="1" x14ac:dyDescent="0.2">
      <c r="A3006" s="89" t="s">
        <v>12</v>
      </c>
      <c r="B3006" s="90">
        <v>55538.51</v>
      </c>
      <c r="C3006" s="90">
        <v>54650</v>
      </c>
      <c r="D3006" s="90">
        <v>61000</v>
      </c>
      <c r="E3006" s="90">
        <v>57253.81</v>
      </c>
      <c r="F3006" s="90">
        <f t="shared" si="96"/>
        <v>103.08848760976844</v>
      </c>
      <c r="G3006" s="90">
        <f t="shared" si="97"/>
        <v>93.858704918032785</v>
      </c>
    </row>
    <row r="3007" spans="1:7" s="91" customFormat="1" x14ac:dyDescent="0.2">
      <c r="A3007" s="92" t="s">
        <v>20</v>
      </c>
      <c r="B3007" s="93">
        <v>52664.09</v>
      </c>
      <c r="C3007" s="93">
        <v>0</v>
      </c>
      <c r="D3007" s="93">
        <v>0</v>
      </c>
      <c r="E3007" s="93">
        <v>55265.81</v>
      </c>
      <c r="F3007" s="93">
        <f t="shared" si="96"/>
        <v>104.94021637894058</v>
      </c>
      <c r="G3007" s="93">
        <f t="shared" si="97"/>
        <v>0</v>
      </c>
    </row>
    <row r="3008" spans="1:7" s="91" customFormat="1" x14ac:dyDescent="0.2">
      <c r="A3008" s="92" t="s">
        <v>32</v>
      </c>
      <c r="B3008" s="93">
        <v>1077.27</v>
      </c>
      <c r="C3008" s="93">
        <v>0</v>
      </c>
      <c r="D3008" s="93">
        <v>0</v>
      </c>
      <c r="E3008" s="93">
        <v>0</v>
      </c>
      <c r="F3008" s="93">
        <f t="shared" si="96"/>
        <v>0</v>
      </c>
      <c r="G3008" s="93">
        <f t="shared" si="97"/>
        <v>0</v>
      </c>
    </row>
    <row r="3009" spans="1:7" s="91" customFormat="1" x14ac:dyDescent="0.2">
      <c r="A3009" s="92" t="s">
        <v>13</v>
      </c>
      <c r="B3009" s="93">
        <v>1797.15</v>
      </c>
      <c r="C3009" s="93">
        <v>0</v>
      </c>
      <c r="D3009" s="93">
        <v>0</v>
      </c>
      <c r="E3009" s="93">
        <v>1988</v>
      </c>
      <c r="F3009" s="93">
        <f t="shared" si="96"/>
        <v>110.61959213198675</v>
      </c>
      <c r="G3009" s="93">
        <f t="shared" si="97"/>
        <v>0</v>
      </c>
    </row>
    <row r="3010" spans="1:7" s="82" customFormat="1" x14ac:dyDescent="0.2">
      <c r="A3010" s="80" t="s">
        <v>495</v>
      </c>
      <c r="B3010" s="81">
        <v>687394.41</v>
      </c>
      <c r="C3010" s="81">
        <v>854338</v>
      </c>
      <c r="D3010" s="81">
        <v>871231.62</v>
      </c>
      <c r="E3010" s="81">
        <v>855204.04</v>
      </c>
      <c r="F3010" s="81">
        <f t="shared" si="96"/>
        <v>124.41242284760506</v>
      </c>
      <c r="G3010" s="81">
        <f t="shared" si="97"/>
        <v>98.160353730044832</v>
      </c>
    </row>
    <row r="3011" spans="1:7" s="85" customFormat="1" x14ac:dyDescent="0.2">
      <c r="A3011" s="83" t="s">
        <v>246</v>
      </c>
      <c r="B3011" s="84">
        <v>102796.44</v>
      </c>
      <c r="C3011" s="84">
        <v>117892</v>
      </c>
      <c r="D3011" s="84">
        <v>121378.62</v>
      </c>
      <c r="E3011" s="84">
        <v>121378.62</v>
      </c>
      <c r="F3011" s="84">
        <f t="shared" si="96"/>
        <v>118.07667658529807</v>
      </c>
      <c r="G3011" s="84">
        <f t="shared" si="97"/>
        <v>100</v>
      </c>
    </row>
    <row r="3012" spans="1:7" s="88" customFormat="1" x14ac:dyDescent="0.2">
      <c r="A3012" s="86" t="s">
        <v>247</v>
      </c>
      <c r="B3012" s="87">
        <v>15971.91</v>
      </c>
      <c r="C3012" s="87">
        <v>17172</v>
      </c>
      <c r="D3012" s="87">
        <v>17532</v>
      </c>
      <c r="E3012" s="87">
        <v>17532</v>
      </c>
      <c r="F3012" s="87">
        <f t="shared" si="96"/>
        <v>109.76771093751468</v>
      </c>
      <c r="G3012" s="87">
        <f t="shared" si="97"/>
        <v>100</v>
      </c>
    </row>
    <row r="3013" spans="1:7" s="91" customFormat="1" x14ac:dyDescent="0.2">
      <c r="A3013" s="89" t="s">
        <v>248</v>
      </c>
      <c r="B3013" s="90">
        <v>15971.91</v>
      </c>
      <c r="C3013" s="90">
        <v>17172</v>
      </c>
      <c r="D3013" s="90">
        <v>17532</v>
      </c>
      <c r="E3013" s="90">
        <v>17532</v>
      </c>
      <c r="F3013" s="90">
        <f t="shared" si="96"/>
        <v>109.76771093751468</v>
      </c>
      <c r="G3013" s="90">
        <f t="shared" si="97"/>
        <v>100</v>
      </c>
    </row>
    <row r="3014" spans="1:7" s="85" customFormat="1" x14ac:dyDescent="0.2">
      <c r="A3014" s="83" t="s">
        <v>15</v>
      </c>
      <c r="B3014" s="84">
        <v>15971.91</v>
      </c>
      <c r="C3014" s="84">
        <v>17172</v>
      </c>
      <c r="D3014" s="84">
        <v>17532</v>
      </c>
      <c r="E3014" s="84">
        <v>17532</v>
      </c>
      <c r="F3014" s="84">
        <f t="shared" si="96"/>
        <v>109.76771093751468</v>
      </c>
      <c r="G3014" s="84">
        <f t="shared" si="97"/>
        <v>100</v>
      </c>
    </row>
    <row r="3015" spans="1:7" s="91" customFormat="1" x14ac:dyDescent="0.2">
      <c r="A3015" s="89" t="s">
        <v>6</v>
      </c>
      <c r="B3015" s="90">
        <v>15971.91</v>
      </c>
      <c r="C3015" s="90">
        <v>17172</v>
      </c>
      <c r="D3015" s="90">
        <v>17532</v>
      </c>
      <c r="E3015" s="90">
        <v>17532</v>
      </c>
      <c r="F3015" s="90">
        <f t="shared" si="96"/>
        <v>109.76771093751468</v>
      </c>
      <c r="G3015" s="90">
        <f t="shared" si="97"/>
        <v>100</v>
      </c>
    </row>
    <row r="3016" spans="1:7" s="91" customFormat="1" x14ac:dyDescent="0.2">
      <c r="A3016" s="89" t="s">
        <v>12</v>
      </c>
      <c r="B3016" s="90">
        <v>15551.91</v>
      </c>
      <c r="C3016" s="90">
        <v>16572</v>
      </c>
      <c r="D3016" s="90">
        <v>17072</v>
      </c>
      <c r="E3016" s="90">
        <v>17072</v>
      </c>
      <c r="F3016" s="90">
        <f t="shared" si="96"/>
        <v>109.77429781936752</v>
      </c>
      <c r="G3016" s="90">
        <f t="shared" si="97"/>
        <v>100</v>
      </c>
    </row>
    <row r="3017" spans="1:7" s="91" customFormat="1" x14ac:dyDescent="0.2">
      <c r="A3017" s="92" t="s">
        <v>19</v>
      </c>
      <c r="B3017" s="93">
        <v>2569.91</v>
      </c>
      <c r="C3017" s="93">
        <v>0</v>
      </c>
      <c r="D3017" s="93">
        <v>0</v>
      </c>
      <c r="E3017" s="93">
        <v>1699.25</v>
      </c>
      <c r="F3017" s="93">
        <f t="shared" si="96"/>
        <v>66.120992563941925</v>
      </c>
      <c r="G3017" s="93">
        <f t="shared" si="97"/>
        <v>0</v>
      </c>
    </row>
    <row r="3018" spans="1:7" s="91" customFormat="1" x14ac:dyDescent="0.2">
      <c r="A3018" s="92" t="s">
        <v>21</v>
      </c>
      <c r="B3018" s="93">
        <v>10</v>
      </c>
      <c r="C3018" s="93">
        <v>0</v>
      </c>
      <c r="D3018" s="93">
        <v>0</v>
      </c>
      <c r="E3018" s="93">
        <v>53.75</v>
      </c>
      <c r="F3018" s="93">
        <f t="shared" si="96"/>
        <v>537.5</v>
      </c>
      <c r="G3018" s="93">
        <f t="shared" si="97"/>
        <v>0</v>
      </c>
    </row>
    <row r="3019" spans="1:7" s="91" customFormat="1" x14ac:dyDescent="0.2">
      <c r="A3019" s="92" t="s">
        <v>23</v>
      </c>
      <c r="B3019" s="93">
        <v>3470.07</v>
      </c>
      <c r="C3019" s="93">
        <v>0</v>
      </c>
      <c r="D3019" s="93">
        <v>0</v>
      </c>
      <c r="E3019" s="93">
        <v>3776.51</v>
      </c>
      <c r="F3019" s="93">
        <f t="shared" si="96"/>
        <v>108.8309457734282</v>
      </c>
      <c r="G3019" s="93">
        <f t="shared" si="97"/>
        <v>0</v>
      </c>
    </row>
    <row r="3020" spans="1:7" s="91" customFormat="1" x14ac:dyDescent="0.2">
      <c r="A3020" s="92" t="s">
        <v>24</v>
      </c>
      <c r="B3020" s="93">
        <v>779.06</v>
      </c>
      <c r="C3020" s="93">
        <v>0</v>
      </c>
      <c r="D3020" s="93">
        <v>0</v>
      </c>
      <c r="E3020" s="93">
        <v>947.57</v>
      </c>
      <c r="F3020" s="93">
        <f t="shared" si="96"/>
        <v>121.62991297204324</v>
      </c>
      <c r="G3020" s="93">
        <f t="shared" si="97"/>
        <v>0</v>
      </c>
    </row>
    <row r="3021" spans="1:7" s="91" customFormat="1" x14ac:dyDescent="0.2">
      <c r="A3021" s="92" t="s">
        <v>25</v>
      </c>
      <c r="B3021" s="93">
        <v>1234.73</v>
      </c>
      <c r="C3021" s="93">
        <v>0</v>
      </c>
      <c r="D3021" s="93">
        <v>0</v>
      </c>
      <c r="E3021" s="93">
        <v>495.91</v>
      </c>
      <c r="F3021" s="93">
        <f t="shared" si="96"/>
        <v>40.1634365407822</v>
      </c>
      <c r="G3021" s="93">
        <f t="shared" si="97"/>
        <v>0</v>
      </c>
    </row>
    <row r="3022" spans="1:7" s="91" customFormat="1" x14ac:dyDescent="0.2">
      <c r="A3022" s="92" t="s">
        <v>26</v>
      </c>
      <c r="B3022" s="93">
        <v>893.07</v>
      </c>
      <c r="C3022" s="93">
        <v>0</v>
      </c>
      <c r="D3022" s="93">
        <v>0</v>
      </c>
      <c r="E3022" s="93">
        <v>1024.02</v>
      </c>
      <c r="F3022" s="93">
        <f t="shared" si="96"/>
        <v>114.66290436359972</v>
      </c>
      <c r="G3022" s="93">
        <f t="shared" si="97"/>
        <v>0</v>
      </c>
    </row>
    <row r="3023" spans="1:7" s="91" customFormat="1" x14ac:dyDescent="0.2">
      <c r="A3023" s="92" t="s">
        <v>36</v>
      </c>
      <c r="B3023" s="93">
        <v>95.07</v>
      </c>
      <c r="C3023" s="93">
        <v>0</v>
      </c>
      <c r="D3023" s="93">
        <v>0</v>
      </c>
      <c r="E3023" s="93">
        <v>213.47</v>
      </c>
      <c r="F3023" s="93">
        <f t="shared" si="96"/>
        <v>224.53981276953826</v>
      </c>
      <c r="G3023" s="93">
        <f t="shared" si="97"/>
        <v>0</v>
      </c>
    </row>
    <row r="3024" spans="1:7" s="91" customFormat="1" x14ac:dyDescent="0.2">
      <c r="A3024" s="92" t="s">
        <v>27</v>
      </c>
      <c r="B3024" s="93">
        <v>1642.1</v>
      </c>
      <c r="C3024" s="93">
        <v>0</v>
      </c>
      <c r="D3024" s="93">
        <v>0</v>
      </c>
      <c r="E3024" s="93">
        <v>1685.56</v>
      </c>
      <c r="F3024" s="93">
        <f t="shared" si="96"/>
        <v>102.64661104683029</v>
      </c>
      <c r="G3024" s="93">
        <f t="shared" si="97"/>
        <v>0</v>
      </c>
    </row>
    <row r="3025" spans="1:7" s="91" customFormat="1" x14ac:dyDescent="0.2">
      <c r="A3025" s="92" t="s">
        <v>28</v>
      </c>
      <c r="B3025" s="93">
        <v>0</v>
      </c>
      <c r="C3025" s="93">
        <v>0</v>
      </c>
      <c r="D3025" s="93">
        <v>0</v>
      </c>
      <c r="E3025" s="93">
        <v>228.07</v>
      </c>
      <c r="F3025" s="93">
        <f t="shared" si="96"/>
        <v>0</v>
      </c>
      <c r="G3025" s="93">
        <f t="shared" si="97"/>
        <v>0</v>
      </c>
    </row>
    <row r="3026" spans="1:7" s="91" customFormat="1" x14ac:dyDescent="0.2">
      <c r="A3026" s="92" t="s">
        <v>37</v>
      </c>
      <c r="B3026" s="93">
        <v>127.44</v>
      </c>
      <c r="C3026" s="93">
        <v>0</v>
      </c>
      <c r="D3026" s="93">
        <v>0</v>
      </c>
      <c r="E3026" s="93">
        <v>0</v>
      </c>
      <c r="F3026" s="93">
        <f t="shared" si="96"/>
        <v>0</v>
      </c>
      <c r="G3026" s="93">
        <f t="shared" si="97"/>
        <v>0</v>
      </c>
    </row>
    <row r="3027" spans="1:7" s="91" customFormat="1" x14ac:dyDescent="0.2">
      <c r="A3027" s="92" t="s">
        <v>29</v>
      </c>
      <c r="B3027" s="93">
        <v>1640.57</v>
      </c>
      <c r="C3027" s="93">
        <v>0</v>
      </c>
      <c r="D3027" s="93">
        <v>0</v>
      </c>
      <c r="E3027" s="93">
        <v>2021.84</v>
      </c>
      <c r="F3027" s="93">
        <f t="shared" si="96"/>
        <v>123.24009338217815</v>
      </c>
      <c r="G3027" s="93">
        <f t="shared" si="97"/>
        <v>0</v>
      </c>
    </row>
    <row r="3028" spans="1:7" s="91" customFormat="1" x14ac:dyDescent="0.2">
      <c r="A3028" s="92" t="s">
        <v>31</v>
      </c>
      <c r="B3028" s="93">
        <v>199.9</v>
      </c>
      <c r="C3028" s="93">
        <v>0</v>
      </c>
      <c r="D3028" s="93">
        <v>0</v>
      </c>
      <c r="E3028" s="93">
        <v>475.6</v>
      </c>
      <c r="F3028" s="93">
        <f t="shared" ref="F3028:F3091" si="98">IFERROR(E3028/B3028*100,0)</f>
        <v>237.91895947973987</v>
      </c>
      <c r="G3028" s="93">
        <f t="shared" ref="G3028:G3091" si="99">IFERROR(E3028/D3028*100,0)</f>
        <v>0</v>
      </c>
    </row>
    <row r="3029" spans="1:7" s="91" customFormat="1" x14ac:dyDescent="0.2">
      <c r="A3029" s="92" t="s">
        <v>32</v>
      </c>
      <c r="B3029" s="93">
        <v>632.66999999999996</v>
      </c>
      <c r="C3029" s="93">
        <v>0</v>
      </c>
      <c r="D3029" s="93">
        <v>0</v>
      </c>
      <c r="E3029" s="93">
        <v>2068.86</v>
      </c>
      <c r="F3029" s="93">
        <f t="shared" si="98"/>
        <v>327.00459955427004</v>
      </c>
      <c r="G3029" s="93">
        <f t="shared" si="99"/>
        <v>0</v>
      </c>
    </row>
    <row r="3030" spans="1:7" s="91" customFormat="1" x14ac:dyDescent="0.2">
      <c r="A3030" s="92" t="s">
        <v>33</v>
      </c>
      <c r="B3030" s="93">
        <v>973.32</v>
      </c>
      <c r="C3030" s="93">
        <v>0</v>
      </c>
      <c r="D3030" s="93">
        <v>0</v>
      </c>
      <c r="E3030" s="93">
        <v>1568.8</v>
      </c>
      <c r="F3030" s="93">
        <f t="shared" si="98"/>
        <v>161.18029014096084</v>
      </c>
      <c r="G3030" s="93">
        <f t="shared" si="99"/>
        <v>0</v>
      </c>
    </row>
    <row r="3031" spans="1:7" s="91" customFormat="1" x14ac:dyDescent="0.2">
      <c r="A3031" s="92" t="s">
        <v>34</v>
      </c>
      <c r="B3031" s="93">
        <v>84</v>
      </c>
      <c r="C3031" s="93">
        <v>0</v>
      </c>
      <c r="D3031" s="93">
        <v>0</v>
      </c>
      <c r="E3031" s="93">
        <v>280.27</v>
      </c>
      <c r="F3031" s="93">
        <f t="shared" si="98"/>
        <v>333.65476190476187</v>
      </c>
      <c r="G3031" s="93">
        <f t="shared" si="99"/>
        <v>0</v>
      </c>
    </row>
    <row r="3032" spans="1:7" s="91" customFormat="1" x14ac:dyDescent="0.2">
      <c r="A3032" s="92" t="s">
        <v>38</v>
      </c>
      <c r="B3032" s="93">
        <v>495</v>
      </c>
      <c r="C3032" s="93">
        <v>0</v>
      </c>
      <c r="D3032" s="93">
        <v>0</v>
      </c>
      <c r="E3032" s="93">
        <v>256.16000000000003</v>
      </c>
      <c r="F3032" s="93">
        <f t="shared" si="98"/>
        <v>51.749494949494959</v>
      </c>
      <c r="G3032" s="93">
        <f t="shared" si="99"/>
        <v>0</v>
      </c>
    </row>
    <row r="3033" spans="1:7" s="91" customFormat="1" x14ac:dyDescent="0.2">
      <c r="A3033" s="92" t="s">
        <v>39</v>
      </c>
      <c r="B3033" s="93">
        <v>468.63</v>
      </c>
      <c r="C3033" s="93">
        <v>0</v>
      </c>
      <c r="D3033" s="93">
        <v>0</v>
      </c>
      <c r="E3033" s="93">
        <v>16.2</v>
      </c>
      <c r="F3033" s="93">
        <f t="shared" si="98"/>
        <v>3.4568849625504128</v>
      </c>
      <c r="G3033" s="93">
        <f t="shared" si="99"/>
        <v>0</v>
      </c>
    </row>
    <row r="3034" spans="1:7" s="91" customFormat="1" x14ac:dyDescent="0.2">
      <c r="A3034" s="92" t="s">
        <v>40</v>
      </c>
      <c r="B3034" s="93">
        <v>53.09</v>
      </c>
      <c r="C3034" s="93">
        <v>0</v>
      </c>
      <c r="D3034" s="93">
        <v>0</v>
      </c>
      <c r="E3034" s="93">
        <v>53.09</v>
      </c>
      <c r="F3034" s="93">
        <f t="shared" si="98"/>
        <v>100</v>
      </c>
      <c r="G3034" s="93">
        <f t="shared" si="99"/>
        <v>0</v>
      </c>
    </row>
    <row r="3035" spans="1:7" s="91" customFormat="1" x14ac:dyDescent="0.2">
      <c r="A3035" s="92" t="s">
        <v>13</v>
      </c>
      <c r="B3035" s="93">
        <v>0</v>
      </c>
      <c r="C3035" s="93">
        <v>0</v>
      </c>
      <c r="D3035" s="93">
        <v>0</v>
      </c>
      <c r="E3035" s="93">
        <v>207.07</v>
      </c>
      <c r="F3035" s="93">
        <f t="shared" si="98"/>
        <v>0</v>
      </c>
      <c r="G3035" s="93">
        <f t="shared" si="99"/>
        <v>0</v>
      </c>
    </row>
    <row r="3036" spans="1:7" s="91" customFormat="1" x14ac:dyDescent="0.2">
      <c r="A3036" s="92" t="s">
        <v>41</v>
      </c>
      <c r="B3036" s="93">
        <v>183.28</v>
      </c>
      <c r="C3036" s="93">
        <v>0</v>
      </c>
      <c r="D3036" s="93">
        <v>0</v>
      </c>
      <c r="E3036" s="93">
        <v>0</v>
      </c>
      <c r="F3036" s="93">
        <f t="shared" si="98"/>
        <v>0</v>
      </c>
      <c r="G3036" s="93">
        <f t="shared" si="99"/>
        <v>0</v>
      </c>
    </row>
    <row r="3037" spans="1:7" s="91" customFormat="1" x14ac:dyDescent="0.2">
      <c r="A3037" s="89" t="s">
        <v>42</v>
      </c>
      <c r="B3037" s="90">
        <v>420</v>
      </c>
      <c r="C3037" s="90">
        <v>600</v>
      </c>
      <c r="D3037" s="90">
        <v>460</v>
      </c>
      <c r="E3037" s="90">
        <v>460</v>
      </c>
      <c r="F3037" s="90">
        <f t="shared" si="98"/>
        <v>109.52380952380953</v>
      </c>
      <c r="G3037" s="90">
        <f t="shared" si="99"/>
        <v>100</v>
      </c>
    </row>
    <row r="3038" spans="1:7" s="91" customFormat="1" x14ac:dyDescent="0.2">
      <c r="A3038" s="92" t="s">
        <v>43</v>
      </c>
      <c r="B3038" s="93">
        <v>420</v>
      </c>
      <c r="C3038" s="93">
        <v>0</v>
      </c>
      <c r="D3038" s="93">
        <v>0</v>
      </c>
      <c r="E3038" s="93">
        <v>460</v>
      </c>
      <c r="F3038" s="93">
        <f t="shared" si="98"/>
        <v>109.52380952380953</v>
      </c>
      <c r="G3038" s="93">
        <f t="shared" si="99"/>
        <v>0</v>
      </c>
    </row>
    <row r="3039" spans="1:7" s="88" customFormat="1" x14ac:dyDescent="0.2">
      <c r="A3039" s="86" t="s">
        <v>250</v>
      </c>
      <c r="B3039" s="87">
        <v>17000</v>
      </c>
      <c r="C3039" s="87">
        <v>20000</v>
      </c>
      <c r="D3039" s="87">
        <v>21000</v>
      </c>
      <c r="E3039" s="87">
        <v>21000</v>
      </c>
      <c r="F3039" s="87">
        <f t="shared" si="98"/>
        <v>123.52941176470588</v>
      </c>
      <c r="G3039" s="87">
        <f t="shared" si="99"/>
        <v>100</v>
      </c>
    </row>
    <row r="3040" spans="1:7" s="91" customFormat="1" x14ac:dyDescent="0.2">
      <c r="A3040" s="89" t="s">
        <v>248</v>
      </c>
      <c r="B3040" s="90">
        <v>17000</v>
      </c>
      <c r="C3040" s="90">
        <v>20000</v>
      </c>
      <c r="D3040" s="90">
        <v>21000</v>
      </c>
      <c r="E3040" s="90">
        <v>21000</v>
      </c>
      <c r="F3040" s="90">
        <f t="shared" si="98"/>
        <v>123.52941176470588</v>
      </c>
      <c r="G3040" s="90">
        <f t="shared" si="99"/>
        <v>100</v>
      </c>
    </row>
    <row r="3041" spans="1:7" s="85" customFormat="1" x14ac:dyDescent="0.2">
      <c r="A3041" s="83" t="s">
        <v>15</v>
      </c>
      <c r="B3041" s="84">
        <v>17000</v>
      </c>
      <c r="C3041" s="84">
        <v>20000</v>
      </c>
      <c r="D3041" s="84">
        <v>21000</v>
      </c>
      <c r="E3041" s="84">
        <v>21000</v>
      </c>
      <c r="F3041" s="84">
        <f t="shared" si="98"/>
        <v>123.52941176470588</v>
      </c>
      <c r="G3041" s="84">
        <f t="shared" si="99"/>
        <v>100</v>
      </c>
    </row>
    <row r="3042" spans="1:7" s="91" customFormat="1" x14ac:dyDescent="0.2">
      <c r="A3042" s="89" t="s">
        <v>6</v>
      </c>
      <c r="B3042" s="90">
        <v>17000</v>
      </c>
      <c r="C3042" s="90">
        <v>20000</v>
      </c>
      <c r="D3042" s="90">
        <v>21000</v>
      </c>
      <c r="E3042" s="90">
        <v>21000</v>
      </c>
      <c r="F3042" s="90">
        <f t="shared" si="98"/>
        <v>123.52941176470588</v>
      </c>
      <c r="G3042" s="90">
        <f t="shared" si="99"/>
        <v>100</v>
      </c>
    </row>
    <row r="3043" spans="1:7" s="91" customFormat="1" x14ac:dyDescent="0.2">
      <c r="A3043" s="89" t="s">
        <v>12</v>
      </c>
      <c r="B3043" s="90">
        <v>17000</v>
      </c>
      <c r="C3043" s="90">
        <v>20000</v>
      </c>
      <c r="D3043" s="90">
        <v>21000</v>
      </c>
      <c r="E3043" s="90">
        <v>21000</v>
      </c>
      <c r="F3043" s="90">
        <f t="shared" si="98"/>
        <v>123.52941176470588</v>
      </c>
      <c r="G3043" s="90">
        <f t="shared" si="99"/>
        <v>100</v>
      </c>
    </row>
    <row r="3044" spans="1:7" s="91" customFormat="1" x14ac:dyDescent="0.2">
      <c r="A3044" s="92" t="s">
        <v>23</v>
      </c>
      <c r="B3044" s="93">
        <v>124.15</v>
      </c>
      <c r="C3044" s="93">
        <v>0</v>
      </c>
      <c r="D3044" s="93">
        <v>0</v>
      </c>
      <c r="E3044" s="93">
        <v>538.09</v>
      </c>
      <c r="F3044" s="93">
        <f t="shared" si="98"/>
        <v>433.41925090616195</v>
      </c>
      <c r="G3044" s="93">
        <f t="shared" si="99"/>
        <v>0</v>
      </c>
    </row>
    <row r="3045" spans="1:7" s="91" customFormat="1" x14ac:dyDescent="0.2">
      <c r="A3045" s="92" t="s">
        <v>24</v>
      </c>
      <c r="B3045" s="93">
        <v>10894.6</v>
      </c>
      <c r="C3045" s="93">
        <v>0</v>
      </c>
      <c r="D3045" s="93">
        <v>0</v>
      </c>
      <c r="E3045" s="93">
        <v>9167.6</v>
      </c>
      <c r="F3045" s="93">
        <f t="shared" si="98"/>
        <v>84.148110072880144</v>
      </c>
      <c r="G3045" s="93">
        <f t="shared" si="99"/>
        <v>0</v>
      </c>
    </row>
    <row r="3046" spans="1:7" s="91" customFormat="1" x14ac:dyDescent="0.2">
      <c r="A3046" s="92" t="s">
        <v>25</v>
      </c>
      <c r="B3046" s="93">
        <v>281.25</v>
      </c>
      <c r="C3046" s="93">
        <v>0</v>
      </c>
      <c r="D3046" s="93">
        <v>0</v>
      </c>
      <c r="E3046" s="93">
        <v>0</v>
      </c>
      <c r="F3046" s="93">
        <f t="shared" si="98"/>
        <v>0</v>
      </c>
      <c r="G3046" s="93">
        <f t="shared" si="99"/>
        <v>0</v>
      </c>
    </row>
    <row r="3047" spans="1:7" s="91" customFormat="1" x14ac:dyDescent="0.2">
      <c r="A3047" s="92" t="s">
        <v>26</v>
      </c>
      <c r="B3047" s="93">
        <v>0</v>
      </c>
      <c r="C3047" s="93">
        <v>0</v>
      </c>
      <c r="D3047" s="93">
        <v>0</v>
      </c>
      <c r="E3047" s="93">
        <v>3294.31</v>
      </c>
      <c r="F3047" s="93">
        <f t="shared" si="98"/>
        <v>0</v>
      </c>
      <c r="G3047" s="93">
        <f t="shared" si="99"/>
        <v>0</v>
      </c>
    </row>
    <row r="3048" spans="1:7" s="91" customFormat="1" x14ac:dyDescent="0.2">
      <c r="A3048" s="92" t="s">
        <v>28</v>
      </c>
      <c r="B3048" s="93">
        <v>1982.21</v>
      </c>
      <c r="C3048" s="93">
        <v>0</v>
      </c>
      <c r="D3048" s="93">
        <v>0</v>
      </c>
      <c r="E3048" s="93">
        <v>4079.61</v>
      </c>
      <c r="F3048" s="93">
        <f t="shared" si="98"/>
        <v>205.81119053985199</v>
      </c>
      <c r="G3048" s="93">
        <f t="shared" si="99"/>
        <v>0</v>
      </c>
    </row>
    <row r="3049" spans="1:7" s="91" customFormat="1" x14ac:dyDescent="0.2">
      <c r="A3049" s="92" t="s">
        <v>29</v>
      </c>
      <c r="B3049" s="93">
        <v>675.52</v>
      </c>
      <c r="C3049" s="93">
        <v>0</v>
      </c>
      <c r="D3049" s="93">
        <v>0</v>
      </c>
      <c r="E3049" s="93">
        <v>138.79</v>
      </c>
      <c r="F3049" s="93">
        <f t="shared" si="98"/>
        <v>20.545653718616769</v>
      </c>
      <c r="G3049" s="93">
        <f t="shared" si="99"/>
        <v>0</v>
      </c>
    </row>
    <row r="3050" spans="1:7" s="91" customFormat="1" x14ac:dyDescent="0.2">
      <c r="A3050" s="92" t="s">
        <v>31</v>
      </c>
      <c r="B3050" s="93">
        <v>1172.4000000000001</v>
      </c>
      <c r="C3050" s="93">
        <v>0</v>
      </c>
      <c r="D3050" s="93">
        <v>0</v>
      </c>
      <c r="E3050" s="93">
        <v>0</v>
      </c>
      <c r="F3050" s="93">
        <f t="shared" si="98"/>
        <v>0</v>
      </c>
      <c r="G3050" s="93">
        <f t="shared" si="99"/>
        <v>0</v>
      </c>
    </row>
    <row r="3051" spans="1:7" s="91" customFormat="1" x14ac:dyDescent="0.2">
      <c r="A3051" s="92" t="s">
        <v>32</v>
      </c>
      <c r="B3051" s="93">
        <v>1869.87</v>
      </c>
      <c r="C3051" s="93">
        <v>0</v>
      </c>
      <c r="D3051" s="93">
        <v>0</v>
      </c>
      <c r="E3051" s="93">
        <v>3594.1</v>
      </c>
      <c r="F3051" s="93">
        <f t="shared" si="98"/>
        <v>192.2112232401183</v>
      </c>
      <c r="G3051" s="93">
        <f t="shared" si="99"/>
        <v>0</v>
      </c>
    </row>
    <row r="3052" spans="1:7" s="91" customFormat="1" x14ac:dyDescent="0.2">
      <c r="A3052" s="92" t="s">
        <v>34</v>
      </c>
      <c r="B3052" s="93">
        <v>0</v>
      </c>
      <c r="C3052" s="93">
        <v>0</v>
      </c>
      <c r="D3052" s="93">
        <v>0</v>
      </c>
      <c r="E3052" s="93">
        <v>187.5</v>
      </c>
      <c r="F3052" s="93">
        <f t="shared" si="98"/>
        <v>0</v>
      </c>
      <c r="G3052" s="93">
        <f t="shared" si="99"/>
        <v>0</v>
      </c>
    </row>
    <row r="3053" spans="1:7" s="88" customFormat="1" x14ac:dyDescent="0.2">
      <c r="A3053" s="86" t="s">
        <v>251</v>
      </c>
      <c r="B3053" s="87">
        <v>0</v>
      </c>
      <c r="C3053" s="87">
        <v>3000</v>
      </c>
      <c r="D3053" s="87">
        <v>0</v>
      </c>
      <c r="E3053" s="87">
        <v>0</v>
      </c>
      <c r="F3053" s="87">
        <f t="shared" si="98"/>
        <v>0</v>
      </c>
      <c r="G3053" s="87">
        <f t="shared" si="99"/>
        <v>0</v>
      </c>
    </row>
    <row r="3054" spans="1:7" s="91" customFormat="1" x14ac:dyDescent="0.2">
      <c r="A3054" s="89" t="s">
        <v>248</v>
      </c>
      <c r="B3054" s="90">
        <v>0</v>
      </c>
      <c r="C3054" s="90">
        <v>3000</v>
      </c>
      <c r="D3054" s="90">
        <v>0</v>
      </c>
      <c r="E3054" s="90">
        <v>0</v>
      </c>
      <c r="F3054" s="90">
        <f t="shared" si="98"/>
        <v>0</v>
      </c>
      <c r="G3054" s="90">
        <f t="shared" si="99"/>
        <v>0</v>
      </c>
    </row>
    <row r="3055" spans="1:7" s="85" customFormat="1" x14ac:dyDescent="0.2">
      <c r="A3055" s="83" t="s">
        <v>15</v>
      </c>
      <c r="B3055" s="84">
        <v>0</v>
      </c>
      <c r="C3055" s="84">
        <v>3000</v>
      </c>
      <c r="D3055" s="84">
        <v>0</v>
      </c>
      <c r="E3055" s="84">
        <v>0</v>
      </c>
      <c r="F3055" s="84">
        <f t="shared" si="98"/>
        <v>0</v>
      </c>
      <c r="G3055" s="84">
        <f t="shared" si="99"/>
        <v>0</v>
      </c>
    </row>
    <row r="3056" spans="1:7" s="91" customFormat="1" x14ac:dyDescent="0.2">
      <c r="A3056" s="89" t="s">
        <v>6</v>
      </c>
      <c r="B3056" s="90">
        <v>0</v>
      </c>
      <c r="C3056" s="90">
        <v>3000</v>
      </c>
      <c r="D3056" s="90">
        <v>0</v>
      </c>
      <c r="E3056" s="90">
        <v>0</v>
      </c>
      <c r="F3056" s="90">
        <f t="shared" si="98"/>
        <v>0</v>
      </c>
      <c r="G3056" s="90">
        <f t="shared" si="99"/>
        <v>0</v>
      </c>
    </row>
    <row r="3057" spans="1:7" s="91" customFormat="1" x14ac:dyDescent="0.2">
      <c r="A3057" s="89" t="s">
        <v>12</v>
      </c>
      <c r="B3057" s="90">
        <v>0</v>
      </c>
      <c r="C3057" s="90">
        <v>3000</v>
      </c>
      <c r="D3057" s="90">
        <v>0</v>
      </c>
      <c r="E3057" s="90">
        <v>0</v>
      </c>
      <c r="F3057" s="90">
        <f t="shared" si="98"/>
        <v>0</v>
      </c>
      <c r="G3057" s="90">
        <f t="shared" si="99"/>
        <v>0</v>
      </c>
    </row>
    <row r="3058" spans="1:7" s="88" customFormat="1" x14ac:dyDescent="0.2">
      <c r="A3058" s="86" t="s">
        <v>252</v>
      </c>
      <c r="B3058" s="87">
        <v>60728.68</v>
      </c>
      <c r="C3058" s="87">
        <v>77720</v>
      </c>
      <c r="D3058" s="87">
        <v>82846.62</v>
      </c>
      <c r="E3058" s="87">
        <v>82846.62</v>
      </c>
      <c r="F3058" s="87">
        <f t="shared" si="98"/>
        <v>136.42091347943014</v>
      </c>
      <c r="G3058" s="87">
        <f t="shared" si="99"/>
        <v>100</v>
      </c>
    </row>
    <row r="3059" spans="1:7" s="91" customFormat="1" x14ac:dyDescent="0.2">
      <c r="A3059" s="89" t="s">
        <v>248</v>
      </c>
      <c r="B3059" s="90">
        <v>60728.68</v>
      </c>
      <c r="C3059" s="90">
        <v>77720</v>
      </c>
      <c r="D3059" s="90">
        <v>82846.62</v>
      </c>
      <c r="E3059" s="90">
        <v>82846.62</v>
      </c>
      <c r="F3059" s="90">
        <f t="shared" si="98"/>
        <v>136.42091347943014</v>
      </c>
      <c r="G3059" s="90">
        <f t="shared" si="99"/>
        <v>100</v>
      </c>
    </row>
    <row r="3060" spans="1:7" s="85" customFormat="1" x14ac:dyDescent="0.2">
      <c r="A3060" s="83" t="s">
        <v>15</v>
      </c>
      <c r="B3060" s="84">
        <v>60728.68</v>
      </c>
      <c r="C3060" s="84">
        <v>77720</v>
      </c>
      <c r="D3060" s="84">
        <v>82846.62</v>
      </c>
      <c r="E3060" s="84">
        <v>82846.62</v>
      </c>
      <c r="F3060" s="84">
        <f t="shared" si="98"/>
        <v>136.42091347943014</v>
      </c>
      <c r="G3060" s="84">
        <f t="shared" si="99"/>
        <v>100</v>
      </c>
    </row>
    <row r="3061" spans="1:7" s="91" customFormat="1" x14ac:dyDescent="0.2">
      <c r="A3061" s="89" t="s">
        <v>6</v>
      </c>
      <c r="B3061" s="90">
        <v>60728.68</v>
      </c>
      <c r="C3061" s="90">
        <v>77720</v>
      </c>
      <c r="D3061" s="90">
        <v>82846.62</v>
      </c>
      <c r="E3061" s="90">
        <v>82846.62</v>
      </c>
      <c r="F3061" s="90">
        <f t="shared" si="98"/>
        <v>136.42091347943014</v>
      </c>
      <c r="G3061" s="90">
        <f t="shared" si="99"/>
        <v>100</v>
      </c>
    </row>
    <row r="3062" spans="1:7" s="91" customFormat="1" x14ac:dyDescent="0.2">
      <c r="A3062" s="89" t="s">
        <v>12</v>
      </c>
      <c r="B3062" s="90">
        <v>60728.68</v>
      </c>
      <c r="C3062" s="90">
        <v>77720</v>
      </c>
      <c r="D3062" s="90">
        <v>82846.62</v>
      </c>
      <c r="E3062" s="90">
        <v>82846.62</v>
      </c>
      <c r="F3062" s="90">
        <f t="shared" si="98"/>
        <v>136.42091347943014</v>
      </c>
      <c r="G3062" s="90">
        <f t="shared" si="99"/>
        <v>100</v>
      </c>
    </row>
    <row r="3063" spans="1:7" s="91" customFormat="1" x14ac:dyDescent="0.2">
      <c r="A3063" s="92" t="s">
        <v>27</v>
      </c>
      <c r="B3063" s="93">
        <v>60728.68</v>
      </c>
      <c r="C3063" s="93">
        <v>0</v>
      </c>
      <c r="D3063" s="93">
        <v>0</v>
      </c>
      <c r="E3063" s="93">
        <v>82846.62</v>
      </c>
      <c r="F3063" s="93">
        <f t="shared" si="98"/>
        <v>136.42091347943014</v>
      </c>
      <c r="G3063" s="93">
        <f t="shared" si="99"/>
        <v>0</v>
      </c>
    </row>
    <row r="3064" spans="1:7" s="88" customFormat="1" x14ac:dyDescent="0.2">
      <c r="A3064" s="86" t="s">
        <v>253</v>
      </c>
      <c r="B3064" s="87">
        <v>9095.85</v>
      </c>
      <c r="C3064" s="87">
        <v>0</v>
      </c>
      <c r="D3064" s="87">
        <v>0</v>
      </c>
      <c r="E3064" s="87">
        <v>0</v>
      </c>
      <c r="F3064" s="87">
        <f t="shared" si="98"/>
        <v>0</v>
      </c>
      <c r="G3064" s="87">
        <f t="shared" si="99"/>
        <v>0</v>
      </c>
    </row>
    <row r="3065" spans="1:7" s="91" customFormat="1" x14ac:dyDescent="0.2">
      <c r="A3065" s="89" t="s">
        <v>248</v>
      </c>
      <c r="B3065" s="90">
        <v>9095.85</v>
      </c>
      <c r="C3065" s="90">
        <v>0</v>
      </c>
      <c r="D3065" s="90">
        <v>0</v>
      </c>
      <c r="E3065" s="90">
        <v>0</v>
      </c>
      <c r="F3065" s="90">
        <f t="shared" si="98"/>
        <v>0</v>
      </c>
      <c r="G3065" s="90">
        <f t="shared" si="99"/>
        <v>0</v>
      </c>
    </row>
    <row r="3066" spans="1:7" s="85" customFormat="1" x14ac:dyDescent="0.2">
      <c r="A3066" s="83" t="s">
        <v>15</v>
      </c>
      <c r="B3066" s="84">
        <v>9095.85</v>
      </c>
      <c r="C3066" s="84">
        <v>0</v>
      </c>
      <c r="D3066" s="84">
        <v>0</v>
      </c>
      <c r="E3066" s="84">
        <v>0</v>
      </c>
      <c r="F3066" s="84">
        <f t="shared" si="98"/>
        <v>0</v>
      </c>
      <c r="G3066" s="84">
        <f t="shared" si="99"/>
        <v>0</v>
      </c>
    </row>
    <row r="3067" spans="1:7" s="91" customFormat="1" x14ac:dyDescent="0.2">
      <c r="A3067" s="89" t="s">
        <v>48</v>
      </c>
      <c r="B3067" s="90">
        <v>9095.85</v>
      </c>
      <c r="C3067" s="90">
        <v>0</v>
      </c>
      <c r="D3067" s="90">
        <v>0</v>
      </c>
      <c r="E3067" s="90">
        <v>0</v>
      </c>
      <c r="F3067" s="90">
        <f t="shared" si="98"/>
        <v>0</v>
      </c>
      <c r="G3067" s="90">
        <f t="shared" si="99"/>
        <v>0</v>
      </c>
    </row>
    <row r="3068" spans="1:7" s="91" customFormat="1" x14ac:dyDescent="0.2">
      <c r="A3068" s="89" t="s">
        <v>51</v>
      </c>
      <c r="B3068" s="90">
        <v>9095.85</v>
      </c>
      <c r="C3068" s="90">
        <v>0</v>
      </c>
      <c r="D3068" s="90">
        <v>0</v>
      </c>
      <c r="E3068" s="90">
        <v>0</v>
      </c>
      <c r="F3068" s="90">
        <f t="shared" si="98"/>
        <v>0</v>
      </c>
      <c r="G3068" s="90">
        <f t="shared" si="99"/>
        <v>0</v>
      </c>
    </row>
    <row r="3069" spans="1:7" s="91" customFormat="1" x14ac:dyDescent="0.2">
      <c r="A3069" s="92" t="s">
        <v>52</v>
      </c>
      <c r="B3069" s="93">
        <v>9095.85</v>
      </c>
      <c r="C3069" s="93">
        <v>0</v>
      </c>
      <c r="D3069" s="93">
        <v>0</v>
      </c>
      <c r="E3069" s="93">
        <v>0</v>
      </c>
      <c r="F3069" s="93">
        <f t="shared" si="98"/>
        <v>0</v>
      </c>
      <c r="G3069" s="93">
        <f t="shared" si="99"/>
        <v>0</v>
      </c>
    </row>
    <row r="3070" spans="1:7" s="85" customFormat="1" x14ac:dyDescent="0.2">
      <c r="A3070" s="83" t="s">
        <v>254</v>
      </c>
      <c r="B3070" s="84">
        <v>1579.65</v>
      </c>
      <c r="C3070" s="84">
        <v>4000</v>
      </c>
      <c r="D3070" s="84">
        <v>2539</v>
      </c>
      <c r="E3070" s="84">
        <v>2508.52</v>
      </c>
      <c r="F3070" s="84">
        <f t="shared" si="98"/>
        <v>158.80226632481879</v>
      </c>
      <c r="G3070" s="84">
        <f t="shared" si="99"/>
        <v>98.799527372981487</v>
      </c>
    </row>
    <row r="3071" spans="1:7" s="88" customFormat="1" x14ac:dyDescent="0.2">
      <c r="A3071" s="86" t="s">
        <v>255</v>
      </c>
      <c r="B3071" s="87">
        <v>1579.65</v>
      </c>
      <c r="C3071" s="87">
        <v>4000</v>
      </c>
      <c r="D3071" s="87">
        <v>2539</v>
      </c>
      <c r="E3071" s="87">
        <v>2508.52</v>
      </c>
      <c r="F3071" s="87">
        <f t="shared" si="98"/>
        <v>158.80226632481879</v>
      </c>
      <c r="G3071" s="87">
        <f t="shared" si="99"/>
        <v>98.799527372981487</v>
      </c>
    </row>
    <row r="3072" spans="1:7" s="91" customFormat="1" x14ac:dyDescent="0.2">
      <c r="A3072" s="89" t="s">
        <v>72</v>
      </c>
      <c r="B3072" s="90">
        <v>1579.65</v>
      </c>
      <c r="C3072" s="90">
        <v>4000</v>
      </c>
      <c r="D3072" s="90">
        <v>2539</v>
      </c>
      <c r="E3072" s="90">
        <v>2508.52</v>
      </c>
      <c r="F3072" s="90">
        <f t="shared" si="98"/>
        <v>158.80226632481879</v>
      </c>
      <c r="G3072" s="90">
        <f t="shared" si="99"/>
        <v>98.799527372981487</v>
      </c>
    </row>
    <row r="3073" spans="1:7" s="85" customFormat="1" x14ac:dyDescent="0.2">
      <c r="A3073" s="83" t="s">
        <v>45</v>
      </c>
      <c r="B3073" s="84">
        <v>1579.65</v>
      </c>
      <c r="C3073" s="84">
        <v>4000</v>
      </c>
      <c r="D3073" s="84">
        <v>2539</v>
      </c>
      <c r="E3073" s="84">
        <v>2508.52</v>
      </c>
      <c r="F3073" s="84">
        <f t="shared" si="98"/>
        <v>158.80226632481879</v>
      </c>
      <c r="G3073" s="84">
        <f t="shared" si="99"/>
        <v>98.799527372981487</v>
      </c>
    </row>
    <row r="3074" spans="1:7" s="91" customFormat="1" x14ac:dyDescent="0.2">
      <c r="A3074" s="89" t="s">
        <v>6</v>
      </c>
      <c r="B3074" s="90">
        <v>1579.65</v>
      </c>
      <c r="C3074" s="90">
        <v>3500</v>
      </c>
      <c r="D3074" s="90">
        <v>2395</v>
      </c>
      <c r="E3074" s="90">
        <v>2364.52</v>
      </c>
      <c r="F3074" s="90">
        <f t="shared" si="98"/>
        <v>149.68632291963408</v>
      </c>
      <c r="G3074" s="90">
        <f t="shared" si="99"/>
        <v>98.727348643006266</v>
      </c>
    </row>
    <row r="3075" spans="1:7" s="91" customFormat="1" x14ac:dyDescent="0.2">
      <c r="A3075" s="89" t="s">
        <v>12</v>
      </c>
      <c r="B3075" s="90">
        <v>1579.65</v>
      </c>
      <c r="C3075" s="90">
        <v>3450</v>
      </c>
      <c r="D3075" s="90">
        <v>2375</v>
      </c>
      <c r="E3075" s="90">
        <v>2348.6799999999998</v>
      </c>
      <c r="F3075" s="90">
        <f t="shared" si="98"/>
        <v>148.68356914506376</v>
      </c>
      <c r="G3075" s="90">
        <f t="shared" si="99"/>
        <v>98.891789473684199</v>
      </c>
    </row>
    <row r="3076" spans="1:7" s="91" customFormat="1" x14ac:dyDescent="0.2">
      <c r="A3076" s="92" t="s">
        <v>19</v>
      </c>
      <c r="B3076" s="93">
        <v>0</v>
      </c>
      <c r="C3076" s="93">
        <v>0</v>
      </c>
      <c r="D3076" s="93">
        <v>0</v>
      </c>
      <c r="E3076" s="93">
        <v>771.65</v>
      </c>
      <c r="F3076" s="93">
        <f t="shared" si="98"/>
        <v>0</v>
      </c>
      <c r="G3076" s="93">
        <f t="shared" si="99"/>
        <v>0</v>
      </c>
    </row>
    <row r="3077" spans="1:7" s="91" customFormat="1" x14ac:dyDescent="0.2">
      <c r="A3077" s="92" t="s">
        <v>23</v>
      </c>
      <c r="B3077" s="93">
        <v>500.98</v>
      </c>
      <c r="C3077" s="93">
        <v>0</v>
      </c>
      <c r="D3077" s="93">
        <v>0</v>
      </c>
      <c r="E3077" s="93">
        <v>89.57</v>
      </c>
      <c r="F3077" s="93">
        <f t="shared" si="98"/>
        <v>17.878957243802144</v>
      </c>
      <c r="G3077" s="93">
        <f t="shared" si="99"/>
        <v>0</v>
      </c>
    </row>
    <row r="3078" spans="1:7" s="91" customFormat="1" x14ac:dyDescent="0.2">
      <c r="A3078" s="92" t="s">
        <v>86</v>
      </c>
      <c r="B3078" s="93">
        <v>754.31</v>
      </c>
      <c r="C3078" s="93">
        <v>0</v>
      </c>
      <c r="D3078" s="93">
        <v>0</v>
      </c>
      <c r="E3078" s="93">
        <v>1378.9</v>
      </c>
      <c r="F3078" s="93">
        <f t="shared" si="98"/>
        <v>182.80282642414926</v>
      </c>
      <c r="G3078" s="93">
        <f t="shared" si="99"/>
        <v>0</v>
      </c>
    </row>
    <row r="3079" spans="1:7" s="91" customFormat="1" x14ac:dyDescent="0.2">
      <c r="A3079" s="92" t="s">
        <v>24</v>
      </c>
      <c r="B3079" s="93">
        <v>44.71</v>
      </c>
      <c r="C3079" s="93">
        <v>0</v>
      </c>
      <c r="D3079" s="93">
        <v>0</v>
      </c>
      <c r="E3079" s="93">
        <v>0</v>
      </c>
      <c r="F3079" s="93">
        <f t="shared" si="98"/>
        <v>0</v>
      </c>
      <c r="G3079" s="93">
        <f t="shared" si="99"/>
        <v>0</v>
      </c>
    </row>
    <row r="3080" spans="1:7" s="91" customFormat="1" x14ac:dyDescent="0.2">
      <c r="A3080" s="92" t="s">
        <v>25</v>
      </c>
      <c r="B3080" s="93">
        <v>0</v>
      </c>
      <c r="C3080" s="93">
        <v>0</v>
      </c>
      <c r="D3080" s="93">
        <v>0</v>
      </c>
      <c r="E3080" s="93">
        <v>18.559999999999999</v>
      </c>
      <c r="F3080" s="93">
        <f t="shared" si="98"/>
        <v>0</v>
      </c>
      <c r="G3080" s="93">
        <f t="shared" si="99"/>
        <v>0</v>
      </c>
    </row>
    <row r="3081" spans="1:7" s="91" customFormat="1" x14ac:dyDescent="0.2">
      <c r="A3081" s="92" t="s">
        <v>27</v>
      </c>
      <c r="B3081" s="93">
        <v>12.82</v>
      </c>
      <c r="C3081" s="93">
        <v>0</v>
      </c>
      <c r="D3081" s="93">
        <v>0</v>
      </c>
      <c r="E3081" s="93">
        <v>0</v>
      </c>
      <c r="F3081" s="93">
        <f t="shared" si="98"/>
        <v>0</v>
      </c>
      <c r="G3081" s="93">
        <f t="shared" si="99"/>
        <v>0</v>
      </c>
    </row>
    <row r="3082" spans="1:7" s="91" customFormat="1" x14ac:dyDescent="0.2">
      <c r="A3082" s="92" t="s">
        <v>29</v>
      </c>
      <c r="B3082" s="93">
        <v>29.15</v>
      </c>
      <c r="C3082" s="93">
        <v>0</v>
      </c>
      <c r="D3082" s="93">
        <v>0</v>
      </c>
      <c r="E3082" s="93">
        <v>0</v>
      </c>
      <c r="F3082" s="93">
        <f t="shared" si="98"/>
        <v>0</v>
      </c>
      <c r="G3082" s="93">
        <f t="shared" si="99"/>
        <v>0</v>
      </c>
    </row>
    <row r="3083" spans="1:7" s="91" customFormat="1" x14ac:dyDescent="0.2">
      <c r="A3083" s="92" t="s">
        <v>34</v>
      </c>
      <c r="B3083" s="93">
        <v>237.68</v>
      </c>
      <c r="C3083" s="93">
        <v>0</v>
      </c>
      <c r="D3083" s="93">
        <v>0</v>
      </c>
      <c r="E3083" s="93">
        <v>90</v>
      </c>
      <c r="F3083" s="93">
        <f t="shared" si="98"/>
        <v>37.866038370918879</v>
      </c>
      <c r="G3083" s="93">
        <f t="shared" si="99"/>
        <v>0</v>
      </c>
    </row>
    <row r="3084" spans="1:7" s="91" customFormat="1" x14ac:dyDescent="0.2">
      <c r="A3084" s="89" t="s">
        <v>42</v>
      </c>
      <c r="B3084" s="90">
        <v>0</v>
      </c>
      <c r="C3084" s="90">
        <v>50</v>
      </c>
      <c r="D3084" s="90">
        <v>20</v>
      </c>
      <c r="E3084" s="90">
        <v>15.84</v>
      </c>
      <c r="F3084" s="90">
        <f t="shared" si="98"/>
        <v>0</v>
      </c>
      <c r="G3084" s="90">
        <f t="shared" si="99"/>
        <v>79.2</v>
      </c>
    </row>
    <row r="3085" spans="1:7" s="91" customFormat="1" x14ac:dyDescent="0.2">
      <c r="A3085" s="92" t="s">
        <v>43</v>
      </c>
      <c r="B3085" s="93">
        <v>0</v>
      </c>
      <c r="C3085" s="93">
        <v>0</v>
      </c>
      <c r="D3085" s="93">
        <v>0</v>
      </c>
      <c r="E3085" s="93">
        <v>15.84</v>
      </c>
      <c r="F3085" s="93">
        <f t="shared" si="98"/>
        <v>0</v>
      </c>
      <c r="G3085" s="93">
        <f t="shared" si="99"/>
        <v>0</v>
      </c>
    </row>
    <row r="3086" spans="1:7" s="91" customFormat="1" x14ac:dyDescent="0.2">
      <c r="A3086" s="89" t="s">
        <v>48</v>
      </c>
      <c r="B3086" s="90">
        <v>0</v>
      </c>
      <c r="C3086" s="90">
        <v>500</v>
      </c>
      <c r="D3086" s="90">
        <v>144</v>
      </c>
      <c r="E3086" s="90">
        <v>144</v>
      </c>
      <c r="F3086" s="90">
        <f t="shared" si="98"/>
        <v>0</v>
      </c>
      <c r="G3086" s="90">
        <f t="shared" si="99"/>
        <v>100</v>
      </c>
    </row>
    <row r="3087" spans="1:7" s="91" customFormat="1" x14ac:dyDescent="0.2">
      <c r="A3087" s="89" t="s">
        <v>51</v>
      </c>
      <c r="B3087" s="90">
        <v>0</v>
      </c>
      <c r="C3087" s="90">
        <v>500</v>
      </c>
      <c r="D3087" s="90">
        <v>144</v>
      </c>
      <c r="E3087" s="90">
        <v>144</v>
      </c>
      <c r="F3087" s="90">
        <f t="shared" si="98"/>
        <v>0</v>
      </c>
      <c r="G3087" s="90">
        <f t="shared" si="99"/>
        <v>100</v>
      </c>
    </row>
    <row r="3088" spans="1:7" s="91" customFormat="1" x14ac:dyDescent="0.2">
      <c r="A3088" s="92" t="s">
        <v>117</v>
      </c>
      <c r="B3088" s="93">
        <v>0</v>
      </c>
      <c r="C3088" s="93">
        <v>0</v>
      </c>
      <c r="D3088" s="93">
        <v>0</v>
      </c>
      <c r="E3088" s="93">
        <v>144</v>
      </c>
      <c r="F3088" s="93">
        <f t="shared" si="98"/>
        <v>0</v>
      </c>
      <c r="G3088" s="93">
        <f t="shared" si="99"/>
        <v>0</v>
      </c>
    </row>
    <row r="3089" spans="1:7" s="85" customFormat="1" x14ac:dyDescent="0.2">
      <c r="A3089" s="83" t="s">
        <v>257</v>
      </c>
      <c r="B3089" s="84">
        <v>110093.83</v>
      </c>
      <c r="C3089" s="84">
        <v>194646</v>
      </c>
      <c r="D3089" s="84">
        <v>162746</v>
      </c>
      <c r="E3089" s="84">
        <v>154593.96</v>
      </c>
      <c r="F3089" s="84">
        <f t="shared" si="98"/>
        <v>140.42018521837235</v>
      </c>
      <c r="G3089" s="84">
        <f t="shared" si="99"/>
        <v>94.990942941762</v>
      </c>
    </row>
    <row r="3090" spans="1:7" s="88" customFormat="1" x14ac:dyDescent="0.2">
      <c r="A3090" s="86" t="s">
        <v>258</v>
      </c>
      <c r="B3090" s="87">
        <v>861.6</v>
      </c>
      <c r="C3090" s="87">
        <v>9740</v>
      </c>
      <c r="D3090" s="87">
        <v>13119</v>
      </c>
      <c r="E3090" s="87">
        <v>13118.69</v>
      </c>
      <c r="F3090" s="87">
        <f t="shared" si="98"/>
        <v>1522.5963324048282</v>
      </c>
      <c r="G3090" s="87">
        <f t="shared" si="99"/>
        <v>99.997637015016394</v>
      </c>
    </row>
    <row r="3091" spans="1:7" s="91" customFormat="1" x14ac:dyDescent="0.2">
      <c r="A3091" s="89" t="s">
        <v>248</v>
      </c>
      <c r="B3091" s="90">
        <v>250</v>
      </c>
      <c r="C3091" s="90">
        <v>0</v>
      </c>
      <c r="D3091" s="90">
        <v>0</v>
      </c>
      <c r="E3091" s="90">
        <v>0</v>
      </c>
      <c r="F3091" s="90">
        <f t="shared" si="98"/>
        <v>0</v>
      </c>
      <c r="G3091" s="90">
        <f t="shared" si="99"/>
        <v>0</v>
      </c>
    </row>
    <row r="3092" spans="1:7" s="85" customFormat="1" x14ac:dyDescent="0.2">
      <c r="A3092" s="83" t="s">
        <v>5</v>
      </c>
      <c r="B3092" s="84">
        <v>250</v>
      </c>
      <c r="C3092" s="84">
        <v>0</v>
      </c>
      <c r="D3092" s="84">
        <v>0</v>
      </c>
      <c r="E3092" s="84">
        <v>0</v>
      </c>
      <c r="F3092" s="84">
        <f t="shared" ref="F3092:F3155" si="100">IFERROR(E3092/B3092*100,0)</f>
        <v>0</v>
      </c>
      <c r="G3092" s="84">
        <f t="shared" ref="G3092:G3155" si="101">IFERROR(E3092/D3092*100,0)</f>
        <v>0</v>
      </c>
    </row>
    <row r="3093" spans="1:7" s="91" customFormat="1" x14ac:dyDescent="0.2">
      <c r="A3093" s="89" t="s">
        <v>48</v>
      </c>
      <c r="B3093" s="90">
        <v>250</v>
      </c>
      <c r="C3093" s="90">
        <v>0</v>
      </c>
      <c r="D3093" s="90">
        <v>0</v>
      </c>
      <c r="E3093" s="90">
        <v>0</v>
      </c>
      <c r="F3093" s="90">
        <f t="shared" si="100"/>
        <v>0</v>
      </c>
      <c r="G3093" s="90">
        <f t="shared" si="101"/>
        <v>0</v>
      </c>
    </row>
    <row r="3094" spans="1:7" s="91" customFormat="1" x14ac:dyDescent="0.2">
      <c r="A3094" s="89" t="s">
        <v>49</v>
      </c>
      <c r="B3094" s="90">
        <v>250</v>
      </c>
      <c r="C3094" s="90">
        <v>0</v>
      </c>
      <c r="D3094" s="90">
        <v>0</v>
      </c>
      <c r="E3094" s="90">
        <v>0</v>
      </c>
      <c r="F3094" s="90">
        <f t="shared" si="100"/>
        <v>0</v>
      </c>
      <c r="G3094" s="90">
        <f t="shared" si="101"/>
        <v>0</v>
      </c>
    </row>
    <row r="3095" spans="1:7" s="91" customFormat="1" x14ac:dyDescent="0.2">
      <c r="A3095" s="92" t="s">
        <v>50</v>
      </c>
      <c r="B3095" s="93">
        <v>250</v>
      </c>
      <c r="C3095" s="93">
        <v>0</v>
      </c>
      <c r="D3095" s="93">
        <v>0</v>
      </c>
      <c r="E3095" s="93">
        <v>0</v>
      </c>
      <c r="F3095" s="93">
        <f t="shared" si="100"/>
        <v>0</v>
      </c>
      <c r="G3095" s="93">
        <f t="shared" si="101"/>
        <v>0</v>
      </c>
    </row>
    <row r="3096" spans="1:7" s="91" customFormat="1" x14ac:dyDescent="0.2">
      <c r="A3096" s="89" t="s">
        <v>72</v>
      </c>
      <c r="B3096" s="90">
        <v>611.6</v>
      </c>
      <c r="C3096" s="90">
        <v>9740</v>
      </c>
      <c r="D3096" s="90">
        <v>13119</v>
      </c>
      <c r="E3096" s="90">
        <v>13118.69</v>
      </c>
      <c r="F3096" s="90">
        <f t="shared" si="100"/>
        <v>2144.9787442773054</v>
      </c>
      <c r="G3096" s="90">
        <f t="shared" si="101"/>
        <v>99.997637015016394</v>
      </c>
    </row>
    <row r="3097" spans="1:7" s="85" customFormat="1" x14ac:dyDescent="0.2">
      <c r="A3097" s="83" t="s">
        <v>5</v>
      </c>
      <c r="B3097" s="84">
        <v>611.6</v>
      </c>
      <c r="C3097" s="84">
        <v>9740</v>
      </c>
      <c r="D3097" s="84">
        <v>13119</v>
      </c>
      <c r="E3097" s="84">
        <v>13118.69</v>
      </c>
      <c r="F3097" s="84">
        <f t="shared" si="100"/>
        <v>2144.9787442773054</v>
      </c>
      <c r="G3097" s="84">
        <f t="shared" si="101"/>
        <v>99.997637015016394</v>
      </c>
    </row>
    <row r="3098" spans="1:7" s="91" customFormat="1" x14ac:dyDescent="0.2">
      <c r="A3098" s="89" t="s">
        <v>6</v>
      </c>
      <c r="B3098" s="90">
        <v>611.6</v>
      </c>
      <c r="C3098" s="90">
        <v>9740</v>
      </c>
      <c r="D3098" s="90">
        <v>1632</v>
      </c>
      <c r="E3098" s="90">
        <v>1631.69</v>
      </c>
      <c r="F3098" s="90">
        <f t="shared" si="100"/>
        <v>266.79038587311965</v>
      </c>
      <c r="G3098" s="90">
        <f t="shared" si="101"/>
        <v>99.981004901960787</v>
      </c>
    </row>
    <row r="3099" spans="1:7" s="91" customFormat="1" x14ac:dyDescent="0.2">
      <c r="A3099" s="89" t="s">
        <v>12</v>
      </c>
      <c r="B3099" s="90">
        <v>611.6</v>
      </c>
      <c r="C3099" s="90">
        <v>9740</v>
      </c>
      <c r="D3099" s="90">
        <v>1632</v>
      </c>
      <c r="E3099" s="90">
        <v>1631.69</v>
      </c>
      <c r="F3099" s="90">
        <f t="shared" si="100"/>
        <v>266.79038587311965</v>
      </c>
      <c r="G3099" s="90">
        <f t="shared" si="101"/>
        <v>99.981004901960787</v>
      </c>
    </row>
    <row r="3100" spans="1:7" s="91" customFormat="1" x14ac:dyDescent="0.2">
      <c r="A3100" s="92" t="s">
        <v>26</v>
      </c>
      <c r="B3100" s="93">
        <v>0</v>
      </c>
      <c r="C3100" s="93">
        <v>0</v>
      </c>
      <c r="D3100" s="93">
        <v>0</v>
      </c>
      <c r="E3100" s="93">
        <v>1000</v>
      </c>
      <c r="F3100" s="93">
        <f t="shared" si="100"/>
        <v>0</v>
      </c>
      <c r="G3100" s="93">
        <f t="shared" si="101"/>
        <v>0</v>
      </c>
    </row>
    <row r="3101" spans="1:7" s="91" customFormat="1" x14ac:dyDescent="0.2">
      <c r="A3101" s="92" t="s">
        <v>27</v>
      </c>
      <c r="B3101" s="93">
        <v>0</v>
      </c>
      <c r="C3101" s="93">
        <v>0</v>
      </c>
      <c r="D3101" s="93">
        <v>0</v>
      </c>
      <c r="E3101" s="93">
        <v>400</v>
      </c>
      <c r="F3101" s="93">
        <f t="shared" si="100"/>
        <v>0</v>
      </c>
      <c r="G3101" s="93">
        <f t="shared" si="101"/>
        <v>0</v>
      </c>
    </row>
    <row r="3102" spans="1:7" s="91" customFormat="1" x14ac:dyDescent="0.2">
      <c r="A3102" s="92" t="s">
        <v>32</v>
      </c>
      <c r="B3102" s="93">
        <v>500</v>
      </c>
      <c r="C3102" s="93">
        <v>0</v>
      </c>
      <c r="D3102" s="93">
        <v>0</v>
      </c>
      <c r="E3102" s="93">
        <v>0</v>
      </c>
      <c r="F3102" s="93">
        <f t="shared" si="100"/>
        <v>0</v>
      </c>
      <c r="G3102" s="93">
        <f t="shared" si="101"/>
        <v>0</v>
      </c>
    </row>
    <row r="3103" spans="1:7" s="91" customFormat="1" x14ac:dyDescent="0.2">
      <c r="A3103" s="92" t="s">
        <v>39</v>
      </c>
      <c r="B3103" s="93">
        <v>111.6</v>
      </c>
      <c r="C3103" s="93">
        <v>0</v>
      </c>
      <c r="D3103" s="93">
        <v>0</v>
      </c>
      <c r="E3103" s="93">
        <v>231.69</v>
      </c>
      <c r="F3103" s="93">
        <f t="shared" si="100"/>
        <v>207.60752688172045</v>
      </c>
      <c r="G3103" s="93">
        <f t="shared" si="101"/>
        <v>0</v>
      </c>
    </row>
    <row r="3104" spans="1:7" s="91" customFormat="1" x14ac:dyDescent="0.2">
      <c r="A3104" s="89" t="s">
        <v>48</v>
      </c>
      <c r="B3104" s="90">
        <v>0</v>
      </c>
      <c r="C3104" s="90">
        <v>0</v>
      </c>
      <c r="D3104" s="90">
        <v>11487</v>
      </c>
      <c r="E3104" s="90">
        <v>11487</v>
      </c>
      <c r="F3104" s="90">
        <f t="shared" si="100"/>
        <v>0</v>
      </c>
      <c r="G3104" s="90">
        <f t="shared" si="101"/>
        <v>100</v>
      </c>
    </row>
    <row r="3105" spans="1:7" s="91" customFormat="1" x14ac:dyDescent="0.2">
      <c r="A3105" s="89" t="s">
        <v>51</v>
      </c>
      <c r="B3105" s="90">
        <v>0</v>
      </c>
      <c r="C3105" s="90">
        <v>0</v>
      </c>
      <c r="D3105" s="90">
        <v>237</v>
      </c>
      <c r="E3105" s="90">
        <v>237</v>
      </c>
      <c r="F3105" s="90">
        <f t="shared" si="100"/>
        <v>0</v>
      </c>
      <c r="G3105" s="90">
        <f t="shared" si="101"/>
        <v>100</v>
      </c>
    </row>
    <row r="3106" spans="1:7" s="91" customFormat="1" x14ac:dyDescent="0.2">
      <c r="A3106" s="92" t="s">
        <v>117</v>
      </c>
      <c r="B3106" s="93">
        <v>0</v>
      </c>
      <c r="C3106" s="93">
        <v>0</v>
      </c>
      <c r="D3106" s="93">
        <v>0</v>
      </c>
      <c r="E3106" s="93">
        <v>237</v>
      </c>
      <c r="F3106" s="93">
        <f t="shared" si="100"/>
        <v>0</v>
      </c>
      <c r="G3106" s="93">
        <f t="shared" si="101"/>
        <v>0</v>
      </c>
    </row>
    <row r="3107" spans="1:7" s="91" customFormat="1" x14ac:dyDescent="0.2">
      <c r="A3107" s="89" t="s">
        <v>65</v>
      </c>
      <c r="B3107" s="90">
        <v>0</v>
      </c>
      <c r="C3107" s="90">
        <v>0</v>
      </c>
      <c r="D3107" s="90">
        <v>11250</v>
      </c>
      <c r="E3107" s="90">
        <v>11250</v>
      </c>
      <c r="F3107" s="90">
        <f t="shared" si="100"/>
        <v>0</v>
      </c>
      <c r="G3107" s="90">
        <f t="shared" si="101"/>
        <v>100</v>
      </c>
    </row>
    <row r="3108" spans="1:7" s="91" customFormat="1" x14ac:dyDescent="0.2">
      <c r="A3108" s="92" t="s">
        <v>73</v>
      </c>
      <c r="B3108" s="93">
        <v>0</v>
      </c>
      <c r="C3108" s="93">
        <v>0</v>
      </c>
      <c r="D3108" s="93">
        <v>0</v>
      </c>
      <c r="E3108" s="93">
        <v>11250</v>
      </c>
      <c r="F3108" s="93">
        <f t="shared" si="100"/>
        <v>0</v>
      </c>
      <c r="G3108" s="93">
        <f t="shared" si="101"/>
        <v>0</v>
      </c>
    </row>
    <row r="3109" spans="1:7" s="88" customFormat="1" x14ac:dyDescent="0.2">
      <c r="A3109" s="86" t="s">
        <v>283</v>
      </c>
      <c r="B3109" s="87">
        <v>0</v>
      </c>
      <c r="C3109" s="87">
        <v>2660</v>
      </c>
      <c r="D3109" s="87">
        <v>0</v>
      </c>
      <c r="E3109" s="87">
        <v>0</v>
      </c>
      <c r="F3109" s="87">
        <f t="shared" si="100"/>
        <v>0</v>
      </c>
      <c r="G3109" s="87">
        <f t="shared" si="101"/>
        <v>0</v>
      </c>
    </row>
    <row r="3110" spans="1:7" s="91" customFormat="1" x14ac:dyDescent="0.2">
      <c r="A3110" s="89" t="s">
        <v>72</v>
      </c>
      <c r="B3110" s="90">
        <v>0</v>
      </c>
      <c r="C3110" s="90">
        <v>2660</v>
      </c>
      <c r="D3110" s="90">
        <v>0</v>
      </c>
      <c r="E3110" s="90">
        <v>0</v>
      </c>
      <c r="F3110" s="90">
        <f t="shared" si="100"/>
        <v>0</v>
      </c>
      <c r="G3110" s="90">
        <f t="shared" si="101"/>
        <v>0</v>
      </c>
    </row>
    <row r="3111" spans="1:7" s="85" customFormat="1" x14ac:dyDescent="0.2">
      <c r="A3111" s="83" t="s">
        <v>284</v>
      </c>
      <c r="B3111" s="84">
        <v>0</v>
      </c>
      <c r="C3111" s="84">
        <v>2660</v>
      </c>
      <c r="D3111" s="84">
        <v>0</v>
      </c>
      <c r="E3111" s="84">
        <v>0</v>
      </c>
      <c r="F3111" s="84">
        <f t="shared" si="100"/>
        <v>0</v>
      </c>
      <c r="G3111" s="84">
        <f t="shared" si="101"/>
        <v>0</v>
      </c>
    </row>
    <row r="3112" spans="1:7" s="91" customFormat="1" x14ac:dyDescent="0.2">
      <c r="A3112" s="89" t="s">
        <v>6</v>
      </c>
      <c r="B3112" s="90">
        <v>0</v>
      </c>
      <c r="C3112" s="90">
        <v>2660</v>
      </c>
      <c r="D3112" s="90">
        <v>0</v>
      </c>
      <c r="E3112" s="90">
        <v>0</v>
      </c>
      <c r="F3112" s="90">
        <f t="shared" si="100"/>
        <v>0</v>
      </c>
      <c r="G3112" s="90">
        <f t="shared" si="101"/>
        <v>0</v>
      </c>
    </row>
    <row r="3113" spans="1:7" s="91" customFormat="1" x14ac:dyDescent="0.2">
      <c r="A3113" s="89" t="s">
        <v>12</v>
      </c>
      <c r="B3113" s="90">
        <v>0</v>
      </c>
      <c r="C3113" s="90">
        <v>2660</v>
      </c>
      <c r="D3113" s="90">
        <v>0</v>
      </c>
      <c r="E3113" s="90">
        <v>0</v>
      </c>
      <c r="F3113" s="90">
        <f t="shared" si="100"/>
        <v>0</v>
      </c>
      <c r="G3113" s="90">
        <f t="shared" si="101"/>
        <v>0</v>
      </c>
    </row>
    <row r="3114" spans="1:7" s="88" customFormat="1" x14ac:dyDescent="0.2">
      <c r="A3114" s="86" t="s">
        <v>259</v>
      </c>
      <c r="B3114" s="87">
        <v>1736.73</v>
      </c>
      <c r="C3114" s="87">
        <v>3000</v>
      </c>
      <c r="D3114" s="87">
        <v>858</v>
      </c>
      <c r="E3114" s="87">
        <v>787.38</v>
      </c>
      <c r="F3114" s="87">
        <f t="shared" si="100"/>
        <v>45.336926292515244</v>
      </c>
      <c r="G3114" s="87">
        <f t="shared" si="101"/>
        <v>91.769230769230774</v>
      </c>
    </row>
    <row r="3115" spans="1:7" s="91" customFormat="1" x14ac:dyDescent="0.2">
      <c r="A3115" s="89" t="s">
        <v>248</v>
      </c>
      <c r="B3115" s="90">
        <v>229.73</v>
      </c>
      <c r="C3115" s="90">
        <v>700</v>
      </c>
      <c r="D3115" s="90">
        <v>70</v>
      </c>
      <c r="E3115" s="90">
        <v>0</v>
      </c>
      <c r="F3115" s="90">
        <f t="shared" si="100"/>
        <v>0</v>
      </c>
      <c r="G3115" s="90">
        <f t="shared" si="101"/>
        <v>0</v>
      </c>
    </row>
    <row r="3116" spans="1:7" s="85" customFormat="1" x14ac:dyDescent="0.2">
      <c r="A3116" s="83" t="s">
        <v>118</v>
      </c>
      <c r="B3116" s="84">
        <v>229.73</v>
      </c>
      <c r="C3116" s="84">
        <v>700</v>
      </c>
      <c r="D3116" s="84">
        <v>70</v>
      </c>
      <c r="E3116" s="84">
        <v>0</v>
      </c>
      <c r="F3116" s="84">
        <f t="shared" si="100"/>
        <v>0</v>
      </c>
      <c r="G3116" s="84">
        <f t="shared" si="101"/>
        <v>0</v>
      </c>
    </row>
    <row r="3117" spans="1:7" s="91" customFormat="1" x14ac:dyDescent="0.2">
      <c r="A3117" s="89" t="s">
        <v>48</v>
      </c>
      <c r="B3117" s="90">
        <v>229.73</v>
      </c>
      <c r="C3117" s="90">
        <v>700</v>
      </c>
      <c r="D3117" s="90">
        <v>70</v>
      </c>
      <c r="E3117" s="90">
        <v>0</v>
      </c>
      <c r="F3117" s="90">
        <f t="shared" si="100"/>
        <v>0</v>
      </c>
      <c r="G3117" s="90">
        <f t="shared" si="101"/>
        <v>0</v>
      </c>
    </row>
    <row r="3118" spans="1:7" s="91" customFormat="1" x14ac:dyDescent="0.2">
      <c r="A3118" s="89" t="s">
        <v>51</v>
      </c>
      <c r="B3118" s="90">
        <v>229.73</v>
      </c>
      <c r="C3118" s="90">
        <v>700</v>
      </c>
      <c r="D3118" s="90">
        <v>70</v>
      </c>
      <c r="E3118" s="90">
        <v>0</v>
      </c>
      <c r="F3118" s="90">
        <f t="shared" si="100"/>
        <v>0</v>
      </c>
      <c r="G3118" s="90">
        <f t="shared" si="101"/>
        <v>0</v>
      </c>
    </row>
    <row r="3119" spans="1:7" s="91" customFormat="1" x14ac:dyDescent="0.2">
      <c r="A3119" s="92" t="s">
        <v>117</v>
      </c>
      <c r="B3119" s="93">
        <v>229.73</v>
      </c>
      <c r="C3119" s="93">
        <v>0</v>
      </c>
      <c r="D3119" s="93">
        <v>0</v>
      </c>
      <c r="E3119" s="93">
        <v>0</v>
      </c>
      <c r="F3119" s="93">
        <f t="shared" si="100"/>
        <v>0</v>
      </c>
      <c r="G3119" s="93">
        <f t="shared" si="101"/>
        <v>0</v>
      </c>
    </row>
    <row r="3120" spans="1:7" s="91" customFormat="1" x14ac:dyDescent="0.2">
      <c r="A3120" s="89" t="s">
        <v>72</v>
      </c>
      <c r="B3120" s="90">
        <v>1507</v>
      </c>
      <c r="C3120" s="90">
        <v>2300</v>
      </c>
      <c r="D3120" s="90">
        <v>788</v>
      </c>
      <c r="E3120" s="90">
        <v>787.38</v>
      </c>
      <c r="F3120" s="90">
        <f t="shared" si="100"/>
        <v>52.248175182481745</v>
      </c>
      <c r="G3120" s="90">
        <f t="shared" si="101"/>
        <v>99.921319796954307</v>
      </c>
    </row>
    <row r="3121" spans="1:7" s="85" customFormat="1" x14ac:dyDescent="0.2">
      <c r="A3121" s="83" t="s">
        <v>118</v>
      </c>
      <c r="B3121" s="84">
        <v>1507</v>
      </c>
      <c r="C3121" s="84">
        <v>2300</v>
      </c>
      <c r="D3121" s="84">
        <v>788</v>
      </c>
      <c r="E3121" s="84">
        <v>787.38</v>
      </c>
      <c r="F3121" s="84">
        <f t="shared" si="100"/>
        <v>52.248175182481745</v>
      </c>
      <c r="G3121" s="84">
        <f t="shared" si="101"/>
        <v>99.921319796954307</v>
      </c>
    </row>
    <row r="3122" spans="1:7" s="91" customFormat="1" x14ac:dyDescent="0.2">
      <c r="A3122" s="89" t="s">
        <v>6</v>
      </c>
      <c r="B3122" s="90">
        <v>5.3</v>
      </c>
      <c r="C3122" s="90">
        <v>500</v>
      </c>
      <c r="D3122" s="90">
        <v>354</v>
      </c>
      <c r="E3122" s="90">
        <v>353.65</v>
      </c>
      <c r="F3122" s="90">
        <f t="shared" si="100"/>
        <v>6672.6415094339618</v>
      </c>
      <c r="G3122" s="90">
        <f t="shared" si="101"/>
        <v>99.901129943502823</v>
      </c>
    </row>
    <row r="3123" spans="1:7" s="91" customFormat="1" x14ac:dyDescent="0.2">
      <c r="A3123" s="89" t="s">
        <v>12</v>
      </c>
      <c r="B3123" s="90">
        <v>5.3</v>
      </c>
      <c r="C3123" s="90">
        <v>500</v>
      </c>
      <c r="D3123" s="90">
        <v>354</v>
      </c>
      <c r="E3123" s="90">
        <v>353.65</v>
      </c>
      <c r="F3123" s="90">
        <f t="shared" si="100"/>
        <v>6672.6415094339618</v>
      </c>
      <c r="G3123" s="90">
        <f t="shared" si="101"/>
        <v>99.901129943502823</v>
      </c>
    </row>
    <row r="3124" spans="1:7" s="91" customFormat="1" x14ac:dyDescent="0.2">
      <c r="A3124" s="92" t="s">
        <v>23</v>
      </c>
      <c r="B3124" s="93">
        <v>0</v>
      </c>
      <c r="C3124" s="93">
        <v>0</v>
      </c>
      <c r="D3124" s="93">
        <v>0</v>
      </c>
      <c r="E3124" s="93">
        <v>353.65</v>
      </c>
      <c r="F3124" s="93">
        <f t="shared" si="100"/>
        <v>0</v>
      </c>
      <c r="G3124" s="93">
        <f t="shared" si="101"/>
        <v>0</v>
      </c>
    </row>
    <row r="3125" spans="1:7" s="91" customFormat="1" x14ac:dyDescent="0.2">
      <c r="A3125" s="92" t="s">
        <v>24</v>
      </c>
      <c r="B3125" s="93">
        <v>5.3</v>
      </c>
      <c r="C3125" s="93">
        <v>0</v>
      </c>
      <c r="D3125" s="93">
        <v>0</v>
      </c>
      <c r="E3125" s="93">
        <v>0</v>
      </c>
      <c r="F3125" s="93">
        <f t="shared" si="100"/>
        <v>0</v>
      </c>
      <c r="G3125" s="93">
        <f t="shared" si="101"/>
        <v>0</v>
      </c>
    </row>
    <row r="3126" spans="1:7" s="91" customFormat="1" x14ac:dyDescent="0.2">
      <c r="A3126" s="89" t="s">
        <v>48</v>
      </c>
      <c r="B3126" s="90">
        <v>1501.7</v>
      </c>
      <c r="C3126" s="90">
        <v>1800</v>
      </c>
      <c r="D3126" s="90">
        <v>434</v>
      </c>
      <c r="E3126" s="90">
        <v>433.73</v>
      </c>
      <c r="F3126" s="90">
        <f t="shared" si="100"/>
        <v>28.882599720316975</v>
      </c>
      <c r="G3126" s="90">
        <f t="shared" si="101"/>
        <v>99.937788018433181</v>
      </c>
    </row>
    <row r="3127" spans="1:7" s="91" customFormat="1" x14ac:dyDescent="0.2">
      <c r="A3127" s="89" t="s">
        <v>51</v>
      </c>
      <c r="B3127" s="90">
        <v>1501.7</v>
      </c>
      <c r="C3127" s="90">
        <v>1800</v>
      </c>
      <c r="D3127" s="90">
        <v>434</v>
      </c>
      <c r="E3127" s="90">
        <v>433.73</v>
      </c>
      <c r="F3127" s="90">
        <f t="shared" si="100"/>
        <v>28.882599720316975</v>
      </c>
      <c r="G3127" s="90">
        <f t="shared" si="101"/>
        <v>99.937788018433181</v>
      </c>
    </row>
    <row r="3128" spans="1:7" s="91" customFormat="1" x14ac:dyDescent="0.2">
      <c r="A3128" s="92" t="s">
        <v>52</v>
      </c>
      <c r="B3128" s="93">
        <v>1501.7</v>
      </c>
      <c r="C3128" s="93">
        <v>0</v>
      </c>
      <c r="D3128" s="93">
        <v>0</v>
      </c>
      <c r="E3128" s="93">
        <v>433.73</v>
      </c>
      <c r="F3128" s="93">
        <f t="shared" si="100"/>
        <v>28.882599720316975</v>
      </c>
      <c r="G3128" s="93">
        <f t="shared" si="101"/>
        <v>0</v>
      </c>
    </row>
    <row r="3129" spans="1:7" s="88" customFormat="1" x14ac:dyDescent="0.2">
      <c r="A3129" s="86" t="s">
        <v>260</v>
      </c>
      <c r="B3129" s="87">
        <v>2950.79</v>
      </c>
      <c r="C3129" s="87">
        <v>5500</v>
      </c>
      <c r="D3129" s="87">
        <v>3900</v>
      </c>
      <c r="E3129" s="87">
        <v>3751.34</v>
      </c>
      <c r="F3129" s="87">
        <f t="shared" si="100"/>
        <v>127.13002280745155</v>
      </c>
      <c r="G3129" s="87">
        <f t="shared" si="101"/>
        <v>96.188205128205126</v>
      </c>
    </row>
    <row r="3130" spans="1:7" s="91" customFormat="1" x14ac:dyDescent="0.2">
      <c r="A3130" s="89" t="s">
        <v>72</v>
      </c>
      <c r="B3130" s="90">
        <v>2950.79</v>
      </c>
      <c r="C3130" s="90">
        <v>5500</v>
      </c>
      <c r="D3130" s="90">
        <v>3900</v>
      </c>
      <c r="E3130" s="90">
        <v>3751.34</v>
      </c>
      <c r="F3130" s="90">
        <f t="shared" si="100"/>
        <v>127.13002280745155</v>
      </c>
      <c r="G3130" s="90">
        <f t="shared" si="101"/>
        <v>96.188205128205126</v>
      </c>
    </row>
    <row r="3131" spans="1:7" s="85" customFormat="1" x14ac:dyDescent="0.2">
      <c r="A3131" s="83" t="s">
        <v>261</v>
      </c>
      <c r="B3131" s="84">
        <v>2950.79</v>
      </c>
      <c r="C3131" s="84">
        <v>5500</v>
      </c>
      <c r="D3131" s="84">
        <v>3900</v>
      </c>
      <c r="E3131" s="84">
        <v>3751.34</v>
      </c>
      <c r="F3131" s="84">
        <f t="shared" si="100"/>
        <v>127.13002280745155</v>
      </c>
      <c r="G3131" s="84">
        <f t="shared" si="101"/>
        <v>96.188205128205126</v>
      </c>
    </row>
    <row r="3132" spans="1:7" s="91" customFormat="1" x14ac:dyDescent="0.2">
      <c r="A3132" s="89" t="s">
        <v>6</v>
      </c>
      <c r="B3132" s="90">
        <v>2950.79</v>
      </c>
      <c r="C3132" s="90">
        <v>5500</v>
      </c>
      <c r="D3132" s="90">
        <v>3900</v>
      </c>
      <c r="E3132" s="90">
        <v>3751.34</v>
      </c>
      <c r="F3132" s="90">
        <f t="shared" si="100"/>
        <v>127.13002280745155</v>
      </c>
      <c r="G3132" s="90">
        <f t="shared" si="101"/>
        <v>96.188205128205126</v>
      </c>
    </row>
    <row r="3133" spans="1:7" s="91" customFormat="1" x14ac:dyDescent="0.2">
      <c r="A3133" s="89" t="s">
        <v>12</v>
      </c>
      <c r="B3133" s="90">
        <v>2950.79</v>
      </c>
      <c r="C3133" s="90">
        <v>5500</v>
      </c>
      <c r="D3133" s="90">
        <v>3900</v>
      </c>
      <c r="E3133" s="90">
        <v>3751.34</v>
      </c>
      <c r="F3133" s="90">
        <f t="shared" si="100"/>
        <v>127.13002280745155</v>
      </c>
      <c r="G3133" s="90">
        <f t="shared" si="101"/>
        <v>96.188205128205126</v>
      </c>
    </row>
    <row r="3134" spans="1:7" s="91" customFormat="1" x14ac:dyDescent="0.2">
      <c r="A3134" s="92" t="s">
        <v>23</v>
      </c>
      <c r="B3134" s="93">
        <v>53.54</v>
      </c>
      <c r="C3134" s="93">
        <v>0</v>
      </c>
      <c r="D3134" s="93">
        <v>0</v>
      </c>
      <c r="E3134" s="93">
        <v>6.56</v>
      </c>
      <c r="F3134" s="93">
        <f t="shared" si="100"/>
        <v>12.252521479267836</v>
      </c>
      <c r="G3134" s="93">
        <f t="shared" si="101"/>
        <v>0</v>
      </c>
    </row>
    <row r="3135" spans="1:7" s="91" customFormat="1" x14ac:dyDescent="0.2">
      <c r="A3135" s="92" t="s">
        <v>86</v>
      </c>
      <c r="B3135" s="93">
        <v>397.25</v>
      </c>
      <c r="C3135" s="93">
        <v>0</v>
      </c>
      <c r="D3135" s="93">
        <v>0</v>
      </c>
      <c r="E3135" s="93">
        <v>293.44</v>
      </c>
      <c r="F3135" s="93">
        <f t="shared" si="100"/>
        <v>73.867841409691621</v>
      </c>
      <c r="G3135" s="93">
        <f t="shared" si="101"/>
        <v>0</v>
      </c>
    </row>
    <row r="3136" spans="1:7" s="91" customFormat="1" x14ac:dyDescent="0.2">
      <c r="A3136" s="92" t="s">
        <v>27</v>
      </c>
      <c r="B3136" s="93">
        <v>2500</v>
      </c>
      <c r="C3136" s="93">
        <v>0</v>
      </c>
      <c r="D3136" s="93">
        <v>0</v>
      </c>
      <c r="E3136" s="93">
        <v>2950.35</v>
      </c>
      <c r="F3136" s="93">
        <f t="shared" si="100"/>
        <v>118.014</v>
      </c>
      <c r="G3136" s="93">
        <f t="shared" si="101"/>
        <v>0</v>
      </c>
    </row>
    <row r="3137" spans="1:7" s="91" customFormat="1" x14ac:dyDescent="0.2">
      <c r="A3137" s="92" t="s">
        <v>31</v>
      </c>
      <c r="B3137" s="93">
        <v>0</v>
      </c>
      <c r="C3137" s="93">
        <v>0</v>
      </c>
      <c r="D3137" s="93">
        <v>0</v>
      </c>
      <c r="E3137" s="93">
        <v>57.77</v>
      </c>
      <c r="F3137" s="93">
        <f t="shared" si="100"/>
        <v>0</v>
      </c>
      <c r="G3137" s="93">
        <f t="shared" si="101"/>
        <v>0</v>
      </c>
    </row>
    <row r="3138" spans="1:7" s="91" customFormat="1" x14ac:dyDescent="0.2">
      <c r="A3138" s="92" t="s">
        <v>34</v>
      </c>
      <c r="B3138" s="93">
        <v>0</v>
      </c>
      <c r="C3138" s="93">
        <v>0</v>
      </c>
      <c r="D3138" s="93">
        <v>0</v>
      </c>
      <c r="E3138" s="93">
        <v>443.22</v>
      </c>
      <c r="F3138" s="93">
        <f t="shared" si="100"/>
        <v>0</v>
      </c>
      <c r="G3138" s="93">
        <f t="shared" si="101"/>
        <v>0</v>
      </c>
    </row>
    <row r="3139" spans="1:7" s="88" customFormat="1" x14ac:dyDescent="0.2">
      <c r="A3139" s="86" t="s">
        <v>262</v>
      </c>
      <c r="B3139" s="87">
        <v>7768.92</v>
      </c>
      <c r="C3139" s="87">
        <v>23200</v>
      </c>
      <c r="D3139" s="87">
        <v>7951</v>
      </c>
      <c r="E3139" s="87">
        <v>7396.81</v>
      </c>
      <c r="F3139" s="87">
        <f t="shared" si="100"/>
        <v>95.210273757484956</v>
      </c>
      <c r="G3139" s="87">
        <f t="shared" si="101"/>
        <v>93.029933341718035</v>
      </c>
    </row>
    <row r="3140" spans="1:7" s="91" customFormat="1" x14ac:dyDescent="0.2">
      <c r="A3140" s="89" t="s">
        <v>248</v>
      </c>
      <c r="B3140" s="90">
        <v>7768.92</v>
      </c>
      <c r="C3140" s="90">
        <v>23200</v>
      </c>
      <c r="D3140" s="90">
        <v>7951</v>
      </c>
      <c r="E3140" s="90">
        <v>7396.81</v>
      </c>
      <c r="F3140" s="90">
        <f t="shared" si="100"/>
        <v>95.210273757484956</v>
      </c>
      <c r="G3140" s="90">
        <f t="shared" si="101"/>
        <v>93.029933341718035</v>
      </c>
    </row>
    <row r="3141" spans="1:7" s="85" customFormat="1" x14ac:dyDescent="0.2">
      <c r="A3141" s="83" t="s">
        <v>119</v>
      </c>
      <c r="B3141" s="84">
        <v>7768.92</v>
      </c>
      <c r="C3141" s="84">
        <v>23200</v>
      </c>
      <c r="D3141" s="84">
        <v>7951</v>
      </c>
      <c r="E3141" s="84">
        <v>7396.81</v>
      </c>
      <c r="F3141" s="84">
        <f t="shared" si="100"/>
        <v>95.210273757484956</v>
      </c>
      <c r="G3141" s="84">
        <f t="shared" si="101"/>
        <v>93.029933341718035</v>
      </c>
    </row>
    <row r="3142" spans="1:7" s="91" customFormat="1" x14ac:dyDescent="0.2">
      <c r="A3142" s="89" t="s">
        <v>6</v>
      </c>
      <c r="B3142" s="90">
        <v>7138.36</v>
      </c>
      <c r="C3142" s="90">
        <v>12900</v>
      </c>
      <c r="D3142" s="90">
        <v>7589</v>
      </c>
      <c r="E3142" s="90">
        <v>7034.81</v>
      </c>
      <c r="F3142" s="90">
        <f t="shared" si="100"/>
        <v>98.549386693862459</v>
      </c>
      <c r="G3142" s="90">
        <f t="shared" si="101"/>
        <v>92.697456845434189</v>
      </c>
    </row>
    <row r="3143" spans="1:7" s="91" customFormat="1" x14ac:dyDescent="0.2">
      <c r="A3143" s="89" t="s">
        <v>12</v>
      </c>
      <c r="B3143" s="90">
        <v>2944.03</v>
      </c>
      <c r="C3143" s="90">
        <v>7700</v>
      </c>
      <c r="D3143" s="90">
        <v>3057</v>
      </c>
      <c r="E3143" s="90">
        <v>2503.54</v>
      </c>
      <c r="F3143" s="90">
        <f t="shared" si="100"/>
        <v>85.037856271845044</v>
      </c>
      <c r="G3143" s="90">
        <f t="shared" si="101"/>
        <v>81.895322211318287</v>
      </c>
    </row>
    <row r="3144" spans="1:7" s="91" customFormat="1" x14ac:dyDescent="0.2">
      <c r="A3144" s="92" t="s">
        <v>23</v>
      </c>
      <c r="B3144" s="93">
        <v>259.67</v>
      </c>
      <c r="C3144" s="93">
        <v>0</v>
      </c>
      <c r="D3144" s="93">
        <v>0</v>
      </c>
      <c r="E3144" s="93">
        <v>443.36</v>
      </c>
      <c r="F3144" s="93">
        <f t="shared" si="100"/>
        <v>170.73978511187275</v>
      </c>
      <c r="G3144" s="93">
        <f t="shared" si="101"/>
        <v>0</v>
      </c>
    </row>
    <row r="3145" spans="1:7" s="91" customFormat="1" x14ac:dyDescent="0.2">
      <c r="A3145" s="92" t="s">
        <v>27</v>
      </c>
      <c r="B3145" s="93">
        <v>0</v>
      </c>
      <c r="C3145" s="93">
        <v>0</v>
      </c>
      <c r="D3145" s="93">
        <v>0</v>
      </c>
      <c r="E3145" s="93">
        <v>3.78</v>
      </c>
      <c r="F3145" s="93">
        <f t="shared" si="100"/>
        <v>0</v>
      </c>
      <c r="G3145" s="93">
        <f t="shared" si="101"/>
        <v>0</v>
      </c>
    </row>
    <row r="3146" spans="1:7" s="91" customFormat="1" x14ac:dyDescent="0.2">
      <c r="A3146" s="92" t="s">
        <v>34</v>
      </c>
      <c r="B3146" s="93">
        <v>2525.17</v>
      </c>
      <c r="C3146" s="93">
        <v>0</v>
      </c>
      <c r="D3146" s="93">
        <v>0</v>
      </c>
      <c r="E3146" s="93">
        <v>2000</v>
      </c>
      <c r="F3146" s="93">
        <f t="shared" si="100"/>
        <v>79.202588340586971</v>
      </c>
      <c r="G3146" s="93">
        <f t="shared" si="101"/>
        <v>0</v>
      </c>
    </row>
    <row r="3147" spans="1:7" s="91" customFormat="1" x14ac:dyDescent="0.2">
      <c r="A3147" s="92" t="s">
        <v>39</v>
      </c>
      <c r="B3147" s="93">
        <v>63.63</v>
      </c>
      <c r="C3147" s="93">
        <v>0</v>
      </c>
      <c r="D3147" s="93">
        <v>0</v>
      </c>
      <c r="E3147" s="93">
        <v>31.4</v>
      </c>
      <c r="F3147" s="93">
        <f t="shared" si="100"/>
        <v>49.347791922049346</v>
      </c>
      <c r="G3147" s="93">
        <f t="shared" si="101"/>
        <v>0</v>
      </c>
    </row>
    <row r="3148" spans="1:7" s="91" customFormat="1" x14ac:dyDescent="0.2">
      <c r="A3148" s="92" t="s">
        <v>40</v>
      </c>
      <c r="B3148" s="93">
        <v>13.27</v>
      </c>
      <c r="C3148" s="93">
        <v>0</v>
      </c>
      <c r="D3148" s="93">
        <v>0</v>
      </c>
      <c r="E3148" s="93">
        <v>25</v>
      </c>
      <c r="F3148" s="93">
        <f t="shared" si="100"/>
        <v>188.39487565938208</v>
      </c>
      <c r="G3148" s="93">
        <f t="shared" si="101"/>
        <v>0</v>
      </c>
    </row>
    <row r="3149" spans="1:7" s="91" customFormat="1" x14ac:dyDescent="0.2">
      <c r="A3149" s="92" t="s">
        <v>13</v>
      </c>
      <c r="B3149" s="93">
        <v>82.29</v>
      </c>
      <c r="C3149" s="93">
        <v>0</v>
      </c>
      <c r="D3149" s="93">
        <v>0</v>
      </c>
      <c r="E3149" s="93">
        <v>0</v>
      </c>
      <c r="F3149" s="93">
        <f t="shared" si="100"/>
        <v>0</v>
      </c>
      <c r="G3149" s="93">
        <f t="shared" si="101"/>
        <v>0</v>
      </c>
    </row>
    <row r="3150" spans="1:7" s="91" customFormat="1" x14ac:dyDescent="0.2">
      <c r="A3150" s="89" t="s">
        <v>129</v>
      </c>
      <c r="B3150" s="90">
        <v>4002.55</v>
      </c>
      <c r="C3150" s="90">
        <v>5000</v>
      </c>
      <c r="D3150" s="90">
        <v>4334</v>
      </c>
      <c r="E3150" s="90">
        <v>4333.75</v>
      </c>
      <c r="F3150" s="90">
        <f t="shared" si="100"/>
        <v>108.2747248628999</v>
      </c>
      <c r="G3150" s="90">
        <f t="shared" si="101"/>
        <v>99.994231656668205</v>
      </c>
    </row>
    <row r="3151" spans="1:7" s="91" customFormat="1" x14ac:dyDescent="0.2">
      <c r="A3151" s="92" t="s">
        <v>263</v>
      </c>
      <c r="B3151" s="93">
        <v>4002.55</v>
      </c>
      <c r="C3151" s="93">
        <v>0</v>
      </c>
      <c r="D3151" s="93">
        <v>0</v>
      </c>
      <c r="E3151" s="93">
        <v>4333.75</v>
      </c>
      <c r="F3151" s="93">
        <f t="shared" si="100"/>
        <v>108.2747248628999</v>
      </c>
      <c r="G3151" s="93">
        <f t="shared" si="101"/>
        <v>0</v>
      </c>
    </row>
    <row r="3152" spans="1:7" s="91" customFormat="1" x14ac:dyDescent="0.2">
      <c r="A3152" s="89" t="s">
        <v>90</v>
      </c>
      <c r="B3152" s="90">
        <v>191.78</v>
      </c>
      <c r="C3152" s="90">
        <v>200</v>
      </c>
      <c r="D3152" s="90">
        <v>198</v>
      </c>
      <c r="E3152" s="90">
        <v>197.52</v>
      </c>
      <c r="F3152" s="90">
        <f t="shared" si="100"/>
        <v>102.99301282719784</v>
      </c>
      <c r="G3152" s="90">
        <f t="shared" si="101"/>
        <v>99.757575757575765</v>
      </c>
    </row>
    <row r="3153" spans="1:7" s="91" customFormat="1" x14ac:dyDescent="0.2">
      <c r="A3153" s="92" t="s">
        <v>264</v>
      </c>
      <c r="B3153" s="93">
        <v>191.78</v>
      </c>
      <c r="C3153" s="93">
        <v>0</v>
      </c>
      <c r="D3153" s="93">
        <v>0</v>
      </c>
      <c r="E3153" s="93">
        <v>197.52</v>
      </c>
      <c r="F3153" s="93">
        <f t="shared" si="100"/>
        <v>102.99301282719784</v>
      </c>
      <c r="G3153" s="93">
        <f t="shared" si="101"/>
        <v>0</v>
      </c>
    </row>
    <row r="3154" spans="1:7" s="91" customFormat="1" x14ac:dyDescent="0.2">
      <c r="A3154" s="89" t="s">
        <v>48</v>
      </c>
      <c r="B3154" s="90">
        <v>630.55999999999995</v>
      </c>
      <c r="C3154" s="90">
        <v>10300</v>
      </c>
      <c r="D3154" s="90">
        <v>362</v>
      </c>
      <c r="E3154" s="90">
        <v>362</v>
      </c>
      <c r="F3154" s="90">
        <f t="shared" si="100"/>
        <v>57.409286982999241</v>
      </c>
      <c r="G3154" s="90">
        <f t="shared" si="101"/>
        <v>100</v>
      </c>
    </row>
    <row r="3155" spans="1:7" s="91" customFormat="1" x14ac:dyDescent="0.2">
      <c r="A3155" s="89" t="s">
        <v>49</v>
      </c>
      <c r="B3155" s="90">
        <v>0</v>
      </c>
      <c r="C3155" s="90">
        <v>300</v>
      </c>
      <c r="D3155" s="90">
        <v>0</v>
      </c>
      <c r="E3155" s="90">
        <v>0</v>
      </c>
      <c r="F3155" s="90">
        <f t="shared" si="100"/>
        <v>0</v>
      </c>
      <c r="G3155" s="90">
        <f t="shared" si="101"/>
        <v>0</v>
      </c>
    </row>
    <row r="3156" spans="1:7" s="91" customFormat="1" x14ac:dyDescent="0.2">
      <c r="A3156" s="89" t="s">
        <v>51</v>
      </c>
      <c r="B3156" s="90">
        <v>630.55999999999995</v>
      </c>
      <c r="C3156" s="90">
        <v>6500</v>
      </c>
      <c r="D3156" s="90">
        <v>362</v>
      </c>
      <c r="E3156" s="90">
        <v>362</v>
      </c>
      <c r="F3156" s="90">
        <f t="shared" ref="F3156:F3219" si="102">IFERROR(E3156/B3156*100,0)</f>
        <v>57.409286982999241</v>
      </c>
      <c r="G3156" s="90">
        <f t="shared" ref="G3156:G3219" si="103">IFERROR(E3156/D3156*100,0)</f>
        <v>100</v>
      </c>
    </row>
    <row r="3157" spans="1:7" s="91" customFormat="1" x14ac:dyDescent="0.2">
      <c r="A3157" s="92" t="s">
        <v>117</v>
      </c>
      <c r="B3157" s="93">
        <v>630.55999999999995</v>
      </c>
      <c r="C3157" s="93">
        <v>0</v>
      </c>
      <c r="D3157" s="93">
        <v>0</v>
      </c>
      <c r="E3157" s="93">
        <v>362</v>
      </c>
      <c r="F3157" s="93">
        <f t="shared" si="102"/>
        <v>57.409286982999241</v>
      </c>
      <c r="G3157" s="93">
        <f t="shared" si="103"/>
        <v>0</v>
      </c>
    </row>
    <row r="3158" spans="1:7" s="91" customFormat="1" x14ac:dyDescent="0.2">
      <c r="A3158" s="89" t="s">
        <v>65</v>
      </c>
      <c r="B3158" s="90">
        <v>0</v>
      </c>
      <c r="C3158" s="90">
        <v>3500</v>
      </c>
      <c r="D3158" s="90">
        <v>0</v>
      </c>
      <c r="E3158" s="90">
        <v>0</v>
      </c>
      <c r="F3158" s="90">
        <f t="shared" si="102"/>
        <v>0</v>
      </c>
      <c r="G3158" s="90">
        <f t="shared" si="103"/>
        <v>0</v>
      </c>
    </row>
    <row r="3159" spans="1:7" s="88" customFormat="1" x14ac:dyDescent="0.2">
      <c r="A3159" s="86" t="s">
        <v>288</v>
      </c>
      <c r="B3159" s="87">
        <v>0</v>
      </c>
      <c r="C3159" s="87">
        <v>1</v>
      </c>
      <c r="D3159" s="87">
        <v>0</v>
      </c>
      <c r="E3159" s="87">
        <v>0</v>
      </c>
      <c r="F3159" s="87">
        <f t="shared" si="102"/>
        <v>0</v>
      </c>
      <c r="G3159" s="87">
        <f t="shared" si="103"/>
        <v>0</v>
      </c>
    </row>
    <row r="3160" spans="1:7" s="91" customFormat="1" x14ac:dyDescent="0.2">
      <c r="A3160" s="89" t="s">
        <v>72</v>
      </c>
      <c r="B3160" s="90">
        <v>0</v>
      </c>
      <c r="C3160" s="90">
        <v>1</v>
      </c>
      <c r="D3160" s="90">
        <v>0</v>
      </c>
      <c r="E3160" s="90">
        <v>0</v>
      </c>
      <c r="F3160" s="90">
        <f t="shared" si="102"/>
        <v>0</v>
      </c>
      <c r="G3160" s="90">
        <f t="shared" si="103"/>
        <v>0</v>
      </c>
    </row>
    <row r="3161" spans="1:7" s="85" customFormat="1" x14ac:dyDescent="0.2">
      <c r="A3161" s="83" t="s">
        <v>289</v>
      </c>
      <c r="B3161" s="84">
        <v>0</v>
      </c>
      <c r="C3161" s="84">
        <v>1</v>
      </c>
      <c r="D3161" s="84">
        <v>0</v>
      </c>
      <c r="E3161" s="84">
        <v>0</v>
      </c>
      <c r="F3161" s="84">
        <f t="shared" si="102"/>
        <v>0</v>
      </c>
      <c r="G3161" s="84">
        <f t="shared" si="103"/>
        <v>0</v>
      </c>
    </row>
    <row r="3162" spans="1:7" s="91" customFormat="1" x14ac:dyDescent="0.2">
      <c r="A3162" s="89" t="s">
        <v>6</v>
      </c>
      <c r="B3162" s="90">
        <v>0</v>
      </c>
      <c r="C3162" s="90">
        <v>1</v>
      </c>
      <c r="D3162" s="90">
        <v>0</v>
      </c>
      <c r="E3162" s="90">
        <v>0</v>
      </c>
      <c r="F3162" s="90">
        <f t="shared" si="102"/>
        <v>0</v>
      </c>
      <c r="G3162" s="90">
        <f t="shared" si="103"/>
        <v>0</v>
      </c>
    </row>
    <row r="3163" spans="1:7" s="91" customFormat="1" x14ac:dyDescent="0.2">
      <c r="A3163" s="89" t="s">
        <v>42</v>
      </c>
      <c r="B3163" s="90">
        <v>0</v>
      </c>
      <c r="C3163" s="90">
        <v>1</v>
      </c>
      <c r="D3163" s="90">
        <v>0</v>
      </c>
      <c r="E3163" s="90">
        <v>0</v>
      </c>
      <c r="F3163" s="90">
        <f t="shared" si="102"/>
        <v>0</v>
      </c>
      <c r="G3163" s="90">
        <f t="shared" si="103"/>
        <v>0</v>
      </c>
    </row>
    <row r="3164" spans="1:7" s="88" customFormat="1" x14ac:dyDescent="0.2">
      <c r="A3164" s="86" t="s">
        <v>266</v>
      </c>
      <c r="B3164" s="87">
        <v>607.04999999999995</v>
      </c>
      <c r="C3164" s="87">
        <v>0</v>
      </c>
      <c r="D3164" s="87">
        <v>0</v>
      </c>
      <c r="E3164" s="87">
        <v>0</v>
      </c>
      <c r="F3164" s="87">
        <f t="shared" si="102"/>
        <v>0</v>
      </c>
      <c r="G3164" s="87">
        <f t="shared" si="103"/>
        <v>0</v>
      </c>
    </row>
    <row r="3165" spans="1:7" s="91" customFormat="1" x14ac:dyDescent="0.2">
      <c r="A3165" s="89" t="s">
        <v>72</v>
      </c>
      <c r="B3165" s="90">
        <v>607.04999999999995</v>
      </c>
      <c r="C3165" s="90">
        <v>0</v>
      </c>
      <c r="D3165" s="90">
        <v>0</v>
      </c>
      <c r="E3165" s="90">
        <v>0</v>
      </c>
      <c r="F3165" s="90">
        <f t="shared" si="102"/>
        <v>0</v>
      </c>
      <c r="G3165" s="90">
        <f t="shared" si="103"/>
        <v>0</v>
      </c>
    </row>
    <row r="3166" spans="1:7" s="85" customFormat="1" x14ac:dyDescent="0.2">
      <c r="A3166" s="83" t="s">
        <v>76</v>
      </c>
      <c r="B3166" s="84">
        <v>607.04999999999995</v>
      </c>
      <c r="C3166" s="84">
        <v>0</v>
      </c>
      <c r="D3166" s="84">
        <v>0</v>
      </c>
      <c r="E3166" s="84">
        <v>0</v>
      </c>
      <c r="F3166" s="84">
        <f t="shared" si="102"/>
        <v>0</v>
      </c>
      <c r="G3166" s="84">
        <f t="shared" si="103"/>
        <v>0</v>
      </c>
    </row>
    <row r="3167" spans="1:7" s="91" customFormat="1" x14ac:dyDescent="0.2">
      <c r="A3167" s="89" t="s">
        <v>6</v>
      </c>
      <c r="B3167" s="90">
        <v>607.04999999999995</v>
      </c>
      <c r="C3167" s="90">
        <v>0</v>
      </c>
      <c r="D3167" s="90">
        <v>0</v>
      </c>
      <c r="E3167" s="90">
        <v>0</v>
      </c>
      <c r="F3167" s="90">
        <f t="shared" si="102"/>
        <v>0</v>
      </c>
      <c r="G3167" s="90">
        <f t="shared" si="103"/>
        <v>0</v>
      </c>
    </row>
    <row r="3168" spans="1:7" s="91" customFormat="1" x14ac:dyDescent="0.2">
      <c r="A3168" s="89" t="s">
        <v>12</v>
      </c>
      <c r="B3168" s="90">
        <v>607.04999999999995</v>
      </c>
      <c r="C3168" s="90">
        <v>0</v>
      </c>
      <c r="D3168" s="90">
        <v>0</v>
      </c>
      <c r="E3168" s="90">
        <v>0</v>
      </c>
      <c r="F3168" s="90">
        <f t="shared" si="102"/>
        <v>0</v>
      </c>
      <c r="G3168" s="90">
        <f t="shared" si="103"/>
        <v>0</v>
      </c>
    </row>
    <row r="3169" spans="1:7" s="91" customFormat="1" x14ac:dyDescent="0.2">
      <c r="A3169" s="92" t="s">
        <v>86</v>
      </c>
      <c r="B3169" s="93">
        <v>607.04999999999995</v>
      </c>
      <c r="C3169" s="93">
        <v>0</v>
      </c>
      <c r="D3169" s="93">
        <v>0</v>
      </c>
      <c r="E3169" s="93">
        <v>0</v>
      </c>
      <c r="F3169" s="93">
        <f t="shared" si="102"/>
        <v>0</v>
      </c>
      <c r="G3169" s="93">
        <f t="shared" si="103"/>
        <v>0</v>
      </c>
    </row>
    <row r="3170" spans="1:7" s="88" customFormat="1" x14ac:dyDescent="0.2">
      <c r="A3170" s="86" t="s">
        <v>278</v>
      </c>
      <c r="B3170" s="87">
        <v>78168.740000000005</v>
      </c>
      <c r="C3170" s="87">
        <v>104745</v>
      </c>
      <c r="D3170" s="87">
        <v>116118</v>
      </c>
      <c r="E3170" s="87">
        <v>108739.74</v>
      </c>
      <c r="F3170" s="87">
        <f t="shared" si="102"/>
        <v>139.108983974924</v>
      </c>
      <c r="G3170" s="87">
        <f t="shared" si="103"/>
        <v>93.645894693329197</v>
      </c>
    </row>
    <row r="3171" spans="1:7" s="91" customFormat="1" x14ac:dyDescent="0.2">
      <c r="A3171" s="89" t="s">
        <v>279</v>
      </c>
      <c r="B3171" s="90">
        <v>78168.740000000005</v>
      </c>
      <c r="C3171" s="90">
        <v>104745</v>
      </c>
      <c r="D3171" s="90">
        <v>116118</v>
      </c>
      <c r="E3171" s="90">
        <v>108739.74</v>
      </c>
      <c r="F3171" s="90">
        <f t="shared" si="102"/>
        <v>139.108983974924</v>
      </c>
      <c r="G3171" s="90">
        <f t="shared" si="103"/>
        <v>93.645894693329197</v>
      </c>
    </row>
    <row r="3172" spans="1:7" s="85" customFormat="1" x14ac:dyDescent="0.2">
      <c r="A3172" s="83" t="s">
        <v>261</v>
      </c>
      <c r="B3172" s="84">
        <v>17413.87</v>
      </c>
      <c r="C3172" s="84">
        <v>31995</v>
      </c>
      <c r="D3172" s="84">
        <v>26233</v>
      </c>
      <c r="E3172" s="84">
        <v>21626.89</v>
      </c>
      <c r="F3172" s="84">
        <f t="shared" si="102"/>
        <v>124.19347336347406</v>
      </c>
      <c r="G3172" s="84">
        <f t="shared" si="103"/>
        <v>82.441543094575536</v>
      </c>
    </row>
    <row r="3173" spans="1:7" s="91" customFormat="1" x14ac:dyDescent="0.2">
      <c r="A3173" s="89" t="s">
        <v>6</v>
      </c>
      <c r="B3173" s="90">
        <v>17413.87</v>
      </c>
      <c r="C3173" s="90">
        <v>27995</v>
      </c>
      <c r="D3173" s="90">
        <v>26233</v>
      </c>
      <c r="E3173" s="90">
        <v>21626.89</v>
      </c>
      <c r="F3173" s="90">
        <f t="shared" si="102"/>
        <v>124.19347336347406</v>
      </c>
      <c r="G3173" s="90">
        <f t="shared" si="103"/>
        <v>82.441543094575536</v>
      </c>
    </row>
    <row r="3174" spans="1:7" s="91" customFormat="1" x14ac:dyDescent="0.2">
      <c r="A3174" s="89" t="s">
        <v>7</v>
      </c>
      <c r="B3174" s="90">
        <v>240</v>
      </c>
      <c r="C3174" s="90">
        <v>3995</v>
      </c>
      <c r="D3174" s="90">
        <v>0</v>
      </c>
      <c r="E3174" s="90">
        <v>0</v>
      </c>
      <c r="F3174" s="90">
        <f t="shared" si="102"/>
        <v>0</v>
      </c>
      <c r="G3174" s="90">
        <f t="shared" si="103"/>
        <v>0</v>
      </c>
    </row>
    <row r="3175" spans="1:7" s="91" customFormat="1" x14ac:dyDescent="0.2">
      <c r="A3175" s="92" t="s">
        <v>10</v>
      </c>
      <c r="B3175" s="93">
        <v>240</v>
      </c>
      <c r="C3175" s="93">
        <v>0</v>
      </c>
      <c r="D3175" s="93">
        <v>0</v>
      </c>
      <c r="E3175" s="93">
        <v>0</v>
      </c>
      <c r="F3175" s="93">
        <f t="shared" si="102"/>
        <v>0</v>
      </c>
      <c r="G3175" s="93">
        <f t="shared" si="103"/>
        <v>0</v>
      </c>
    </row>
    <row r="3176" spans="1:7" s="91" customFormat="1" x14ac:dyDescent="0.2">
      <c r="A3176" s="89" t="s">
        <v>12</v>
      </c>
      <c r="B3176" s="90">
        <v>17173.87</v>
      </c>
      <c r="C3176" s="90">
        <v>24000</v>
      </c>
      <c r="D3176" s="90">
        <v>26233</v>
      </c>
      <c r="E3176" s="90">
        <v>21626.89</v>
      </c>
      <c r="F3176" s="90">
        <f t="shared" si="102"/>
        <v>125.92904220190324</v>
      </c>
      <c r="G3176" s="90">
        <f t="shared" si="103"/>
        <v>82.441543094575536</v>
      </c>
    </row>
    <row r="3177" spans="1:7" s="91" customFormat="1" x14ac:dyDescent="0.2">
      <c r="A3177" s="92" t="s">
        <v>19</v>
      </c>
      <c r="B3177" s="93">
        <v>79.650000000000006</v>
      </c>
      <c r="C3177" s="93">
        <v>0</v>
      </c>
      <c r="D3177" s="93">
        <v>0</v>
      </c>
      <c r="E3177" s="93">
        <v>60</v>
      </c>
      <c r="F3177" s="93">
        <f t="shared" si="102"/>
        <v>75.329566854990588</v>
      </c>
      <c r="G3177" s="93">
        <f t="shared" si="103"/>
        <v>0</v>
      </c>
    </row>
    <row r="3178" spans="1:7" s="91" customFormat="1" x14ac:dyDescent="0.2">
      <c r="A3178" s="92" t="s">
        <v>21</v>
      </c>
      <c r="B3178" s="93">
        <v>0</v>
      </c>
      <c r="C3178" s="93">
        <v>0</v>
      </c>
      <c r="D3178" s="93">
        <v>0</v>
      </c>
      <c r="E3178" s="93">
        <v>73</v>
      </c>
      <c r="F3178" s="93">
        <f t="shared" si="102"/>
        <v>0</v>
      </c>
      <c r="G3178" s="93">
        <f t="shared" si="103"/>
        <v>0</v>
      </c>
    </row>
    <row r="3179" spans="1:7" s="91" customFormat="1" x14ac:dyDescent="0.2">
      <c r="A3179" s="92" t="s">
        <v>23</v>
      </c>
      <c r="B3179" s="93">
        <v>3561.61</v>
      </c>
      <c r="C3179" s="93">
        <v>0</v>
      </c>
      <c r="D3179" s="93">
        <v>0</v>
      </c>
      <c r="E3179" s="93">
        <v>2186.64</v>
      </c>
      <c r="F3179" s="93">
        <f t="shared" si="102"/>
        <v>61.394706326633177</v>
      </c>
      <c r="G3179" s="93">
        <f t="shared" si="103"/>
        <v>0</v>
      </c>
    </row>
    <row r="3180" spans="1:7" s="91" customFormat="1" x14ac:dyDescent="0.2">
      <c r="A3180" s="92" t="s">
        <v>86</v>
      </c>
      <c r="B3180" s="93">
        <v>11646.72</v>
      </c>
      <c r="C3180" s="93">
        <v>0</v>
      </c>
      <c r="D3180" s="93">
        <v>0</v>
      </c>
      <c r="E3180" s="93">
        <v>15309.14</v>
      </c>
      <c r="F3180" s="93">
        <f t="shared" si="102"/>
        <v>131.44593499285634</v>
      </c>
      <c r="G3180" s="93">
        <f t="shared" si="103"/>
        <v>0</v>
      </c>
    </row>
    <row r="3181" spans="1:7" s="91" customFormat="1" x14ac:dyDescent="0.2">
      <c r="A3181" s="92" t="s">
        <v>24</v>
      </c>
      <c r="B3181" s="93">
        <v>781.43</v>
      </c>
      <c r="C3181" s="93">
        <v>0</v>
      </c>
      <c r="D3181" s="93">
        <v>0</v>
      </c>
      <c r="E3181" s="93">
        <v>1123.8699999999999</v>
      </c>
      <c r="F3181" s="93">
        <f t="shared" si="102"/>
        <v>143.8222233597379</v>
      </c>
      <c r="G3181" s="93">
        <f t="shared" si="103"/>
        <v>0</v>
      </c>
    </row>
    <row r="3182" spans="1:7" s="91" customFormat="1" x14ac:dyDescent="0.2">
      <c r="A3182" s="92" t="s">
        <v>25</v>
      </c>
      <c r="B3182" s="93">
        <v>10.24</v>
      </c>
      <c r="C3182" s="93">
        <v>0</v>
      </c>
      <c r="D3182" s="93">
        <v>0</v>
      </c>
      <c r="E3182" s="93">
        <v>31.9</v>
      </c>
      <c r="F3182" s="93">
        <f t="shared" si="102"/>
        <v>311.5234375</v>
      </c>
      <c r="G3182" s="93">
        <f t="shared" si="103"/>
        <v>0</v>
      </c>
    </row>
    <row r="3183" spans="1:7" s="91" customFormat="1" x14ac:dyDescent="0.2">
      <c r="A3183" s="92" t="s">
        <v>36</v>
      </c>
      <c r="B3183" s="93">
        <v>0</v>
      </c>
      <c r="C3183" s="93">
        <v>0</v>
      </c>
      <c r="D3183" s="93">
        <v>0</v>
      </c>
      <c r="E3183" s="93">
        <v>248.93</v>
      </c>
      <c r="F3183" s="93">
        <f t="shared" si="102"/>
        <v>0</v>
      </c>
      <c r="G3183" s="93">
        <f t="shared" si="103"/>
        <v>0</v>
      </c>
    </row>
    <row r="3184" spans="1:7" s="91" customFormat="1" x14ac:dyDescent="0.2">
      <c r="A3184" s="92" t="s">
        <v>27</v>
      </c>
      <c r="B3184" s="93">
        <v>0</v>
      </c>
      <c r="C3184" s="93">
        <v>0</v>
      </c>
      <c r="D3184" s="93">
        <v>0</v>
      </c>
      <c r="E3184" s="93">
        <v>130</v>
      </c>
      <c r="F3184" s="93">
        <f t="shared" si="102"/>
        <v>0</v>
      </c>
      <c r="G3184" s="93">
        <f t="shared" si="103"/>
        <v>0</v>
      </c>
    </row>
    <row r="3185" spans="1:7" s="91" customFormat="1" x14ac:dyDescent="0.2">
      <c r="A3185" s="92" t="s">
        <v>28</v>
      </c>
      <c r="B3185" s="93">
        <v>232.58</v>
      </c>
      <c r="C3185" s="93">
        <v>0</v>
      </c>
      <c r="D3185" s="93">
        <v>0</v>
      </c>
      <c r="E3185" s="93">
        <v>0</v>
      </c>
      <c r="F3185" s="93">
        <f t="shared" si="102"/>
        <v>0</v>
      </c>
      <c r="G3185" s="93">
        <f t="shared" si="103"/>
        <v>0</v>
      </c>
    </row>
    <row r="3186" spans="1:7" s="91" customFormat="1" x14ac:dyDescent="0.2">
      <c r="A3186" s="92" t="s">
        <v>29</v>
      </c>
      <c r="B3186" s="93">
        <v>636.02</v>
      </c>
      <c r="C3186" s="93">
        <v>0</v>
      </c>
      <c r="D3186" s="93">
        <v>0</v>
      </c>
      <c r="E3186" s="93">
        <v>854.38</v>
      </c>
      <c r="F3186" s="93">
        <f t="shared" si="102"/>
        <v>134.33225370271376</v>
      </c>
      <c r="G3186" s="93">
        <f t="shared" si="103"/>
        <v>0</v>
      </c>
    </row>
    <row r="3187" spans="1:7" s="91" customFormat="1" x14ac:dyDescent="0.2">
      <c r="A3187" s="92" t="s">
        <v>31</v>
      </c>
      <c r="B3187" s="93">
        <v>131.4</v>
      </c>
      <c r="C3187" s="93">
        <v>0</v>
      </c>
      <c r="D3187" s="93">
        <v>0</v>
      </c>
      <c r="E3187" s="93">
        <v>481.59</v>
      </c>
      <c r="F3187" s="93">
        <f t="shared" si="102"/>
        <v>366.50684931506845</v>
      </c>
      <c r="G3187" s="93">
        <f t="shared" si="103"/>
        <v>0</v>
      </c>
    </row>
    <row r="3188" spans="1:7" s="91" customFormat="1" x14ac:dyDescent="0.2">
      <c r="A3188" s="92" t="s">
        <v>32</v>
      </c>
      <c r="B3188" s="93">
        <v>0</v>
      </c>
      <c r="C3188" s="93">
        <v>0</v>
      </c>
      <c r="D3188" s="93">
        <v>0</v>
      </c>
      <c r="E3188" s="93">
        <v>359.15</v>
      </c>
      <c r="F3188" s="93">
        <f t="shared" si="102"/>
        <v>0</v>
      </c>
      <c r="G3188" s="93">
        <f t="shared" si="103"/>
        <v>0</v>
      </c>
    </row>
    <row r="3189" spans="1:7" s="91" customFormat="1" x14ac:dyDescent="0.2">
      <c r="A3189" s="92" t="s">
        <v>34</v>
      </c>
      <c r="B3189" s="93">
        <v>0</v>
      </c>
      <c r="C3189" s="93">
        <v>0</v>
      </c>
      <c r="D3189" s="93">
        <v>0</v>
      </c>
      <c r="E3189" s="93">
        <v>768.29</v>
      </c>
      <c r="F3189" s="93">
        <f t="shared" si="102"/>
        <v>0</v>
      </c>
      <c r="G3189" s="93">
        <f t="shared" si="103"/>
        <v>0</v>
      </c>
    </row>
    <row r="3190" spans="1:7" s="91" customFormat="1" x14ac:dyDescent="0.2">
      <c r="A3190" s="92" t="s">
        <v>39</v>
      </c>
      <c r="B3190" s="93">
        <v>94.22</v>
      </c>
      <c r="C3190" s="93">
        <v>0</v>
      </c>
      <c r="D3190" s="93">
        <v>0</v>
      </c>
      <c r="E3190" s="93">
        <v>0</v>
      </c>
      <c r="F3190" s="93">
        <f t="shared" si="102"/>
        <v>0</v>
      </c>
      <c r="G3190" s="93">
        <f t="shared" si="103"/>
        <v>0</v>
      </c>
    </row>
    <row r="3191" spans="1:7" s="91" customFormat="1" x14ac:dyDescent="0.2">
      <c r="A3191" s="89" t="s">
        <v>48</v>
      </c>
      <c r="B3191" s="90">
        <v>0</v>
      </c>
      <c r="C3191" s="90">
        <v>4000</v>
      </c>
      <c r="D3191" s="90">
        <v>0</v>
      </c>
      <c r="E3191" s="90">
        <v>0</v>
      </c>
      <c r="F3191" s="90">
        <f t="shared" si="102"/>
        <v>0</v>
      </c>
      <c r="G3191" s="90">
        <f t="shared" si="103"/>
        <v>0</v>
      </c>
    </row>
    <row r="3192" spans="1:7" s="91" customFormat="1" x14ac:dyDescent="0.2">
      <c r="A3192" s="89" t="s">
        <v>51</v>
      </c>
      <c r="B3192" s="90">
        <v>0</v>
      </c>
      <c r="C3192" s="90">
        <v>4000</v>
      </c>
      <c r="D3192" s="90">
        <v>0</v>
      </c>
      <c r="E3192" s="90">
        <v>0</v>
      </c>
      <c r="F3192" s="90">
        <f t="shared" si="102"/>
        <v>0</v>
      </c>
      <c r="G3192" s="90">
        <f t="shared" si="103"/>
        <v>0</v>
      </c>
    </row>
    <row r="3193" spans="1:7" s="85" customFormat="1" x14ac:dyDescent="0.2">
      <c r="A3193" s="83" t="s">
        <v>119</v>
      </c>
      <c r="B3193" s="84">
        <v>60754.87</v>
      </c>
      <c r="C3193" s="84">
        <v>72750</v>
      </c>
      <c r="D3193" s="84">
        <v>89885</v>
      </c>
      <c r="E3193" s="84">
        <v>87112.85</v>
      </c>
      <c r="F3193" s="84">
        <f t="shared" si="102"/>
        <v>143.38414352627206</v>
      </c>
      <c r="G3193" s="84">
        <f t="shared" si="103"/>
        <v>96.915892529343054</v>
      </c>
    </row>
    <row r="3194" spans="1:7" s="91" customFormat="1" x14ac:dyDescent="0.2">
      <c r="A3194" s="89" t="s">
        <v>6</v>
      </c>
      <c r="B3194" s="90">
        <v>60754.87</v>
      </c>
      <c r="C3194" s="90">
        <v>71750</v>
      </c>
      <c r="D3194" s="90">
        <v>89885</v>
      </c>
      <c r="E3194" s="90">
        <v>87112.85</v>
      </c>
      <c r="F3194" s="90">
        <f t="shared" si="102"/>
        <v>143.38414352627206</v>
      </c>
      <c r="G3194" s="90">
        <f t="shared" si="103"/>
        <v>96.915892529343054</v>
      </c>
    </row>
    <row r="3195" spans="1:7" s="91" customFormat="1" x14ac:dyDescent="0.2">
      <c r="A3195" s="89" t="s">
        <v>7</v>
      </c>
      <c r="B3195" s="90">
        <v>54309.56</v>
      </c>
      <c r="C3195" s="90">
        <v>61250</v>
      </c>
      <c r="D3195" s="90">
        <v>84585</v>
      </c>
      <c r="E3195" s="90">
        <v>82047.41</v>
      </c>
      <c r="F3195" s="90">
        <f t="shared" si="102"/>
        <v>151.07360472078949</v>
      </c>
      <c r="G3195" s="90">
        <f t="shared" si="103"/>
        <v>96.999952710291424</v>
      </c>
    </row>
    <row r="3196" spans="1:7" s="91" customFormat="1" x14ac:dyDescent="0.2">
      <c r="A3196" s="92" t="s">
        <v>8</v>
      </c>
      <c r="B3196" s="93">
        <v>44240.1</v>
      </c>
      <c r="C3196" s="93">
        <v>0</v>
      </c>
      <c r="D3196" s="93">
        <v>0</v>
      </c>
      <c r="E3196" s="93">
        <v>67168.61</v>
      </c>
      <c r="F3196" s="93">
        <f t="shared" si="102"/>
        <v>151.82743709892156</v>
      </c>
      <c r="G3196" s="93">
        <f t="shared" si="103"/>
        <v>0</v>
      </c>
    </row>
    <row r="3197" spans="1:7" s="91" customFormat="1" x14ac:dyDescent="0.2">
      <c r="A3197" s="92" t="s">
        <v>10</v>
      </c>
      <c r="B3197" s="93">
        <v>2780.72</v>
      </c>
      <c r="C3197" s="93">
        <v>0</v>
      </c>
      <c r="D3197" s="93">
        <v>0</v>
      </c>
      <c r="E3197" s="93">
        <v>3800</v>
      </c>
      <c r="F3197" s="93">
        <f t="shared" si="102"/>
        <v>136.65525475416439</v>
      </c>
      <c r="G3197" s="93">
        <f t="shared" si="103"/>
        <v>0</v>
      </c>
    </row>
    <row r="3198" spans="1:7" s="91" customFormat="1" x14ac:dyDescent="0.2">
      <c r="A3198" s="92" t="s">
        <v>11</v>
      </c>
      <c r="B3198" s="93">
        <v>7288.74</v>
      </c>
      <c r="C3198" s="93">
        <v>0</v>
      </c>
      <c r="D3198" s="93">
        <v>0</v>
      </c>
      <c r="E3198" s="93">
        <v>11078.8</v>
      </c>
      <c r="F3198" s="93">
        <f t="shared" si="102"/>
        <v>151.99883656160048</v>
      </c>
      <c r="G3198" s="93">
        <f t="shared" si="103"/>
        <v>0</v>
      </c>
    </row>
    <row r="3199" spans="1:7" s="91" customFormat="1" x14ac:dyDescent="0.2">
      <c r="A3199" s="89" t="s">
        <v>12</v>
      </c>
      <c r="B3199" s="90">
        <v>6445.31</v>
      </c>
      <c r="C3199" s="90">
        <v>10500</v>
      </c>
      <c r="D3199" s="90">
        <v>5300</v>
      </c>
      <c r="E3199" s="90">
        <v>5065.4399999999996</v>
      </c>
      <c r="F3199" s="90">
        <f t="shared" si="102"/>
        <v>78.591099574729512</v>
      </c>
      <c r="G3199" s="90">
        <f t="shared" si="103"/>
        <v>95.574339622641503</v>
      </c>
    </row>
    <row r="3200" spans="1:7" s="91" customFormat="1" x14ac:dyDescent="0.2">
      <c r="A3200" s="92" t="s">
        <v>20</v>
      </c>
      <c r="B3200" s="93">
        <v>4149.0200000000004</v>
      </c>
      <c r="C3200" s="93">
        <v>0</v>
      </c>
      <c r="D3200" s="93">
        <v>0</v>
      </c>
      <c r="E3200" s="93">
        <v>1652.05</v>
      </c>
      <c r="F3200" s="93">
        <f t="shared" si="102"/>
        <v>39.817836501149664</v>
      </c>
      <c r="G3200" s="93">
        <f t="shared" si="103"/>
        <v>0</v>
      </c>
    </row>
    <row r="3201" spans="1:7" s="91" customFormat="1" x14ac:dyDescent="0.2">
      <c r="A3201" s="92" t="s">
        <v>32</v>
      </c>
      <c r="B3201" s="93">
        <v>2296.29</v>
      </c>
      <c r="C3201" s="93">
        <v>0</v>
      </c>
      <c r="D3201" s="93">
        <v>0</v>
      </c>
      <c r="E3201" s="93">
        <v>3413.39</v>
      </c>
      <c r="F3201" s="93">
        <f t="shared" si="102"/>
        <v>148.64803661558426</v>
      </c>
      <c r="G3201" s="93">
        <f t="shared" si="103"/>
        <v>0</v>
      </c>
    </row>
    <row r="3202" spans="1:7" s="91" customFormat="1" x14ac:dyDescent="0.2">
      <c r="A3202" s="89" t="s">
        <v>48</v>
      </c>
      <c r="B3202" s="90">
        <v>0</v>
      </c>
      <c r="C3202" s="90">
        <v>1000</v>
      </c>
      <c r="D3202" s="90">
        <v>0</v>
      </c>
      <c r="E3202" s="90">
        <v>0</v>
      </c>
      <c r="F3202" s="90">
        <f t="shared" si="102"/>
        <v>0</v>
      </c>
      <c r="G3202" s="90">
        <f t="shared" si="103"/>
        <v>0</v>
      </c>
    </row>
    <row r="3203" spans="1:7" s="91" customFormat="1" x14ac:dyDescent="0.2">
      <c r="A3203" s="89" t="s">
        <v>51</v>
      </c>
      <c r="B3203" s="90">
        <v>0</v>
      </c>
      <c r="C3203" s="90">
        <v>1000</v>
      </c>
      <c r="D3203" s="90">
        <v>0</v>
      </c>
      <c r="E3203" s="90">
        <v>0</v>
      </c>
      <c r="F3203" s="90">
        <f t="shared" si="102"/>
        <v>0</v>
      </c>
      <c r="G3203" s="90">
        <f t="shared" si="103"/>
        <v>0</v>
      </c>
    </row>
    <row r="3204" spans="1:7" s="88" customFormat="1" x14ac:dyDescent="0.2">
      <c r="A3204" s="86" t="s">
        <v>281</v>
      </c>
      <c r="B3204" s="87">
        <v>0</v>
      </c>
      <c r="C3204" s="87">
        <v>25000</v>
      </c>
      <c r="D3204" s="87">
        <v>0</v>
      </c>
      <c r="E3204" s="87">
        <v>0</v>
      </c>
      <c r="F3204" s="87">
        <f t="shared" si="102"/>
        <v>0</v>
      </c>
      <c r="G3204" s="87">
        <f t="shared" si="103"/>
        <v>0</v>
      </c>
    </row>
    <row r="3205" spans="1:7" s="91" customFormat="1" x14ac:dyDescent="0.2">
      <c r="A3205" s="89" t="s">
        <v>248</v>
      </c>
      <c r="B3205" s="90">
        <v>0</v>
      </c>
      <c r="C3205" s="90">
        <v>25000</v>
      </c>
      <c r="D3205" s="90">
        <v>0</v>
      </c>
      <c r="E3205" s="90">
        <v>0</v>
      </c>
      <c r="F3205" s="90">
        <f t="shared" si="102"/>
        <v>0</v>
      </c>
      <c r="G3205" s="90">
        <f t="shared" si="103"/>
        <v>0</v>
      </c>
    </row>
    <row r="3206" spans="1:7" s="85" customFormat="1" x14ac:dyDescent="0.2">
      <c r="A3206" s="83" t="s">
        <v>5</v>
      </c>
      <c r="B3206" s="84">
        <v>0</v>
      </c>
      <c r="C3206" s="84">
        <v>25000</v>
      </c>
      <c r="D3206" s="84">
        <v>0</v>
      </c>
      <c r="E3206" s="84">
        <v>0</v>
      </c>
      <c r="F3206" s="84">
        <f t="shared" si="102"/>
        <v>0</v>
      </c>
      <c r="G3206" s="84">
        <f t="shared" si="103"/>
        <v>0</v>
      </c>
    </row>
    <row r="3207" spans="1:7" s="91" customFormat="1" x14ac:dyDescent="0.2">
      <c r="A3207" s="89" t="s">
        <v>48</v>
      </c>
      <c r="B3207" s="90">
        <v>0</v>
      </c>
      <c r="C3207" s="90">
        <v>25000</v>
      </c>
      <c r="D3207" s="90">
        <v>0</v>
      </c>
      <c r="E3207" s="90">
        <v>0</v>
      </c>
      <c r="F3207" s="90">
        <f t="shared" si="102"/>
        <v>0</v>
      </c>
      <c r="G3207" s="90">
        <f t="shared" si="103"/>
        <v>0</v>
      </c>
    </row>
    <row r="3208" spans="1:7" s="91" customFormat="1" x14ac:dyDescent="0.2">
      <c r="A3208" s="89" t="s">
        <v>65</v>
      </c>
      <c r="B3208" s="90">
        <v>0</v>
      </c>
      <c r="C3208" s="90">
        <v>25000</v>
      </c>
      <c r="D3208" s="90">
        <v>0</v>
      </c>
      <c r="E3208" s="90">
        <v>0</v>
      </c>
      <c r="F3208" s="90">
        <f t="shared" si="102"/>
        <v>0</v>
      </c>
      <c r="G3208" s="90">
        <f t="shared" si="103"/>
        <v>0</v>
      </c>
    </row>
    <row r="3209" spans="1:7" s="88" customFormat="1" x14ac:dyDescent="0.2">
      <c r="A3209" s="86" t="s">
        <v>267</v>
      </c>
      <c r="B3209" s="87">
        <v>18000</v>
      </c>
      <c r="C3209" s="87">
        <v>20800</v>
      </c>
      <c r="D3209" s="87">
        <v>20800</v>
      </c>
      <c r="E3209" s="87">
        <v>20800</v>
      </c>
      <c r="F3209" s="87">
        <f t="shared" si="102"/>
        <v>115.55555555555554</v>
      </c>
      <c r="G3209" s="87">
        <f t="shared" si="103"/>
        <v>100</v>
      </c>
    </row>
    <row r="3210" spans="1:7" s="91" customFormat="1" x14ac:dyDescent="0.2">
      <c r="A3210" s="89" t="s">
        <v>248</v>
      </c>
      <c r="B3210" s="90">
        <v>18000</v>
      </c>
      <c r="C3210" s="90">
        <v>20800</v>
      </c>
      <c r="D3210" s="90">
        <v>20800</v>
      </c>
      <c r="E3210" s="90">
        <v>20800</v>
      </c>
      <c r="F3210" s="90">
        <f t="shared" si="102"/>
        <v>115.55555555555554</v>
      </c>
      <c r="G3210" s="90">
        <f t="shared" si="103"/>
        <v>100</v>
      </c>
    </row>
    <row r="3211" spans="1:7" s="85" customFormat="1" x14ac:dyDescent="0.2">
      <c r="A3211" s="83" t="s">
        <v>119</v>
      </c>
      <c r="B3211" s="84">
        <v>18000</v>
      </c>
      <c r="C3211" s="84">
        <v>20800</v>
      </c>
      <c r="D3211" s="84">
        <v>20800</v>
      </c>
      <c r="E3211" s="84">
        <v>20800</v>
      </c>
      <c r="F3211" s="84">
        <f t="shared" si="102"/>
        <v>115.55555555555554</v>
      </c>
      <c r="G3211" s="84">
        <f t="shared" si="103"/>
        <v>100</v>
      </c>
    </row>
    <row r="3212" spans="1:7" s="91" customFormat="1" x14ac:dyDescent="0.2">
      <c r="A3212" s="89" t="s">
        <v>6</v>
      </c>
      <c r="B3212" s="90">
        <v>18000</v>
      </c>
      <c r="C3212" s="90">
        <v>20800</v>
      </c>
      <c r="D3212" s="90">
        <v>20800</v>
      </c>
      <c r="E3212" s="90">
        <v>20800</v>
      </c>
      <c r="F3212" s="90">
        <f t="shared" si="102"/>
        <v>115.55555555555554</v>
      </c>
      <c r="G3212" s="90">
        <f t="shared" si="103"/>
        <v>100</v>
      </c>
    </row>
    <row r="3213" spans="1:7" s="91" customFormat="1" x14ac:dyDescent="0.2">
      <c r="A3213" s="89" t="s">
        <v>12</v>
      </c>
      <c r="B3213" s="90">
        <v>18000</v>
      </c>
      <c r="C3213" s="90">
        <v>20800</v>
      </c>
      <c r="D3213" s="90">
        <v>20800</v>
      </c>
      <c r="E3213" s="90">
        <v>20800</v>
      </c>
      <c r="F3213" s="90">
        <f t="shared" si="102"/>
        <v>115.55555555555554</v>
      </c>
      <c r="G3213" s="90">
        <f t="shared" si="103"/>
        <v>100</v>
      </c>
    </row>
    <row r="3214" spans="1:7" s="91" customFormat="1" x14ac:dyDescent="0.2">
      <c r="A3214" s="92" t="s">
        <v>86</v>
      </c>
      <c r="B3214" s="93">
        <v>18000</v>
      </c>
      <c r="C3214" s="93">
        <v>0</v>
      </c>
      <c r="D3214" s="93">
        <v>0</v>
      </c>
      <c r="E3214" s="93">
        <v>20800</v>
      </c>
      <c r="F3214" s="93">
        <f t="shared" si="102"/>
        <v>115.55555555555554</v>
      </c>
      <c r="G3214" s="93">
        <f t="shared" si="103"/>
        <v>0</v>
      </c>
    </row>
    <row r="3215" spans="1:7" s="85" customFormat="1" x14ac:dyDescent="0.2">
      <c r="A3215" s="83" t="s">
        <v>270</v>
      </c>
      <c r="B3215" s="84">
        <v>1987.44</v>
      </c>
      <c r="C3215" s="84">
        <v>0</v>
      </c>
      <c r="D3215" s="84">
        <v>0</v>
      </c>
      <c r="E3215" s="84">
        <v>0</v>
      </c>
      <c r="F3215" s="84">
        <f t="shared" si="102"/>
        <v>0</v>
      </c>
      <c r="G3215" s="84">
        <f t="shared" si="103"/>
        <v>0</v>
      </c>
    </row>
    <row r="3216" spans="1:7" s="88" customFormat="1" x14ac:dyDescent="0.2">
      <c r="A3216" s="86" t="s">
        <v>271</v>
      </c>
      <c r="B3216" s="87">
        <v>1987.44</v>
      </c>
      <c r="C3216" s="87">
        <v>0</v>
      </c>
      <c r="D3216" s="87">
        <v>0</v>
      </c>
      <c r="E3216" s="87">
        <v>0</v>
      </c>
      <c r="F3216" s="87">
        <f t="shared" si="102"/>
        <v>0</v>
      </c>
      <c r="G3216" s="87">
        <f t="shared" si="103"/>
        <v>0</v>
      </c>
    </row>
    <row r="3217" spans="1:7" s="91" customFormat="1" x14ac:dyDescent="0.2">
      <c r="A3217" s="89" t="s">
        <v>72</v>
      </c>
      <c r="B3217" s="90">
        <v>1987.44</v>
      </c>
      <c r="C3217" s="90">
        <v>0</v>
      </c>
      <c r="D3217" s="90">
        <v>0</v>
      </c>
      <c r="E3217" s="90">
        <v>0</v>
      </c>
      <c r="F3217" s="90">
        <f t="shared" si="102"/>
        <v>0</v>
      </c>
      <c r="G3217" s="90">
        <f t="shared" si="103"/>
        <v>0</v>
      </c>
    </row>
    <row r="3218" spans="1:7" s="85" customFormat="1" x14ac:dyDescent="0.2">
      <c r="A3218" s="83" t="s">
        <v>15</v>
      </c>
      <c r="B3218" s="84">
        <v>285.75</v>
      </c>
      <c r="C3218" s="84">
        <v>0</v>
      </c>
      <c r="D3218" s="84">
        <v>0</v>
      </c>
      <c r="E3218" s="84">
        <v>0</v>
      </c>
      <c r="F3218" s="84">
        <f t="shared" si="102"/>
        <v>0</v>
      </c>
      <c r="G3218" s="84">
        <f t="shared" si="103"/>
        <v>0</v>
      </c>
    </row>
    <row r="3219" spans="1:7" s="91" customFormat="1" x14ac:dyDescent="0.2">
      <c r="A3219" s="89" t="s">
        <v>6</v>
      </c>
      <c r="B3219" s="90">
        <v>285.75</v>
      </c>
      <c r="C3219" s="90">
        <v>0</v>
      </c>
      <c r="D3219" s="90">
        <v>0</v>
      </c>
      <c r="E3219" s="90">
        <v>0</v>
      </c>
      <c r="F3219" s="90">
        <f t="shared" si="102"/>
        <v>0</v>
      </c>
      <c r="G3219" s="90">
        <f t="shared" si="103"/>
        <v>0</v>
      </c>
    </row>
    <row r="3220" spans="1:7" s="91" customFormat="1" x14ac:dyDescent="0.2">
      <c r="A3220" s="89" t="s">
        <v>12</v>
      </c>
      <c r="B3220" s="90">
        <v>285.75</v>
      </c>
      <c r="C3220" s="90">
        <v>0</v>
      </c>
      <c r="D3220" s="90">
        <v>0</v>
      </c>
      <c r="E3220" s="90">
        <v>0</v>
      </c>
      <c r="F3220" s="90">
        <f t="shared" ref="F3220:F3283" si="104">IFERROR(E3220/B3220*100,0)</f>
        <v>0</v>
      </c>
      <c r="G3220" s="90">
        <f t="shared" ref="G3220:G3283" si="105">IFERROR(E3220/D3220*100,0)</f>
        <v>0</v>
      </c>
    </row>
    <row r="3221" spans="1:7" s="91" customFormat="1" x14ac:dyDescent="0.2">
      <c r="A3221" s="92" t="s">
        <v>86</v>
      </c>
      <c r="B3221" s="93">
        <v>285.75</v>
      </c>
      <c r="C3221" s="93">
        <v>0</v>
      </c>
      <c r="D3221" s="93">
        <v>0</v>
      </c>
      <c r="E3221" s="93">
        <v>0</v>
      </c>
      <c r="F3221" s="93">
        <f t="shared" si="104"/>
        <v>0</v>
      </c>
      <c r="G3221" s="93">
        <f t="shared" si="105"/>
        <v>0</v>
      </c>
    </row>
    <row r="3222" spans="1:7" s="85" customFormat="1" x14ac:dyDescent="0.2">
      <c r="A3222" s="83" t="s">
        <v>76</v>
      </c>
      <c r="B3222" s="84">
        <v>1701.69</v>
      </c>
      <c r="C3222" s="84">
        <v>0</v>
      </c>
      <c r="D3222" s="84">
        <v>0</v>
      </c>
      <c r="E3222" s="84">
        <v>0</v>
      </c>
      <c r="F3222" s="84">
        <f t="shared" si="104"/>
        <v>0</v>
      </c>
      <c r="G3222" s="84">
        <f t="shared" si="105"/>
        <v>0</v>
      </c>
    </row>
    <row r="3223" spans="1:7" s="91" customFormat="1" x14ac:dyDescent="0.2">
      <c r="A3223" s="89" t="s">
        <v>6</v>
      </c>
      <c r="B3223" s="90">
        <v>1701.69</v>
      </c>
      <c r="C3223" s="90">
        <v>0</v>
      </c>
      <c r="D3223" s="90">
        <v>0</v>
      </c>
      <c r="E3223" s="90">
        <v>0</v>
      </c>
      <c r="F3223" s="90">
        <f t="shared" si="104"/>
        <v>0</v>
      </c>
      <c r="G3223" s="90">
        <f t="shared" si="105"/>
        <v>0</v>
      </c>
    </row>
    <row r="3224" spans="1:7" s="91" customFormat="1" x14ac:dyDescent="0.2">
      <c r="A3224" s="89" t="s">
        <v>12</v>
      </c>
      <c r="B3224" s="90">
        <v>1701.69</v>
      </c>
      <c r="C3224" s="90">
        <v>0</v>
      </c>
      <c r="D3224" s="90">
        <v>0</v>
      </c>
      <c r="E3224" s="90">
        <v>0</v>
      </c>
      <c r="F3224" s="90">
        <f t="shared" si="104"/>
        <v>0</v>
      </c>
      <c r="G3224" s="90">
        <f t="shared" si="105"/>
        <v>0</v>
      </c>
    </row>
    <row r="3225" spans="1:7" s="91" customFormat="1" x14ac:dyDescent="0.2">
      <c r="A3225" s="92" t="s">
        <v>86</v>
      </c>
      <c r="B3225" s="93">
        <v>1701.69</v>
      </c>
      <c r="C3225" s="93">
        <v>0</v>
      </c>
      <c r="D3225" s="93">
        <v>0</v>
      </c>
      <c r="E3225" s="93">
        <v>0</v>
      </c>
      <c r="F3225" s="93">
        <f t="shared" si="104"/>
        <v>0</v>
      </c>
      <c r="G3225" s="93">
        <f t="shared" si="105"/>
        <v>0</v>
      </c>
    </row>
    <row r="3226" spans="1:7" s="85" customFormat="1" x14ac:dyDescent="0.2">
      <c r="A3226" s="83" t="s">
        <v>272</v>
      </c>
      <c r="B3226" s="84">
        <v>470937.05</v>
      </c>
      <c r="C3226" s="84">
        <v>537800</v>
      </c>
      <c r="D3226" s="84">
        <v>584568</v>
      </c>
      <c r="E3226" s="84">
        <v>576722.93999999994</v>
      </c>
      <c r="F3226" s="84">
        <f t="shared" si="104"/>
        <v>122.46285145753555</v>
      </c>
      <c r="G3226" s="84">
        <f t="shared" si="105"/>
        <v>98.657973067290712</v>
      </c>
    </row>
    <row r="3227" spans="1:7" s="88" customFormat="1" x14ac:dyDescent="0.2">
      <c r="A3227" s="86" t="s">
        <v>273</v>
      </c>
      <c r="B3227" s="87">
        <v>470937.05</v>
      </c>
      <c r="C3227" s="87">
        <v>537800</v>
      </c>
      <c r="D3227" s="87">
        <v>584568</v>
      </c>
      <c r="E3227" s="87">
        <v>576722.93999999994</v>
      </c>
      <c r="F3227" s="87">
        <f t="shared" si="104"/>
        <v>122.46285145753555</v>
      </c>
      <c r="G3227" s="87">
        <f t="shared" si="105"/>
        <v>98.657973067290712</v>
      </c>
    </row>
    <row r="3228" spans="1:7" s="91" customFormat="1" x14ac:dyDescent="0.2">
      <c r="A3228" s="89" t="s">
        <v>248</v>
      </c>
      <c r="B3228" s="90">
        <v>470937.05</v>
      </c>
      <c r="C3228" s="90">
        <v>537800</v>
      </c>
      <c r="D3228" s="90">
        <v>584568</v>
      </c>
      <c r="E3228" s="90">
        <v>576722.93999999994</v>
      </c>
      <c r="F3228" s="90">
        <f t="shared" si="104"/>
        <v>122.46285145753555</v>
      </c>
      <c r="G3228" s="90">
        <f t="shared" si="105"/>
        <v>98.657973067290712</v>
      </c>
    </row>
    <row r="3229" spans="1:7" s="85" customFormat="1" x14ac:dyDescent="0.2">
      <c r="A3229" s="83" t="s">
        <v>274</v>
      </c>
      <c r="B3229" s="84">
        <v>470937.05</v>
      </c>
      <c r="C3229" s="84">
        <v>537800</v>
      </c>
      <c r="D3229" s="84">
        <v>584568</v>
      </c>
      <c r="E3229" s="84">
        <v>576722.93999999994</v>
      </c>
      <c r="F3229" s="84">
        <f t="shared" si="104"/>
        <v>122.46285145753555</v>
      </c>
      <c r="G3229" s="84">
        <f t="shared" si="105"/>
        <v>98.657973067290712</v>
      </c>
    </row>
    <row r="3230" spans="1:7" s="91" customFormat="1" x14ac:dyDescent="0.2">
      <c r="A3230" s="89" t="s">
        <v>6</v>
      </c>
      <c r="B3230" s="90">
        <v>470937.05</v>
      </c>
      <c r="C3230" s="90">
        <v>537800</v>
      </c>
      <c r="D3230" s="90">
        <v>584568</v>
      </c>
      <c r="E3230" s="90">
        <v>576722.93999999994</v>
      </c>
      <c r="F3230" s="90">
        <f t="shared" si="104"/>
        <v>122.46285145753555</v>
      </c>
      <c r="G3230" s="90">
        <f t="shared" si="105"/>
        <v>98.657973067290712</v>
      </c>
    </row>
    <row r="3231" spans="1:7" s="91" customFormat="1" x14ac:dyDescent="0.2">
      <c r="A3231" s="89" t="s">
        <v>7</v>
      </c>
      <c r="B3231" s="90">
        <v>430940.59</v>
      </c>
      <c r="C3231" s="90">
        <v>486000</v>
      </c>
      <c r="D3231" s="90">
        <v>546580</v>
      </c>
      <c r="E3231" s="90">
        <v>539395.57999999996</v>
      </c>
      <c r="F3231" s="90">
        <f t="shared" si="104"/>
        <v>125.1670398464902</v>
      </c>
      <c r="G3231" s="90">
        <f t="shared" si="105"/>
        <v>98.685568443777655</v>
      </c>
    </row>
    <row r="3232" spans="1:7" s="91" customFormat="1" x14ac:dyDescent="0.2">
      <c r="A3232" s="92" t="s">
        <v>8</v>
      </c>
      <c r="B3232" s="93">
        <v>357658.01</v>
      </c>
      <c r="C3232" s="93">
        <v>0</v>
      </c>
      <c r="D3232" s="93">
        <v>0</v>
      </c>
      <c r="E3232" s="93">
        <v>446059.72</v>
      </c>
      <c r="F3232" s="93">
        <f t="shared" si="104"/>
        <v>124.71682655730258</v>
      </c>
      <c r="G3232" s="93">
        <f t="shared" si="105"/>
        <v>0</v>
      </c>
    </row>
    <row r="3233" spans="1:7" s="91" customFormat="1" x14ac:dyDescent="0.2">
      <c r="A3233" s="92" t="s">
        <v>10</v>
      </c>
      <c r="B3233" s="93">
        <v>14811.26</v>
      </c>
      <c r="C3233" s="93">
        <v>0</v>
      </c>
      <c r="D3233" s="93">
        <v>0</v>
      </c>
      <c r="E3233" s="93">
        <v>19735.98</v>
      </c>
      <c r="F3233" s="93">
        <f t="shared" si="104"/>
        <v>133.24983829869976</v>
      </c>
      <c r="G3233" s="93">
        <f t="shared" si="105"/>
        <v>0</v>
      </c>
    </row>
    <row r="3234" spans="1:7" s="91" customFormat="1" x14ac:dyDescent="0.2">
      <c r="A3234" s="92" t="s">
        <v>11</v>
      </c>
      <c r="B3234" s="93">
        <v>58462.13</v>
      </c>
      <c r="C3234" s="93">
        <v>0</v>
      </c>
      <c r="D3234" s="93">
        <v>0</v>
      </c>
      <c r="E3234" s="93">
        <v>73599.88</v>
      </c>
      <c r="F3234" s="93">
        <f t="shared" si="104"/>
        <v>125.8932577379579</v>
      </c>
      <c r="G3234" s="93">
        <f t="shared" si="105"/>
        <v>0</v>
      </c>
    </row>
    <row r="3235" spans="1:7" s="91" customFormat="1" x14ac:dyDescent="0.2">
      <c r="A3235" s="92" t="s">
        <v>282</v>
      </c>
      <c r="B3235" s="93">
        <v>9.19</v>
      </c>
      <c r="C3235" s="93">
        <v>0</v>
      </c>
      <c r="D3235" s="93">
        <v>0</v>
      </c>
      <c r="E3235" s="93">
        <v>0</v>
      </c>
      <c r="F3235" s="93">
        <f t="shared" si="104"/>
        <v>0</v>
      </c>
      <c r="G3235" s="93">
        <f t="shared" si="105"/>
        <v>0</v>
      </c>
    </row>
    <row r="3236" spans="1:7" s="91" customFormat="1" x14ac:dyDescent="0.2">
      <c r="A3236" s="89" t="s">
        <v>12</v>
      </c>
      <c r="B3236" s="90">
        <v>39996.46</v>
      </c>
      <c r="C3236" s="90">
        <v>51800</v>
      </c>
      <c r="D3236" s="90">
        <v>37988</v>
      </c>
      <c r="E3236" s="90">
        <v>37327.360000000001</v>
      </c>
      <c r="F3236" s="90">
        <f t="shared" si="104"/>
        <v>93.326659409357731</v>
      </c>
      <c r="G3236" s="90">
        <f t="shared" si="105"/>
        <v>98.260924502474467</v>
      </c>
    </row>
    <row r="3237" spans="1:7" s="91" customFormat="1" x14ac:dyDescent="0.2">
      <c r="A3237" s="92" t="s">
        <v>20</v>
      </c>
      <c r="B3237" s="93">
        <v>37859.49</v>
      </c>
      <c r="C3237" s="93">
        <v>0</v>
      </c>
      <c r="D3237" s="93">
        <v>0</v>
      </c>
      <c r="E3237" s="93">
        <v>35339.360000000001</v>
      </c>
      <c r="F3237" s="93">
        <f t="shared" si="104"/>
        <v>93.343465535325493</v>
      </c>
      <c r="G3237" s="93">
        <f t="shared" si="105"/>
        <v>0</v>
      </c>
    </row>
    <row r="3238" spans="1:7" s="91" customFormat="1" x14ac:dyDescent="0.2">
      <c r="A3238" s="92" t="s">
        <v>22</v>
      </c>
      <c r="B3238" s="93">
        <v>439.36</v>
      </c>
      <c r="C3238" s="93">
        <v>0</v>
      </c>
      <c r="D3238" s="93">
        <v>0</v>
      </c>
      <c r="E3238" s="93">
        <v>0</v>
      </c>
      <c r="F3238" s="93">
        <f t="shared" si="104"/>
        <v>0</v>
      </c>
      <c r="G3238" s="93">
        <f t="shared" si="105"/>
        <v>0</v>
      </c>
    </row>
    <row r="3239" spans="1:7" s="91" customFormat="1" x14ac:dyDescent="0.2">
      <c r="A3239" s="92" t="s">
        <v>13</v>
      </c>
      <c r="B3239" s="93">
        <v>1697.61</v>
      </c>
      <c r="C3239" s="93">
        <v>0</v>
      </c>
      <c r="D3239" s="93">
        <v>0</v>
      </c>
      <c r="E3239" s="93">
        <v>1988</v>
      </c>
      <c r="F3239" s="93">
        <f t="shared" si="104"/>
        <v>117.10581346716855</v>
      </c>
      <c r="G3239" s="93">
        <f t="shared" si="105"/>
        <v>0</v>
      </c>
    </row>
    <row r="3240" spans="1:7" s="82" customFormat="1" x14ac:dyDescent="0.2">
      <c r="A3240" s="80" t="s">
        <v>496</v>
      </c>
      <c r="B3240" s="81">
        <v>1092598.3999999999</v>
      </c>
      <c r="C3240" s="81">
        <v>1230672</v>
      </c>
      <c r="D3240" s="81">
        <v>1305890.48</v>
      </c>
      <c r="E3240" s="81">
        <v>1226085.57</v>
      </c>
      <c r="F3240" s="81">
        <f t="shared" si="104"/>
        <v>112.21740485799725</v>
      </c>
      <c r="G3240" s="81">
        <f t="shared" si="105"/>
        <v>93.888851230464596</v>
      </c>
    </row>
    <row r="3241" spans="1:7" s="85" customFormat="1" x14ac:dyDescent="0.2">
      <c r="A3241" s="83" t="s">
        <v>246</v>
      </c>
      <c r="B3241" s="84">
        <v>131313.35999999999</v>
      </c>
      <c r="C3241" s="84">
        <v>139864</v>
      </c>
      <c r="D3241" s="84">
        <v>140926.48000000001</v>
      </c>
      <c r="E3241" s="84">
        <v>140926.24</v>
      </c>
      <c r="F3241" s="84">
        <f t="shared" si="104"/>
        <v>107.32056509710817</v>
      </c>
      <c r="G3241" s="84">
        <f t="shared" si="105"/>
        <v>99.999829698435647</v>
      </c>
    </row>
    <row r="3242" spans="1:7" s="88" customFormat="1" x14ac:dyDescent="0.2">
      <c r="A3242" s="86" t="s">
        <v>247</v>
      </c>
      <c r="B3242" s="87">
        <v>22943.51</v>
      </c>
      <c r="C3242" s="87">
        <v>24144</v>
      </c>
      <c r="D3242" s="87">
        <v>24336</v>
      </c>
      <c r="E3242" s="87">
        <v>24335.85</v>
      </c>
      <c r="F3242" s="87">
        <f t="shared" si="104"/>
        <v>106.06855707779673</v>
      </c>
      <c r="G3242" s="87">
        <f t="shared" si="105"/>
        <v>99.999383629191314</v>
      </c>
    </row>
    <row r="3243" spans="1:7" s="91" customFormat="1" x14ac:dyDescent="0.2">
      <c r="A3243" s="89" t="s">
        <v>248</v>
      </c>
      <c r="B3243" s="90">
        <v>22943.51</v>
      </c>
      <c r="C3243" s="90">
        <v>24144</v>
      </c>
      <c r="D3243" s="90">
        <v>24336</v>
      </c>
      <c r="E3243" s="90">
        <v>24335.85</v>
      </c>
      <c r="F3243" s="90">
        <f t="shared" si="104"/>
        <v>106.06855707779673</v>
      </c>
      <c r="G3243" s="90">
        <f t="shared" si="105"/>
        <v>99.999383629191314</v>
      </c>
    </row>
    <row r="3244" spans="1:7" s="85" customFormat="1" x14ac:dyDescent="0.2">
      <c r="A3244" s="83" t="s">
        <v>15</v>
      </c>
      <c r="B3244" s="84">
        <v>22943.51</v>
      </c>
      <c r="C3244" s="84">
        <v>24144</v>
      </c>
      <c r="D3244" s="84">
        <v>24336</v>
      </c>
      <c r="E3244" s="84">
        <v>24335.85</v>
      </c>
      <c r="F3244" s="84">
        <f t="shared" si="104"/>
        <v>106.06855707779673</v>
      </c>
      <c r="G3244" s="84">
        <f t="shared" si="105"/>
        <v>99.999383629191314</v>
      </c>
    </row>
    <row r="3245" spans="1:7" s="91" customFormat="1" x14ac:dyDescent="0.2">
      <c r="A3245" s="89" t="s">
        <v>6</v>
      </c>
      <c r="B3245" s="90">
        <v>22943.51</v>
      </c>
      <c r="C3245" s="90">
        <v>24144</v>
      </c>
      <c r="D3245" s="90">
        <v>24336</v>
      </c>
      <c r="E3245" s="90">
        <v>24335.85</v>
      </c>
      <c r="F3245" s="90">
        <f t="shared" si="104"/>
        <v>106.06855707779673</v>
      </c>
      <c r="G3245" s="90">
        <f t="shared" si="105"/>
        <v>99.999383629191314</v>
      </c>
    </row>
    <row r="3246" spans="1:7" s="91" customFormat="1" x14ac:dyDescent="0.2">
      <c r="A3246" s="89" t="s">
        <v>12</v>
      </c>
      <c r="B3246" s="90">
        <v>22378.51</v>
      </c>
      <c r="C3246" s="90">
        <v>23444</v>
      </c>
      <c r="D3246" s="90">
        <v>23706</v>
      </c>
      <c r="E3246" s="90">
        <v>23705.85</v>
      </c>
      <c r="F3246" s="90">
        <f t="shared" si="104"/>
        <v>105.93131535566935</v>
      </c>
      <c r="G3246" s="90">
        <f t="shared" si="105"/>
        <v>99.999367248797768</v>
      </c>
    </row>
    <row r="3247" spans="1:7" s="91" customFormat="1" x14ac:dyDescent="0.2">
      <c r="A3247" s="92" t="s">
        <v>19</v>
      </c>
      <c r="B3247" s="93">
        <v>3894.6</v>
      </c>
      <c r="C3247" s="93">
        <v>0</v>
      </c>
      <c r="D3247" s="93">
        <v>0</v>
      </c>
      <c r="E3247" s="93">
        <v>3086.85</v>
      </c>
      <c r="F3247" s="93">
        <f t="shared" si="104"/>
        <v>79.259744261284865</v>
      </c>
      <c r="G3247" s="93">
        <f t="shared" si="105"/>
        <v>0</v>
      </c>
    </row>
    <row r="3248" spans="1:7" s="91" customFormat="1" x14ac:dyDescent="0.2">
      <c r="A3248" s="92" t="s">
        <v>21</v>
      </c>
      <c r="B3248" s="93">
        <v>215</v>
      </c>
      <c r="C3248" s="93">
        <v>0</v>
      </c>
      <c r="D3248" s="93">
        <v>0</v>
      </c>
      <c r="E3248" s="93">
        <v>205</v>
      </c>
      <c r="F3248" s="93">
        <f t="shared" si="104"/>
        <v>95.348837209302332</v>
      </c>
      <c r="G3248" s="93">
        <f t="shared" si="105"/>
        <v>0</v>
      </c>
    </row>
    <row r="3249" spans="1:7" s="91" customFormat="1" x14ac:dyDescent="0.2">
      <c r="A3249" s="92" t="s">
        <v>22</v>
      </c>
      <c r="B3249" s="93">
        <v>145.4</v>
      </c>
      <c r="C3249" s="93">
        <v>0</v>
      </c>
      <c r="D3249" s="93">
        <v>0</v>
      </c>
      <c r="E3249" s="93">
        <v>8</v>
      </c>
      <c r="F3249" s="93">
        <f t="shared" si="104"/>
        <v>5.5020632737276474</v>
      </c>
      <c r="G3249" s="93">
        <f t="shared" si="105"/>
        <v>0</v>
      </c>
    </row>
    <row r="3250" spans="1:7" s="91" customFormat="1" x14ac:dyDescent="0.2">
      <c r="A3250" s="92" t="s">
        <v>23</v>
      </c>
      <c r="B3250" s="93">
        <v>3853.82</v>
      </c>
      <c r="C3250" s="93">
        <v>0</v>
      </c>
      <c r="D3250" s="93">
        <v>0</v>
      </c>
      <c r="E3250" s="93">
        <v>5398.01</v>
      </c>
      <c r="F3250" s="93">
        <f t="shared" si="104"/>
        <v>140.06907432106325</v>
      </c>
      <c r="G3250" s="93">
        <f t="shared" si="105"/>
        <v>0</v>
      </c>
    </row>
    <row r="3251" spans="1:7" s="91" customFormat="1" x14ac:dyDescent="0.2">
      <c r="A3251" s="92" t="s">
        <v>86</v>
      </c>
      <c r="B3251" s="93">
        <v>69.11</v>
      </c>
      <c r="C3251" s="93">
        <v>0</v>
      </c>
      <c r="D3251" s="93">
        <v>0</v>
      </c>
      <c r="E3251" s="93">
        <v>40.39</v>
      </c>
      <c r="F3251" s="93">
        <f t="shared" si="104"/>
        <v>58.443061785559259</v>
      </c>
      <c r="G3251" s="93">
        <f t="shared" si="105"/>
        <v>0</v>
      </c>
    </row>
    <row r="3252" spans="1:7" s="91" customFormat="1" x14ac:dyDescent="0.2">
      <c r="A3252" s="92" t="s">
        <v>24</v>
      </c>
      <c r="B3252" s="93">
        <v>86.61</v>
      </c>
      <c r="C3252" s="93">
        <v>0</v>
      </c>
      <c r="D3252" s="93">
        <v>0</v>
      </c>
      <c r="E3252" s="93">
        <v>182.76</v>
      </c>
      <c r="F3252" s="93">
        <f t="shared" si="104"/>
        <v>211.01489435400066</v>
      </c>
      <c r="G3252" s="93">
        <f t="shared" si="105"/>
        <v>0</v>
      </c>
    </row>
    <row r="3253" spans="1:7" s="91" customFormat="1" x14ac:dyDescent="0.2">
      <c r="A3253" s="92" t="s">
        <v>25</v>
      </c>
      <c r="B3253" s="93">
        <v>756.63</v>
      </c>
      <c r="C3253" s="93">
        <v>0</v>
      </c>
      <c r="D3253" s="93">
        <v>0</v>
      </c>
      <c r="E3253" s="93">
        <v>1070.6600000000001</v>
      </c>
      <c r="F3253" s="93">
        <f t="shared" si="104"/>
        <v>141.50377331060096</v>
      </c>
      <c r="G3253" s="93">
        <f t="shared" si="105"/>
        <v>0</v>
      </c>
    </row>
    <row r="3254" spans="1:7" s="91" customFormat="1" x14ac:dyDescent="0.2">
      <c r="A3254" s="92" t="s">
        <v>26</v>
      </c>
      <c r="B3254" s="93">
        <v>1697.98</v>
      </c>
      <c r="C3254" s="93">
        <v>0</v>
      </c>
      <c r="D3254" s="93">
        <v>0</v>
      </c>
      <c r="E3254" s="93">
        <v>2151.08</v>
      </c>
      <c r="F3254" s="93">
        <f t="shared" si="104"/>
        <v>126.68464881800728</v>
      </c>
      <c r="G3254" s="93">
        <f t="shared" si="105"/>
        <v>0</v>
      </c>
    </row>
    <row r="3255" spans="1:7" s="91" customFormat="1" x14ac:dyDescent="0.2">
      <c r="A3255" s="92" t="s">
        <v>36</v>
      </c>
      <c r="B3255" s="93">
        <v>491.85</v>
      </c>
      <c r="C3255" s="93">
        <v>0</v>
      </c>
      <c r="D3255" s="93">
        <v>0</v>
      </c>
      <c r="E3255" s="93">
        <v>413.1</v>
      </c>
      <c r="F3255" s="93">
        <f t="shared" si="104"/>
        <v>83.989021043000918</v>
      </c>
      <c r="G3255" s="93">
        <f t="shared" si="105"/>
        <v>0</v>
      </c>
    </row>
    <row r="3256" spans="1:7" s="91" customFormat="1" x14ac:dyDescent="0.2">
      <c r="A3256" s="92" t="s">
        <v>27</v>
      </c>
      <c r="B3256" s="93">
        <v>2388.73</v>
      </c>
      <c r="C3256" s="93">
        <v>0</v>
      </c>
      <c r="D3256" s="93">
        <v>0</v>
      </c>
      <c r="E3256" s="93">
        <v>2529.35</v>
      </c>
      <c r="F3256" s="93">
        <f t="shared" si="104"/>
        <v>105.88681014597714</v>
      </c>
      <c r="G3256" s="93">
        <f t="shared" si="105"/>
        <v>0</v>
      </c>
    </row>
    <row r="3257" spans="1:7" s="91" customFormat="1" x14ac:dyDescent="0.2">
      <c r="A3257" s="92" t="s">
        <v>28</v>
      </c>
      <c r="B3257" s="93">
        <v>1328.98</v>
      </c>
      <c r="C3257" s="93">
        <v>0</v>
      </c>
      <c r="D3257" s="93">
        <v>0</v>
      </c>
      <c r="E3257" s="93">
        <v>630.44000000000005</v>
      </c>
      <c r="F3257" s="93">
        <f t="shared" si="104"/>
        <v>47.43788469352436</v>
      </c>
      <c r="G3257" s="93">
        <f t="shared" si="105"/>
        <v>0</v>
      </c>
    </row>
    <row r="3258" spans="1:7" s="91" customFormat="1" x14ac:dyDescent="0.2">
      <c r="A3258" s="92" t="s">
        <v>37</v>
      </c>
      <c r="B3258" s="93">
        <v>159.30000000000001</v>
      </c>
      <c r="C3258" s="93">
        <v>0</v>
      </c>
      <c r="D3258" s="93">
        <v>0</v>
      </c>
      <c r="E3258" s="93">
        <v>74.349999999999994</v>
      </c>
      <c r="F3258" s="93">
        <f t="shared" si="104"/>
        <v>46.672944130571246</v>
      </c>
      <c r="G3258" s="93">
        <f t="shared" si="105"/>
        <v>0</v>
      </c>
    </row>
    <row r="3259" spans="1:7" s="91" customFormat="1" x14ac:dyDescent="0.2">
      <c r="A3259" s="92" t="s">
        <v>29</v>
      </c>
      <c r="B3259" s="93">
        <v>2999.64</v>
      </c>
      <c r="C3259" s="93">
        <v>0</v>
      </c>
      <c r="D3259" s="93">
        <v>0</v>
      </c>
      <c r="E3259" s="93">
        <v>4031.56</v>
      </c>
      <c r="F3259" s="93">
        <f t="shared" si="104"/>
        <v>134.40146150871439</v>
      </c>
      <c r="G3259" s="93">
        <f t="shared" si="105"/>
        <v>0</v>
      </c>
    </row>
    <row r="3260" spans="1:7" s="91" customFormat="1" x14ac:dyDescent="0.2">
      <c r="A3260" s="92" t="s">
        <v>30</v>
      </c>
      <c r="B3260" s="93">
        <v>457.92</v>
      </c>
      <c r="C3260" s="93">
        <v>0</v>
      </c>
      <c r="D3260" s="93">
        <v>0</v>
      </c>
      <c r="E3260" s="93">
        <v>457.92</v>
      </c>
      <c r="F3260" s="93">
        <f t="shared" si="104"/>
        <v>100</v>
      </c>
      <c r="G3260" s="93">
        <f t="shared" si="105"/>
        <v>0</v>
      </c>
    </row>
    <row r="3261" spans="1:7" s="91" customFormat="1" x14ac:dyDescent="0.2">
      <c r="A3261" s="92" t="s">
        <v>31</v>
      </c>
      <c r="B3261" s="93">
        <v>87.6</v>
      </c>
      <c r="C3261" s="93">
        <v>0</v>
      </c>
      <c r="D3261" s="93">
        <v>0</v>
      </c>
      <c r="E3261" s="93">
        <v>0</v>
      </c>
      <c r="F3261" s="93">
        <f t="shared" si="104"/>
        <v>0</v>
      </c>
      <c r="G3261" s="93">
        <f t="shared" si="105"/>
        <v>0</v>
      </c>
    </row>
    <row r="3262" spans="1:7" s="91" customFormat="1" x14ac:dyDescent="0.2">
      <c r="A3262" s="92" t="s">
        <v>32</v>
      </c>
      <c r="B3262" s="93">
        <v>1063.6300000000001</v>
      </c>
      <c r="C3262" s="93">
        <v>0</v>
      </c>
      <c r="D3262" s="93">
        <v>0</v>
      </c>
      <c r="E3262" s="93">
        <v>396</v>
      </c>
      <c r="F3262" s="93">
        <f t="shared" si="104"/>
        <v>37.230991980293894</v>
      </c>
      <c r="G3262" s="93">
        <f t="shared" si="105"/>
        <v>0</v>
      </c>
    </row>
    <row r="3263" spans="1:7" s="91" customFormat="1" x14ac:dyDescent="0.2">
      <c r="A3263" s="92" t="s">
        <v>33</v>
      </c>
      <c r="B3263" s="93">
        <v>1291.2</v>
      </c>
      <c r="C3263" s="93">
        <v>0</v>
      </c>
      <c r="D3263" s="93">
        <v>0</v>
      </c>
      <c r="E3263" s="93">
        <v>1435.38</v>
      </c>
      <c r="F3263" s="93">
        <f t="shared" si="104"/>
        <v>111.16635687732344</v>
      </c>
      <c r="G3263" s="93">
        <f t="shared" si="105"/>
        <v>0</v>
      </c>
    </row>
    <row r="3264" spans="1:7" s="91" customFormat="1" x14ac:dyDescent="0.2">
      <c r="A3264" s="92" t="s">
        <v>34</v>
      </c>
      <c r="B3264" s="93">
        <v>38</v>
      </c>
      <c r="C3264" s="93">
        <v>0</v>
      </c>
      <c r="D3264" s="93">
        <v>0</v>
      </c>
      <c r="E3264" s="93">
        <v>45</v>
      </c>
      <c r="F3264" s="93">
        <f t="shared" si="104"/>
        <v>118.42105263157893</v>
      </c>
      <c r="G3264" s="93">
        <f t="shared" si="105"/>
        <v>0</v>
      </c>
    </row>
    <row r="3265" spans="1:7" s="91" customFormat="1" x14ac:dyDescent="0.2">
      <c r="A3265" s="92" t="s">
        <v>38</v>
      </c>
      <c r="B3265" s="93">
        <v>858.6</v>
      </c>
      <c r="C3265" s="93">
        <v>0</v>
      </c>
      <c r="D3265" s="93">
        <v>0</v>
      </c>
      <c r="E3265" s="93">
        <v>927.45</v>
      </c>
      <c r="F3265" s="93">
        <f t="shared" si="104"/>
        <v>108.01886792452831</v>
      </c>
      <c r="G3265" s="93">
        <f t="shared" si="105"/>
        <v>0</v>
      </c>
    </row>
    <row r="3266" spans="1:7" s="91" customFormat="1" x14ac:dyDescent="0.2">
      <c r="A3266" s="92" t="s">
        <v>39</v>
      </c>
      <c r="B3266" s="93">
        <v>72.650000000000006</v>
      </c>
      <c r="C3266" s="93">
        <v>0</v>
      </c>
      <c r="D3266" s="93">
        <v>0</v>
      </c>
      <c r="E3266" s="93">
        <v>41.61</v>
      </c>
      <c r="F3266" s="93">
        <f t="shared" si="104"/>
        <v>57.274604267033716</v>
      </c>
      <c r="G3266" s="93">
        <f t="shared" si="105"/>
        <v>0</v>
      </c>
    </row>
    <row r="3267" spans="1:7" s="91" customFormat="1" x14ac:dyDescent="0.2">
      <c r="A3267" s="92" t="s">
        <v>40</v>
      </c>
      <c r="B3267" s="93">
        <v>176.36</v>
      </c>
      <c r="C3267" s="93">
        <v>0</v>
      </c>
      <c r="D3267" s="93">
        <v>0</v>
      </c>
      <c r="E3267" s="93">
        <v>188.09</v>
      </c>
      <c r="F3267" s="93">
        <f t="shared" si="104"/>
        <v>106.65116806532093</v>
      </c>
      <c r="G3267" s="93">
        <f t="shared" si="105"/>
        <v>0</v>
      </c>
    </row>
    <row r="3268" spans="1:7" s="91" customFormat="1" x14ac:dyDescent="0.2">
      <c r="A3268" s="92" t="s">
        <v>13</v>
      </c>
      <c r="B3268" s="93">
        <v>30</v>
      </c>
      <c r="C3268" s="93">
        <v>0</v>
      </c>
      <c r="D3268" s="93">
        <v>0</v>
      </c>
      <c r="E3268" s="93">
        <v>273.7</v>
      </c>
      <c r="F3268" s="93">
        <f t="shared" si="104"/>
        <v>912.33333333333326</v>
      </c>
      <c r="G3268" s="93">
        <f t="shared" si="105"/>
        <v>0</v>
      </c>
    </row>
    <row r="3269" spans="1:7" s="91" customFormat="1" x14ac:dyDescent="0.2">
      <c r="A3269" s="92" t="s">
        <v>41</v>
      </c>
      <c r="B3269" s="93">
        <v>214.9</v>
      </c>
      <c r="C3269" s="93">
        <v>0</v>
      </c>
      <c r="D3269" s="93">
        <v>0</v>
      </c>
      <c r="E3269" s="93">
        <v>119.15</v>
      </c>
      <c r="F3269" s="93">
        <f t="shared" si="104"/>
        <v>55.444392740809676</v>
      </c>
      <c r="G3269" s="93">
        <f t="shared" si="105"/>
        <v>0</v>
      </c>
    </row>
    <row r="3270" spans="1:7" s="91" customFormat="1" x14ac:dyDescent="0.2">
      <c r="A3270" s="89" t="s">
        <v>42</v>
      </c>
      <c r="B3270" s="90">
        <v>565</v>
      </c>
      <c r="C3270" s="90">
        <v>700</v>
      </c>
      <c r="D3270" s="90">
        <v>630</v>
      </c>
      <c r="E3270" s="90">
        <v>630</v>
      </c>
      <c r="F3270" s="90">
        <f t="shared" si="104"/>
        <v>111.50442477876106</v>
      </c>
      <c r="G3270" s="90">
        <f t="shared" si="105"/>
        <v>100</v>
      </c>
    </row>
    <row r="3271" spans="1:7" s="91" customFormat="1" x14ac:dyDescent="0.2">
      <c r="A3271" s="92" t="s">
        <v>43</v>
      </c>
      <c r="B3271" s="93">
        <v>565</v>
      </c>
      <c r="C3271" s="93">
        <v>0</v>
      </c>
      <c r="D3271" s="93">
        <v>0</v>
      </c>
      <c r="E3271" s="93">
        <v>630</v>
      </c>
      <c r="F3271" s="93">
        <f t="shared" si="104"/>
        <v>111.50442477876106</v>
      </c>
      <c r="G3271" s="93">
        <f t="shared" si="105"/>
        <v>0</v>
      </c>
    </row>
    <row r="3272" spans="1:7" s="88" customFormat="1" x14ac:dyDescent="0.2">
      <c r="A3272" s="86" t="s">
        <v>250</v>
      </c>
      <c r="B3272" s="87">
        <v>30990.959999999999</v>
      </c>
      <c r="C3272" s="87">
        <v>35000</v>
      </c>
      <c r="D3272" s="87">
        <v>32000</v>
      </c>
      <c r="E3272" s="87">
        <v>32000</v>
      </c>
      <c r="F3272" s="87">
        <f t="shared" si="104"/>
        <v>103.2559172094056</v>
      </c>
      <c r="G3272" s="87">
        <f t="shared" si="105"/>
        <v>100</v>
      </c>
    </row>
    <row r="3273" spans="1:7" s="91" customFormat="1" x14ac:dyDescent="0.2">
      <c r="A3273" s="89" t="s">
        <v>248</v>
      </c>
      <c r="B3273" s="90">
        <v>30990.959999999999</v>
      </c>
      <c r="C3273" s="90">
        <v>35000</v>
      </c>
      <c r="D3273" s="90">
        <v>32000</v>
      </c>
      <c r="E3273" s="90">
        <v>32000</v>
      </c>
      <c r="F3273" s="90">
        <f t="shared" si="104"/>
        <v>103.2559172094056</v>
      </c>
      <c r="G3273" s="90">
        <f t="shared" si="105"/>
        <v>100</v>
      </c>
    </row>
    <row r="3274" spans="1:7" s="85" customFormat="1" x14ac:dyDescent="0.2">
      <c r="A3274" s="83" t="s">
        <v>15</v>
      </c>
      <c r="B3274" s="84">
        <v>30990.959999999999</v>
      </c>
      <c r="C3274" s="84">
        <v>35000</v>
      </c>
      <c r="D3274" s="84">
        <v>32000</v>
      </c>
      <c r="E3274" s="84">
        <v>32000</v>
      </c>
      <c r="F3274" s="84">
        <f t="shared" si="104"/>
        <v>103.2559172094056</v>
      </c>
      <c r="G3274" s="84">
        <f t="shared" si="105"/>
        <v>100</v>
      </c>
    </row>
    <row r="3275" spans="1:7" s="91" customFormat="1" x14ac:dyDescent="0.2">
      <c r="A3275" s="89" t="s">
        <v>6</v>
      </c>
      <c r="B3275" s="90">
        <v>30990.959999999999</v>
      </c>
      <c r="C3275" s="90">
        <v>35000</v>
      </c>
      <c r="D3275" s="90">
        <v>32000</v>
      </c>
      <c r="E3275" s="90">
        <v>32000</v>
      </c>
      <c r="F3275" s="90">
        <f t="shared" si="104"/>
        <v>103.2559172094056</v>
      </c>
      <c r="G3275" s="90">
        <f t="shared" si="105"/>
        <v>100</v>
      </c>
    </row>
    <row r="3276" spans="1:7" s="91" customFormat="1" x14ac:dyDescent="0.2">
      <c r="A3276" s="89" t="s">
        <v>12</v>
      </c>
      <c r="B3276" s="90">
        <v>30990.959999999999</v>
      </c>
      <c r="C3276" s="90">
        <v>35000</v>
      </c>
      <c r="D3276" s="90">
        <v>32000</v>
      </c>
      <c r="E3276" s="90">
        <v>32000</v>
      </c>
      <c r="F3276" s="90">
        <f t="shared" si="104"/>
        <v>103.2559172094056</v>
      </c>
      <c r="G3276" s="90">
        <f t="shared" si="105"/>
        <v>100</v>
      </c>
    </row>
    <row r="3277" spans="1:7" s="91" customFormat="1" x14ac:dyDescent="0.2">
      <c r="A3277" s="92" t="s">
        <v>23</v>
      </c>
      <c r="B3277" s="93">
        <v>630.87</v>
      </c>
      <c r="C3277" s="93">
        <v>0</v>
      </c>
      <c r="D3277" s="93">
        <v>0</v>
      </c>
      <c r="E3277" s="93">
        <v>196.65</v>
      </c>
      <c r="F3277" s="93">
        <f t="shared" si="104"/>
        <v>31.171239716581862</v>
      </c>
      <c r="G3277" s="93">
        <f t="shared" si="105"/>
        <v>0</v>
      </c>
    </row>
    <row r="3278" spans="1:7" s="91" customFormat="1" x14ac:dyDescent="0.2">
      <c r="A3278" s="92" t="s">
        <v>86</v>
      </c>
      <c r="B3278" s="93">
        <v>31.87</v>
      </c>
      <c r="C3278" s="93">
        <v>0</v>
      </c>
      <c r="D3278" s="93">
        <v>0</v>
      </c>
      <c r="E3278" s="93">
        <v>0</v>
      </c>
      <c r="F3278" s="93">
        <f t="shared" si="104"/>
        <v>0</v>
      </c>
      <c r="G3278" s="93">
        <f t="shared" si="105"/>
        <v>0</v>
      </c>
    </row>
    <row r="3279" spans="1:7" s="91" customFormat="1" x14ac:dyDescent="0.2">
      <c r="A3279" s="92" t="s">
        <v>24</v>
      </c>
      <c r="B3279" s="93">
        <v>16687.259999999998</v>
      </c>
      <c r="C3279" s="93">
        <v>0</v>
      </c>
      <c r="D3279" s="93">
        <v>0</v>
      </c>
      <c r="E3279" s="93">
        <v>16660.740000000002</v>
      </c>
      <c r="F3279" s="93">
        <f t="shared" si="104"/>
        <v>99.841076366042131</v>
      </c>
      <c r="G3279" s="93">
        <f t="shared" si="105"/>
        <v>0</v>
      </c>
    </row>
    <row r="3280" spans="1:7" s="91" customFormat="1" x14ac:dyDescent="0.2">
      <c r="A3280" s="92" t="s">
        <v>26</v>
      </c>
      <c r="B3280" s="93">
        <v>0</v>
      </c>
      <c r="C3280" s="93">
        <v>0</v>
      </c>
      <c r="D3280" s="93">
        <v>0</v>
      </c>
      <c r="E3280" s="93">
        <v>1142.6099999999999</v>
      </c>
      <c r="F3280" s="93">
        <f t="shared" si="104"/>
        <v>0</v>
      </c>
      <c r="G3280" s="93">
        <f t="shared" si="105"/>
        <v>0</v>
      </c>
    </row>
    <row r="3281" spans="1:7" s="91" customFormat="1" x14ac:dyDescent="0.2">
      <c r="A3281" s="92" t="s">
        <v>27</v>
      </c>
      <c r="B3281" s="93">
        <v>1465.8</v>
      </c>
      <c r="C3281" s="93">
        <v>0</v>
      </c>
      <c r="D3281" s="93">
        <v>0</v>
      </c>
      <c r="E3281" s="93">
        <v>1313.57</v>
      </c>
      <c r="F3281" s="93">
        <f t="shared" si="104"/>
        <v>89.614544958384499</v>
      </c>
      <c r="G3281" s="93">
        <f t="shared" si="105"/>
        <v>0</v>
      </c>
    </row>
    <row r="3282" spans="1:7" s="91" customFormat="1" x14ac:dyDescent="0.2">
      <c r="A3282" s="92" t="s">
        <v>28</v>
      </c>
      <c r="B3282" s="93">
        <v>4860.9799999999996</v>
      </c>
      <c r="C3282" s="93">
        <v>0</v>
      </c>
      <c r="D3282" s="93">
        <v>0</v>
      </c>
      <c r="E3282" s="93">
        <v>5847.01</v>
      </c>
      <c r="F3282" s="93">
        <f t="shared" si="104"/>
        <v>120.28459281873205</v>
      </c>
      <c r="G3282" s="93">
        <f t="shared" si="105"/>
        <v>0</v>
      </c>
    </row>
    <row r="3283" spans="1:7" s="91" customFormat="1" x14ac:dyDescent="0.2">
      <c r="A3283" s="92" t="s">
        <v>37</v>
      </c>
      <c r="B3283" s="93">
        <v>0</v>
      </c>
      <c r="C3283" s="93">
        <v>0</v>
      </c>
      <c r="D3283" s="93">
        <v>0</v>
      </c>
      <c r="E3283" s="93">
        <v>216.76</v>
      </c>
      <c r="F3283" s="93">
        <f t="shared" si="104"/>
        <v>0</v>
      </c>
      <c r="G3283" s="93">
        <f t="shared" si="105"/>
        <v>0</v>
      </c>
    </row>
    <row r="3284" spans="1:7" s="91" customFormat="1" x14ac:dyDescent="0.2">
      <c r="A3284" s="92" t="s">
        <v>29</v>
      </c>
      <c r="B3284" s="93">
        <v>1586.67</v>
      </c>
      <c r="C3284" s="93">
        <v>0</v>
      </c>
      <c r="D3284" s="93">
        <v>0</v>
      </c>
      <c r="E3284" s="93">
        <v>840.92</v>
      </c>
      <c r="F3284" s="93">
        <f t="shared" ref="F3284:F3347" si="106">IFERROR(E3284/B3284*100,0)</f>
        <v>52.999048321327045</v>
      </c>
      <c r="G3284" s="93">
        <f t="shared" ref="G3284:G3347" si="107">IFERROR(E3284/D3284*100,0)</f>
        <v>0</v>
      </c>
    </row>
    <row r="3285" spans="1:7" s="91" customFormat="1" x14ac:dyDescent="0.2">
      <c r="A3285" s="92" t="s">
        <v>31</v>
      </c>
      <c r="B3285" s="93">
        <v>1962.84</v>
      </c>
      <c r="C3285" s="93">
        <v>0</v>
      </c>
      <c r="D3285" s="93">
        <v>0</v>
      </c>
      <c r="E3285" s="93">
        <v>1861.98</v>
      </c>
      <c r="F3285" s="93">
        <f t="shared" si="106"/>
        <v>94.861527174909838</v>
      </c>
      <c r="G3285" s="93">
        <f t="shared" si="107"/>
        <v>0</v>
      </c>
    </row>
    <row r="3286" spans="1:7" s="91" customFormat="1" x14ac:dyDescent="0.2">
      <c r="A3286" s="92" t="s">
        <v>32</v>
      </c>
      <c r="B3286" s="93">
        <v>3528.1</v>
      </c>
      <c r="C3286" s="93">
        <v>0</v>
      </c>
      <c r="D3286" s="93">
        <v>0</v>
      </c>
      <c r="E3286" s="93">
        <v>3733.06</v>
      </c>
      <c r="F3286" s="93">
        <f t="shared" si="106"/>
        <v>105.80935914514895</v>
      </c>
      <c r="G3286" s="93">
        <f t="shared" si="107"/>
        <v>0</v>
      </c>
    </row>
    <row r="3287" spans="1:7" s="91" customFormat="1" x14ac:dyDescent="0.2">
      <c r="A3287" s="92" t="s">
        <v>33</v>
      </c>
      <c r="B3287" s="93">
        <v>49.78</v>
      </c>
      <c r="C3287" s="93">
        <v>0</v>
      </c>
      <c r="D3287" s="93">
        <v>0</v>
      </c>
      <c r="E3287" s="93">
        <v>0</v>
      </c>
      <c r="F3287" s="93">
        <f t="shared" si="106"/>
        <v>0</v>
      </c>
      <c r="G3287" s="93">
        <f t="shared" si="107"/>
        <v>0</v>
      </c>
    </row>
    <row r="3288" spans="1:7" s="91" customFormat="1" x14ac:dyDescent="0.2">
      <c r="A3288" s="92" t="s">
        <v>34</v>
      </c>
      <c r="B3288" s="93">
        <v>186.79</v>
      </c>
      <c r="C3288" s="93">
        <v>0</v>
      </c>
      <c r="D3288" s="93">
        <v>0</v>
      </c>
      <c r="E3288" s="93">
        <v>186.7</v>
      </c>
      <c r="F3288" s="93">
        <f t="shared" si="106"/>
        <v>99.951817549119326</v>
      </c>
      <c r="G3288" s="93">
        <f t="shared" si="107"/>
        <v>0</v>
      </c>
    </row>
    <row r="3289" spans="1:7" s="88" customFormat="1" x14ac:dyDescent="0.2">
      <c r="A3289" s="86" t="s">
        <v>251</v>
      </c>
      <c r="B3289" s="87">
        <v>3000</v>
      </c>
      <c r="C3289" s="87">
        <v>3000</v>
      </c>
      <c r="D3289" s="87">
        <v>1276.69</v>
      </c>
      <c r="E3289" s="87">
        <v>1276.69</v>
      </c>
      <c r="F3289" s="87">
        <f t="shared" si="106"/>
        <v>42.556333333333335</v>
      </c>
      <c r="G3289" s="87">
        <f t="shared" si="107"/>
        <v>100</v>
      </c>
    </row>
    <row r="3290" spans="1:7" s="91" customFormat="1" x14ac:dyDescent="0.2">
      <c r="A3290" s="89" t="s">
        <v>248</v>
      </c>
      <c r="B3290" s="90">
        <v>3000</v>
      </c>
      <c r="C3290" s="90">
        <v>3000</v>
      </c>
      <c r="D3290" s="90">
        <v>1276.69</v>
      </c>
      <c r="E3290" s="90">
        <v>1276.69</v>
      </c>
      <c r="F3290" s="90">
        <f t="shared" si="106"/>
        <v>42.556333333333335</v>
      </c>
      <c r="G3290" s="90">
        <f t="shared" si="107"/>
        <v>100</v>
      </c>
    </row>
    <row r="3291" spans="1:7" s="85" customFormat="1" x14ac:dyDescent="0.2">
      <c r="A3291" s="83" t="s">
        <v>15</v>
      </c>
      <c r="B3291" s="84">
        <v>3000</v>
      </c>
      <c r="C3291" s="84">
        <v>3000</v>
      </c>
      <c r="D3291" s="84">
        <v>1276.69</v>
      </c>
      <c r="E3291" s="84">
        <v>1276.69</v>
      </c>
      <c r="F3291" s="84">
        <f t="shared" si="106"/>
        <v>42.556333333333335</v>
      </c>
      <c r="G3291" s="84">
        <f t="shared" si="107"/>
        <v>100</v>
      </c>
    </row>
    <row r="3292" spans="1:7" s="91" customFormat="1" x14ac:dyDescent="0.2">
      <c r="A3292" s="89" t="s">
        <v>6</v>
      </c>
      <c r="B3292" s="90">
        <v>3000</v>
      </c>
      <c r="C3292" s="90">
        <v>3000</v>
      </c>
      <c r="D3292" s="90">
        <v>1276.69</v>
      </c>
      <c r="E3292" s="90">
        <v>1276.69</v>
      </c>
      <c r="F3292" s="90">
        <f t="shared" si="106"/>
        <v>42.556333333333335</v>
      </c>
      <c r="G3292" s="90">
        <f t="shared" si="107"/>
        <v>100</v>
      </c>
    </row>
    <row r="3293" spans="1:7" s="91" customFormat="1" x14ac:dyDescent="0.2">
      <c r="A3293" s="89" t="s">
        <v>12</v>
      </c>
      <c r="B3293" s="90">
        <v>3000</v>
      </c>
      <c r="C3293" s="90">
        <v>3000</v>
      </c>
      <c r="D3293" s="90">
        <v>1276.69</v>
      </c>
      <c r="E3293" s="90">
        <v>1276.69</v>
      </c>
      <c r="F3293" s="90">
        <f t="shared" si="106"/>
        <v>42.556333333333335</v>
      </c>
      <c r="G3293" s="90">
        <f t="shared" si="107"/>
        <v>100</v>
      </c>
    </row>
    <row r="3294" spans="1:7" s="91" customFormat="1" x14ac:dyDescent="0.2">
      <c r="A3294" s="92" t="s">
        <v>28</v>
      </c>
      <c r="B3294" s="93">
        <v>375</v>
      </c>
      <c r="C3294" s="93">
        <v>0</v>
      </c>
      <c r="D3294" s="93">
        <v>0</v>
      </c>
      <c r="E3294" s="93">
        <v>1276.69</v>
      </c>
      <c r="F3294" s="93">
        <f t="shared" si="106"/>
        <v>340.45066666666668</v>
      </c>
      <c r="G3294" s="93">
        <f t="shared" si="107"/>
        <v>0</v>
      </c>
    </row>
    <row r="3295" spans="1:7" s="91" customFormat="1" x14ac:dyDescent="0.2">
      <c r="A3295" s="92" t="s">
        <v>32</v>
      </c>
      <c r="B3295" s="93">
        <v>2625</v>
      </c>
      <c r="C3295" s="93">
        <v>0</v>
      </c>
      <c r="D3295" s="93">
        <v>0</v>
      </c>
      <c r="E3295" s="93">
        <v>0</v>
      </c>
      <c r="F3295" s="93">
        <f t="shared" si="106"/>
        <v>0</v>
      </c>
      <c r="G3295" s="93">
        <f t="shared" si="107"/>
        <v>0</v>
      </c>
    </row>
    <row r="3296" spans="1:7" s="88" customFormat="1" x14ac:dyDescent="0.2">
      <c r="A3296" s="86" t="s">
        <v>252</v>
      </c>
      <c r="B3296" s="87">
        <v>69378.89</v>
      </c>
      <c r="C3296" s="87">
        <v>77720</v>
      </c>
      <c r="D3296" s="87">
        <v>83313.789999999994</v>
      </c>
      <c r="E3296" s="87">
        <v>83313.7</v>
      </c>
      <c r="F3296" s="87">
        <f t="shared" si="106"/>
        <v>120.08508640020041</v>
      </c>
      <c r="G3296" s="87">
        <f t="shared" si="107"/>
        <v>99.9998919746659</v>
      </c>
    </row>
    <row r="3297" spans="1:7" s="91" customFormat="1" x14ac:dyDescent="0.2">
      <c r="A3297" s="89" t="s">
        <v>248</v>
      </c>
      <c r="B3297" s="90">
        <v>69378.89</v>
      </c>
      <c r="C3297" s="90">
        <v>77720</v>
      </c>
      <c r="D3297" s="90">
        <v>83313.789999999994</v>
      </c>
      <c r="E3297" s="90">
        <v>83313.7</v>
      </c>
      <c r="F3297" s="90">
        <f t="shared" si="106"/>
        <v>120.08508640020041</v>
      </c>
      <c r="G3297" s="90">
        <f t="shared" si="107"/>
        <v>99.9998919746659</v>
      </c>
    </row>
    <row r="3298" spans="1:7" s="85" customFormat="1" x14ac:dyDescent="0.2">
      <c r="A3298" s="83" t="s">
        <v>15</v>
      </c>
      <c r="B3298" s="84">
        <v>69378.89</v>
      </c>
      <c r="C3298" s="84">
        <v>77720</v>
      </c>
      <c r="D3298" s="84">
        <v>83313.789999999994</v>
      </c>
      <c r="E3298" s="84">
        <v>83313.7</v>
      </c>
      <c r="F3298" s="84">
        <f t="shared" si="106"/>
        <v>120.08508640020041</v>
      </c>
      <c r="G3298" s="84">
        <f t="shared" si="107"/>
        <v>99.9998919746659</v>
      </c>
    </row>
    <row r="3299" spans="1:7" s="91" customFormat="1" x14ac:dyDescent="0.2">
      <c r="A3299" s="89" t="s">
        <v>6</v>
      </c>
      <c r="B3299" s="90">
        <v>69378.89</v>
      </c>
      <c r="C3299" s="90">
        <v>77720</v>
      </c>
      <c r="D3299" s="90">
        <v>83313.789999999994</v>
      </c>
      <c r="E3299" s="90">
        <v>83313.7</v>
      </c>
      <c r="F3299" s="90">
        <f t="shared" si="106"/>
        <v>120.08508640020041</v>
      </c>
      <c r="G3299" s="90">
        <f t="shared" si="107"/>
        <v>99.9998919746659</v>
      </c>
    </row>
    <row r="3300" spans="1:7" s="91" customFormat="1" x14ac:dyDescent="0.2">
      <c r="A3300" s="89" t="s">
        <v>12</v>
      </c>
      <c r="B3300" s="90">
        <v>69378.89</v>
      </c>
      <c r="C3300" s="90">
        <v>77720</v>
      </c>
      <c r="D3300" s="90">
        <v>83313.789999999994</v>
      </c>
      <c r="E3300" s="90">
        <v>83313.7</v>
      </c>
      <c r="F3300" s="90">
        <f t="shared" si="106"/>
        <v>120.08508640020041</v>
      </c>
      <c r="G3300" s="90">
        <f t="shared" si="107"/>
        <v>99.9998919746659</v>
      </c>
    </row>
    <row r="3301" spans="1:7" s="91" customFormat="1" x14ac:dyDescent="0.2">
      <c r="A3301" s="92" t="s">
        <v>27</v>
      </c>
      <c r="B3301" s="93">
        <v>69378.89</v>
      </c>
      <c r="C3301" s="93">
        <v>0</v>
      </c>
      <c r="D3301" s="93">
        <v>0</v>
      </c>
      <c r="E3301" s="93">
        <v>83313.7</v>
      </c>
      <c r="F3301" s="93">
        <f t="shared" si="106"/>
        <v>120.08508640020041</v>
      </c>
      <c r="G3301" s="93">
        <f t="shared" si="107"/>
        <v>0</v>
      </c>
    </row>
    <row r="3302" spans="1:7" s="88" customFormat="1" x14ac:dyDescent="0.2">
      <c r="A3302" s="86" t="s">
        <v>253</v>
      </c>
      <c r="B3302" s="87">
        <v>5000</v>
      </c>
      <c r="C3302" s="87">
        <v>0</v>
      </c>
      <c r="D3302" s="87">
        <v>0</v>
      </c>
      <c r="E3302" s="87">
        <v>0</v>
      </c>
      <c r="F3302" s="87">
        <f t="shared" si="106"/>
        <v>0</v>
      </c>
      <c r="G3302" s="87">
        <f t="shared" si="107"/>
        <v>0</v>
      </c>
    </row>
    <row r="3303" spans="1:7" s="91" customFormat="1" x14ac:dyDescent="0.2">
      <c r="A3303" s="89" t="s">
        <v>248</v>
      </c>
      <c r="B3303" s="90">
        <v>5000</v>
      </c>
      <c r="C3303" s="90">
        <v>0</v>
      </c>
      <c r="D3303" s="90">
        <v>0</v>
      </c>
      <c r="E3303" s="90">
        <v>0</v>
      </c>
      <c r="F3303" s="90">
        <f t="shared" si="106"/>
        <v>0</v>
      </c>
      <c r="G3303" s="90">
        <f t="shared" si="107"/>
        <v>0</v>
      </c>
    </row>
    <row r="3304" spans="1:7" s="85" customFormat="1" x14ac:dyDescent="0.2">
      <c r="A3304" s="83" t="s">
        <v>15</v>
      </c>
      <c r="B3304" s="84">
        <v>5000</v>
      </c>
      <c r="C3304" s="84">
        <v>0</v>
      </c>
      <c r="D3304" s="84">
        <v>0</v>
      </c>
      <c r="E3304" s="84">
        <v>0</v>
      </c>
      <c r="F3304" s="84">
        <f t="shared" si="106"/>
        <v>0</v>
      </c>
      <c r="G3304" s="84">
        <f t="shared" si="107"/>
        <v>0</v>
      </c>
    </row>
    <row r="3305" spans="1:7" s="91" customFormat="1" x14ac:dyDescent="0.2">
      <c r="A3305" s="89" t="s">
        <v>48</v>
      </c>
      <c r="B3305" s="90">
        <v>5000</v>
      </c>
      <c r="C3305" s="90">
        <v>0</v>
      </c>
      <c r="D3305" s="90">
        <v>0</v>
      </c>
      <c r="E3305" s="90">
        <v>0</v>
      </c>
      <c r="F3305" s="90">
        <f t="shared" si="106"/>
        <v>0</v>
      </c>
      <c r="G3305" s="90">
        <f t="shared" si="107"/>
        <v>0</v>
      </c>
    </row>
    <row r="3306" spans="1:7" s="91" customFormat="1" x14ac:dyDescent="0.2">
      <c r="A3306" s="89" t="s">
        <v>51</v>
      </c>
      <c r="B3306" s="90">
        <v>5000</v>
      </c>
      <c r="C3306" s="90">
        <v>0</v>
      </c>
      <c r="D3306" s="90">
        <v>0</v>
      </c>
      <c r="E3306" s="90">
        <v>0</v>
      </c>
      <c r="F3306" s="90">
        <f t="shared" si="106"/>
        <v>0</v>
      </c>
      <c r="G3306" s="90">
        <f t="shared" si="107"/>
        <v>0</v>
      </c>
    </row>
    <row r="3307" spans="1:7" s="91" customFormat="1" x14ac:dyDescent="0.2">
      <c r="A3307" s="92" t="s">
        <v>55</v>
      </c>
      <c r="B3307" s="93">
        <v>5000</v>
      </c>
      <c r="C3307" s="93">
        <v>0</v>
      </c>
      <c r="D3307" s="93">
        <v>0</v>
      </c>
      <c r="E3307" s="93">
        <v>0</v>
      </c>
      <c r="F3307" s="93">
        <f t="shared" si="106"/>
        <v>0</v>
      </c>
      <c r="G3307" s="93">
        <f t="shared" si="107"/>
        <v>0</v>
      </c>
    </row>
    <row r="3308" spans="1:7" s="85" customFormat="1" x14ac:dyDescent="0.2">
      <c r="A3308" s="83" t="s">
        <v>254</v>
      </c>
      <c r="B3308" s="84">
        <v>2084.06</v>
      </c>
      <c r="C3308" s="84">
        <v>1500</v>
      </c>
      <c r="D3308" s="84">
        <v>1300</v>
      </c>
      <c r="E3308" s="84">
        <v>15.21</v>
      </c>
      <c r="F3308" s="84">
        <f t="shared" si="106"/>
        <v>0.7298254368876137</v>
      </c>
      <c r="G3308" s="84">
        <f t="shared" si="107"/>
        <v>1.17</v>
      </c>
    </row>
    <row r="3309" spans="1:7" s="88" customFormat="1" x14ac:dyDescent="0.2">
      <c r="A3309" s="86" t="s">
        <v>255</v>
      </c>
      <c r="B3309" s="87">
        <v>2084.06</v>
      </c>
      <c r="C3309" s="87">
        <v>1500</v>
      </c>
      <c r="D3309" s="87">
        <v>1300</v>
      </c>
      <c r="E3309" s="87">
        <v>15.21</v>
      </c>
      <c r="F3309" s="87">
        <f t="shared" si="106"/>
        <v>0.7298254368876137</v>
      </c>
      <c r="G3309" s="87">
        <f t="shared" si="107"/>
        <v>1.17</v>
      </c>
    </row>
    <row r="3310" spans="1:7" s="91" customFormat="1" x14ac:dyDescent="0.2">
      <c r="A3310" s="89" t="s">
        <v>248</v>
      </c>
      <c r="B3310" s="90">
        <v>0</v>
      </c>
      <c r="C3310" s="90">
        <v>100</v>
      </c>
      <c r="D3310" s="90">
        <v>200</v>
      </c>
      <c r="E3310" s="90">
        <v>14.1</v>
      </c>
      <c r="F3310" s="90">
        <f t="shared" si="106"/>
        <v>0</v>
      </c>
      <c r="G3310" s="90">
        <f t="shared" si="107"/>
        <v>7.0499999999999989</v>
      </c>
    </row>
    <row r="3311" spans="1:7" s="85" customFormat="1" x14ac:dyDescent="0.2">
      <c r="A3311" s="83" t="s">
        <v>45</v>
      </c>
      <c r="B3311" s="84">
        <v>0</v>
      </c>
      <c r="C3311" s="84">
        <v>100</v>
      </c>
      <c r="D3311" s="84">
        <v>200</v>
      </c>
      <c r="E3311" s="84">
        <v>14.1</v>
      </c>
      <c r="F3311" s="84">
        <f t="shared" si="106"/>
        <v>0</v>
      </c>
      <c r="G3311" s="84">
        <f t="shared" si="107"/>
        <v>7.0499999999999989</v>
      </c>
    </row>
    <row r="3312" spans="1:7" s="91" customFormat="1" x14ac:dyDescent="0.2">
      <c r="A3312" s="89" t="s">
        <v>6</v>
      </c>
      <c r="B3312" s="90">
        <v>0</v>
      </c>
      <c r="C3312" s="90">
        <v>100</v>
      </c>
      <c r="D3312" s="90">
        <v>200</v>
      </c>
      <c r="E3312" s="90">
        <v>14.1</v>
      </c>
      <c r="F3312" s="90">
        <f t="shared" si="106"/>
        <v>0</v>
      </c>
      <c r="G3312" s="90">
        <f t="shared" si="107"/>
        <v>7.0499999999999989</v>
      </c>
    </row>
    <row r="3313" spans="1:7" s="91" customFormat="1" x14ac:dyDescent="0.2">
      <c r="A3313" s="89" t="s">
        <v>12</v>
      </c>
      <c r="B3313" s="90">
        <v>0</v>
      </c>
      <c r="C3313" s="90">
        <v>100</v>
      </c>
      <c r="D3313" s="90">
        <v>200</v>
      </c>
      <c r="E3313" s="90">
        <v>14.1</v>
      </c>
      <c r="F3313" s="90">
        <f t="shared" si="106"/>
        <v>0</v>
      </c>
      <c r="G3313" s="90">
        <f t="shared" si="107"/>
        <v>7.0499999999999989</v>
      </c>
    </row>
    <row r="3314" spans="1:7" s="91" customFormat="1" x14ac:dyDescent="0.2">
      <c r="A3314" s="92" t="s">
        <v>34</v>
      </c>
      <c r="B3314" s="93">
        <v>0</v>
      </c>
      <c r="C3314" s="93">
        <v>0</v>
      </c>
      <c r="D3314" s="93">
        <v>0</v>
      </c>
      <c r="E3314" s="93">
        <v>14.1</v>
      </c>
      <c r="F3314" s="93">
        <f t="shared" si="106"/>
        <v>0</v>
      </c>
      <c r="G3314" s="93">
        <f t="shared" si="107"/>
        <v>0</v>
      </c>
    </row>
    <row r="3315" spans="1:7" s="91" customFormat="1" x14ac:dyDescent="0.2">
      <c r="A3315" s="89" t="s">
        <v>72</v>
      </c>
      <c r="B3315" s="90">
        <v>2084.06</v>
      </c>
      <c r="C3315" s="90">
        <v>1400</v>
      </c>
      <c r="D3315" s="90">
        <v>1100</v>
      </c>
      <c r="E3315" s="90">
        <v>1.1100000000000001</v>
      </c>
      <c r="F3315" s="90">
        <f t="shared" si="106"/>
        <v>5.3261422415861348E-2</v>
      </c>
      <c r="G3315" s="90">
        <f t="shared" si="107"/>
        <v>0.10090909090909092</v>
      </c>
    </row>
    <row r="3316" spans="1:7" s="85" customFormat="1" x14ac:dyDescent="0.2">
      <c r="A3316" s="83" t="s">
        <v>45</v>
      </c>
      <c r="B3316" s="84">
        <v>2084.06</v>
      </c>
      <c r="C3316" s="84">
        <v>1400</v>
      </c>
      <c r="D3316" s="84">
        <v>1100</v>
      </c>
      <c r="E3316" s="84">
        <v>1.1100000000000001</v>
      </c>
      <c r="F3316" s="84">
        <f t="shared" si="106"/>
        <v>5.3261422415861348E-2</v>
      </c>
      <c r="G3316" s="84">
        <f t="shared" si="107"/>
        <v>0.10090909090909092</v>
      </c>
    </row>
    <row r="3317" spans="1:7" s="91" customFormat="1" x14ac:dyDescent="0.2">
      <c r="A3317" s="89" t="s">
        <v>6</v>
      </c>
      <c r="B3317" s="90">
        <v>321.3</v>
      </c>
      <c r="C3317" s="90">
        <v>300</v>
      </c>
      <c r="D3317" s="90">
        <v>500</v>
      </c>
      <c r="E3317" s="90">
        <v>0</v>
      </c>
      <c r="F3317" s="90">
        <f t="shared" si="106"/>
        <v>0</v>
      </c>
      <c r="G3317" s="90">
        <f t="shared" si="107"/>
        <v>0</v>
      </c>
    </row>
    <row r="3318" spans="1:7" s="91" customFormat="1" x14ac:dyDescent="0.2">
      <c r="A3318" s="89" t="s">
        <v>12</v>
      </c>
      <c r="B3318" s="90">
        <v>321.3</v>
      </c>
      <c r="C3318" s="90">
        <v>300</v>
      </c>
      <c r="D3318" s="90">
        <v>500</v>
      </c>
      <c r="E3318" s="90">
        <v>0</v>
      </c>
      <c r="F3318" s="90">
        <f t="shared" si="106"/>
        <v>0</v>
      </c>
      <c r="G3318" s="90">
        <f t="shared" si="107"/>
        <v>0</v>
      </c>
    </row>
    <row r="3319" spans="1:7" s="91" customFormat="1" x14ac:dyDescent="0.2">
      <c r="A3319" s="92" t="s">
        <v>23</v>
      </c>
      <c r="B3319" s="93">
        <v>321.3</v>
      </c>
      <c r="C3319" s="93">
        <v>0</v>
      </c>
      <c r="D3319" s="93">
        <v>0</v>
      </c>
      <c r="E3319" s="93">
        <v>0</v>
      </c>
      <c r="F3319" s="93">
        <f t="shared" si="106"/>
        <v>0</v>
      </c>
      <c r="G3319" s="93">
        <f t="shared" si="107"/>
        <v>0</v>
      </c>
    </row>
    <row r="3320" spans="1:7" s="91" customFormat="1" x14ac:dyDescent="0.2">
      <c r="A3320" s="89" t="s">
        <v>48</v>
      </c>
      <c r="B3320" s="90">
        <v>1762.76</v>
      </c>
      <c r="C3320" s="90">
        <v>1100</v>
      </c>
      <c r="D3320" s="90">
        <v>600</v>
      </c>
      <c r="E3320" s="90">
        <v>1.1100000000000001</v>
      </c>
      <c r="F3320" s="90">
        <f t="shared" si="106"/>
        <v>6.2969434296217291E-2</v>
      </c>
      <c r="G3320" s="90">
        <f t="shared" si="107"/>
        <v>0.185</v>
      </c>
    </row>
    <row r="3321" spans="1:7" s="91" customFormat="1" x14ac:dyDescent="0.2">
      <c r="A3321" s="89" t="s">
        <v>51</v>
      </c>
      <c r="B3321" s="90">
        <v>1762.76</v>
      </c>
      <c r="C3321" s="90">
        <v>1100</v>
      </c>
      <c r="D3321" s="90">
        <v>600</v>
      </c>
      <c r="E3321" s="90">
        <v>1.1100000000000001</v>
      </c>
      <c r="F3321" s="90">
        <f t="shared" si="106"/>
        <v>6.2969434296217291E-2</v>
      </c>
      <c r="G3321" s="90">
        <f t="shared" si="107"/>
        <v>0.185</v>
      </c>
    </row>
    <row r="3322" spans="1:7" s="91" customFormat="1" x14ac:dyDescent="0.2">
      <c r="A3322" s="92" t="s">
        <v>52</v>
      </c>
      <c r="B3322" s="93">
        <v>668.33</v>
      </c>
      <c r="C3322" s="93">
        <v>0</v>
      </c>
      <c r="D3322" s="93">
        <v>0</v>
      </c>
      <c r="E3322" s="93">
        <v>0</v>
      </c>
      <c r="F3322" s="93">
        <f t="shared" si="106"/>
        <v>0</v>
      </c>
      <c r="G3322" s="93">
        <f t="shared" si="107"/>
        <v>0</v>
      </c>
    </row>
    <row r="3323" spans="1:7" s="91" customFormat="1" x14ac:dyDescent="0.2">
      <c r="A3323" s="92" t="s">
        <v>55</v>
      </c>
      <c r="B3323" s="93">
        <v>1085.98</v>
      </c>
      <c r="C3323" s="93">
        <v>0</v>
      </c>
      <c r="D3323" s="93">
        <v>0</v>
      </c>
      <c r="E3323" s="93">
        <v>0</v>
      </c>
      <c r="F3323" s="93">
        <f t="shared" si="106"/>
        <v>0</v>
      </c>
      <c r="G3323" s="93">
        <f t="shared" si="107"/>
        <v>0</v>
      </c>
    </row>
    <row r="3324" spans="1:7" s="91" customFormat="1" x14ac:dyDescent="0.2">
      <c r="A3324" s="92" t="s">
        <v>117</v>
      </c>
      <c r="B3324" s="93">
        <v>8.4499999999999993</v>
      </c>
      <c r="C3324" s="93">
        <v>0</v>
      </c>
      <c r="D3324" s="93">
        <v>0</v>
      </c>
      <c r="E3324" s="93">
        <v>1.1100000000000001</v>
      </c>
      <c r="F3324" s="93">
        <f t="shared" si="106"/>
        <v>13.136094674556215</v>
      </c>
      <c r="G3324" s="93">
        <f t="shared" si="107"/>
        <v>0</v>
      </c>
    </row>
    <row r="3325" spans="1:7" s="85" customFormat="1" x14ac:dyDescent="0.2">
      <c r="A3325" s="83" t="s">
        <v>257</v>
      </c>
      <c r="B3325" s="84">
        <v>231988.13</v>
      </c>
      <c r="C3325" s="84">
        <v>255338</v>
      </c>
      <c r="D3325" s="84">
        <v>225854</v>
      </c>
      <c r="E3325" s="84">
        <v>166724.60999999999</v>
      </c>
      <c r="F3325" s="84">
        <f t="shared" si="106"/>
        <v>71.867733060307856</v>
      </c>
      <c r="G3325" s="84">
        <f t="shared" si="107"/>
        <v>73.819640121494416</v>
      </c>
    </row>
    <row r="3326" spans="1:7" s="88" customFormat="1" x14ac:dyDescent="0.2">
      <c r="A3326" s="86" t="s">
        <v>258</v>
      </c>
      <c r="B3326" s="87">
        <v>102998</v>
      </c>
      <c r="C3326" s="87">
        <v>34920</v>
      </c>
      <c r="D3326" s="87">
        <v>46713</v>
      </c>
      <c r="E3326" s="87">
        <v>37502.11</v>
      </c>
      <c r="F3326" s="87">
        <f t="shared" si="106"/>
        <v>36.410522534418142</v>
      </c>
      <c r="G3326" s="87">
        <f t="shared" si="107"/>
        <v>80.281955772483045</v>
      </c>
    </row>
    <row r="3327" spans="1:7" s="91" customFormat="1" x14ac:dyDescent="0.2">
      <c r="A3327" s="89" t="s">
        <v>248</v>
      </c>
      <c r="B3327" s="90">
        <v>95737.52</v>
      </c>
      <c r="C3327" s="90">
        <v>25000</v>
      </c>
      <c r="D3327" s="90">
        <v>5250</v>
      </c>
      <c r="E3327" s="90">
        <v>4437.5</v>
      </c>
      <c r="F3327" s="90">
        <f t="shared" si="106"/>
        <v>4.6350688841741459</v>
      </c>
      <c r="G3327" s="90">
        <f t="shared" si="107"/>
        <v>84.523809523809518</v>
      </c>
    </row>
    <row r="3328" spans="1:7" s="85" customFormat="1" x14ac:dyDescent="0.2">
      <c r="A3328" s="83" t="s">
        <v>5</v>
      </c>
      <c r="B3328" s="84">
        <v>95737.52</v>
      </c>
      <c r="C3328" s="84">
        <v>25000</v>
      </c>
      <c r="D3328" s="84">
        <v>5250</v>
      </c>
      <c r="E3328" s="84">
        <v>4437.5</v>
      </c>
      <c r="F3328" s="84">
        <f t="shared" si="106"/>
        <v>4.6350688841741459</v>
      </c>
      <c r="G3328" s="84">
        <f t="shared" si="107"/>
        <v>84.523809523809518</v>
      </c>
    </row>
    <row r="3329" spans="1:7" s="91" customFormat="1" x14ac:dyDescent="0.2">
      <c r="A3329" s="89" t="s">
        <v>48</v>
      </c>
      <c r="B3329" s="90">
        <v>95737.52</v>
      </c>
      <c r="C3329" s="90">
        <v>25000</v>
      </c>
      <c r="D3329" s="90">
        <v>5250</v>
      </c>
      <c r="E3329" s="90">
        <v>4437.5</v>
      </c>
      <c r="F3329" s="90">
        <f t="shared" si="106"/>
        <v>4.6350688841741459</v>
      </c>
      <c r="G3329" s="90">
        <f t="shared" si="107"/>
        <v>84.523809523809518</v>
      </c>
    </row>
    <row r="3330" spans="1:7" s="91" customFormat="1" x14ac:dyDescent="0.2">
      <c r="A3330" s="89" t="s">
        <v>49</v>
      </c>
      <c r="B3330" s="90">
        <v>250</v>
      </c>
      <c r="C3330" s="90">
        <v>0</v>
      </c>
      <c r="D3330" s="90">
        <v>250</v>
      </c>
      <c r="E3330" s="90">
        <v>250</v>
      </c>
      <c r="F3330" s="90">
        <f t="shared" si="106"/>
        <v>100</v>
      </c>
      <c r="G3330" s="90">
        <f t="shared" si="107"/>
        <v>100</v>
      </c>
    </row>
    <row r="3331" spans="1:7" s="91" customFormat="1" x14ac:dyDescent="0.2">
      <c r="A3331" s="92" t="s">
        <v>50</v>
      </c>
      <c r="B3331" s="93">
        <v>250</v>
      </c>
      <c r="C3331" s="93">
        <v>0</v>
      </c>
      <c r="D3331" s="93">
        <v>0</v>
      </c>
      <c r="E3331" s="93">
        <v>250</v>
      </c>
      <c r="F3331" s="93">
        <f t="shared" si="106"/>
        <v>100</v>
      </c>
      <c r="G3331" s="93">
        <f t="shared" si="107"/>
        <v>0</v>
      </c>
    </row>
    <row r="3332" spans="1:7" s="91" customFormat="1" x14ac:dyDescent="0.2">
      <c r="A3332" s="89" t="s">
        <v>51</v>
      </c>
      <c r="B3332" s="90">
        <v>2200</v>
      </c>
      <c r="C3332" s="90">
        <v>0</v>
      </c>
      <c r="D3332" s="90">
        <v>0</v>
      </c>
      <c r="E3332" s="90">
        <v>0</v>
      </c>
      <c r="F3332" s="90">
        <f t="shared" si="106"/>
        <v>0</v>
      </c>
      <c r="G3332" s="90">
        <f t="shared" si="107"/>
        <v>0</v>
      </c>
    </row>
    <row r="3333" spans="1:7" s="91" customFormat="1" x14ac:dyDescent="0.2">
      <c r="A3333" s="92" t="s">
        <v>55</v>
      </c>
      <c r="B3333" s="93">
        <v>2200</v>
      </c>
      <c r="C3333" s="93">
        <v>0</v>
      </c>
      <c r="D3333" s="93">
        <v>0</v>
      </c>
      <c r="E3333" s="93">
        <v>0</v>
      </c>
      <c r="F3333" s="93">
        <f t="shared" si="106"/>
        <v>0</v>
      </c>
      <c r="G3333" s="93">
        <f t="shared" si="107"/>
        <v>0</v>
      </c>
    </row>
    <row r="3334" spans="1:7" s="91" customFormat="1" x14ac:dyDescent="0.2">
      <c r="A3334" s="89" t="s">
        <v>65</v>
      </c>
      <c r="B3334" s="90">
        <v>93287.52</v>
      </c>
      <c r="C3334" s="90">
        <v>25000</v>
      </c>
      <c r="D3334" s="90">
        <v>5000</v>
      </c>
      <c r="E3334" s="90">
        <v>4187.5</v>
      </c>
      <c r="F3334" s="90">
        <f t="shared" si="106"/>
        <v>4.4888105075577096</v>
      </c>
      <c r="G3334" s="90">
        <f t="shared" si="107"/>
        <v>83.75</v>
      </c>
    </row>
    <row r="3335" spans="1:7" s="91" customFormat="1" x14ac:dyDescent="0.2">
      <c r="A3335" s="92" t="s">
        <v>73</v>
      </c>
      <c r="B3335" s="93">
        <v>93287.52</v>
      </c>
      <c r="C3335" s="93">
        <v>0</v>
      </c>
      <c r="D3335" s="93">
        <v>0</v>
      </c>
      <c r="E3335" s="93">
        <v>4187.5</v>
      </c>
      <c r="F3335" s="93">
        <f t="shared" si="106"/>
        <v>4.4888105075577096</v>
      </c>
      <c r="G3335" s="93">
        <f t="shared" si="107"/>
        <v>0</v>
      </c>
    </row>
    <row r="3336" spans="1:7" s="91" customFormat="1" x14ac:dyDescent="0.2">
      <c r="A3336" s="89" t="s">
        <v>72</v>
      </c>
      <c r="B3336" s="90">
        <v>7260.48</v>
      </c>
      <c r="C3336" s="90">
        <v>9920</v>
      </c>
      <c r="D3336" s="90">
        <v>41463</v>
      </c>
      <c r="E3336" s="90">
        <v>33064.61</v>
      </c>
      <c r="F3336" s="90">
        <f t="shared" si="106"/>
        <v>455.40529000837415</v>
      </c>
      <c r="G3336" s="90">
        <f t="shared" si="107"/>
        <v>79.744856860333314</v>
      </c>
    </row>
    <row r="3337" spans="1:7" s="85" customFormat="1" x14ac:dyDescent="0.2">
      <c r="A3337" s="83" t="s">
        <v>5</v>
      </c>
      <c r="B3337" s="84">
        <v>7260.48</v>
      </c>
      <c r="C3337" s="84">
        <v>9920</v>
      </c>
      <c r="D3337" s="84">
        <v>41463</v>
      </c>
      <c r="E3337" s="84">
        <v>33064.61</v>
      </c>
      <c r="F3337" s="84">
        <f t="shared" si="106"/>
        <v>455.40529000837415</v>
      </c>
      <c r="G3337" s="84">
        <f t="shared" si="107"/>
        <v>79.744856860333314</v>
      </c>
    </row>
    <row r="3338" spans="1:7" s="91" customFormat="1" x14ac:dyDescent="0.2">
      <c r="A3338" s="89" t="s">
        <v>6</v>
      </c>
      <c r="B3338" s="90">
        <v>7260.48</v>
      </c>
      <c r="C3338" s="90">
        <v>9920</v>
      </c>
      <c r="D3338" s="90">
        <v>1160</v>
      </c>
      <c r="E3338" s="90">
        <v>1159.25</v>
      </c>
      <c r="F3338" s="90">
        <f t="shared" si="106"/>
        <v>15.966575212658118</v>
      </c>
      <c r="G3338" s="90">
        <f t="shared" si="107"/>
        <v>99.935344827586206</v>
      </c>
    </row>
    <row r="3339" spans="1:7" s="91" customFormat="1" x14ac:dyDescent="0.2">
      <c r="A3339" s="89" t="s">
        <v>12</v>
      </c>
      <c r="B3339" s="90">
        <v>7260.48</v>
      </c>
      <c r="C3339" s="90">
        <v>9920</v>
      </c>
      <c r="D3339" s="90">
        <v>1160</v>
      </c>
      <c r="E3339" s="90">
        <v>1159.25</v>
      </c>
      <c r="F3339" s="90">
        <f t="shared" si="106"/>
        <v>15.966575212658118</v>
      </c>
      <c r="G3339" s="90">
        <f t="shared" si="107"/>
        <v>99.935344827586206</v>
      </c>
    </row>
    <row r="3340" spans="1:7" s="91" customFormat="1" x14ac:dyDescent="0.2">
      <c r="A3340" s="92" t="s">
        <v>23</v>
      </c>
      <c r="B3340" s="93">
        <v>0</v>
      </c>
      <c r="C3340" s="93">
        <v>0</v>
      </c>
      <c r="D3340" s="93">
        <v>0</v>
      </c>
      <c r="E3340" s="93">
        <v>399.25</v>
      </c>
      <c r="F3340" s="93">
        <f t="shared" si="106"/>
        <v>0</v>
      </c>
      <c r="G3340" s="93">
        <f t="shared" si="107"/>
        <v>0</v>
      </c>
    </row>
    <row r="3341" spans="1:7" s="91" customFormat="1" x14ac:dyDescent="0.2">
      <c r="A3341" s="92" t="s">
        <v>27</v>
      </c>
      <c r="B3341" s="93">
        <v>420</v>
      </c>
      <c r="C3341" s="93">
        <v>0</v>
      </c>
      <c r="D3341" s="93">
        <v>0</v>
      </c>
      <c r="E3341" s="93">
        <v>460</v>
      </c>
      <c r="F3341" s="93">
        <f t="shared" si="106"/>
        <v>109.52380952380953</v>
      </c>
      <c r="G3341" s="93">
        <f t="shared" si="107"/>
        <v>0</v>
      </c>
    </row>
    <row r="3342" spans="1:7" s="91" customFormat="1" x14ac:dyDescent="0.2">
      <c r="A3342" s="92" t="s">
        <v>32</v>
      </c>
      <c r="B3342" s="93">
        <v>6550</v>
      </c>
      <c r="C3342" s="93">
        <v>0</v>
      </c>
      <c r="D3342" s="93">
        <v>0</v>
      </c>
      <c r="E3342" s="93">
        <v>0</v>
      </c>
      <c r="F3342" s="93">
        <f t="shared" si="106"/>
        <v>0</v>
      </c>
      <c r="G3342" s="93">
        <f t="shared" si="107"/>
        <v>0</v>
      </c>
    </row>
    <row r="3343" spans="1:7" s="91" customFormat="1" x14ac:dyDescent="0.2">
      <c r="A3343" s="92" t="s">
        <v>34</v>
      </c>
      <c r="B3343" s="93">
        <v>290.48</v>
      </c>
      <c r="C3343" s="93">
        <v>0</v>
      </c>
      <c r="D3343" s="93">
        <v>0</v>
      </c>
      <c r="E3343" s="93">
        <v>0</v>
      </c>
      <c r="F3343" s="93">
        <f t="shared" si="106"/>
        <v>0</v>
      </c>
      <c r="G3343" s="93">
        <f t="shared" si="107"/>
        <v>0</v>
      </c>
    </row>
    <row r="3344" spans="1:7" s="91" customFormat="1" x14ac:dyDescent="0.2">
      <c r="A3344" s="92" t="s">
        <v>39</v>
      </c>
      <c r="B3344" s="93">
        <v>0</v>
      </c>
      <c r="C3344" s="93">
        <v>0</v>
      </c>
      <c r="D3344" s="93">
        <v>0</v>
      </c>
      <c r="E3344" s="93">
        <v>290</v>
      </c>
      <c r="F3344" s="93">
        <f t="shared" si="106"/>
        <v>0</v>
      </c>
      <c r="G3344" s="93">
        <f t="shared" si="107"/>
        <v>0</v>
      </c>
    </row>
    <row r="3345" spans="1:7" s="91" customFormat="1" x14ac:dyDescent="0.2">
      <c r="A3345" s="92" t="s">
        <v>41</v>
      </c>
      <c r="B3345" s="93">
        <v>0</v>
      </c>
      <c r="C3345" s="93">
        <v>0</v>
      </c>
      <c r="D3345" s="93">
        <v>0</v>
      </c>
      <c r="E3345" s="93">
        <v>10</v>
      </c>
      <c r="F3345" s="93">
        <f t="shared" si="106"/>
        <v>0</v>
      </c>
      <c r="G3345" s="93">
        <f t="shared" si="107"/>
        <v>0</v>
      </c>
    </row>
    <row r="3346" spans="1:7" s="91" customFormat="1" x14ac:dyDescent="0.2">
      <c r="A3346" s="89" t="s">
        <v>48</v>
      </c>
      <c r="B3346" s="90">
        <v>0</v>
      </c>
      <c r="C3346" s="90">
        <v>0</v>
      </c>
      <c r="D3346" s="90">
        <v>40303</v>
      </c>
      <c r="E3346" s="90">
        <v>31905.360000000001</v>
      </c>
      <c r="F3346" s="90">
        <f t="shared" si="106"/>
        <v>0</v>
      </c>
      <c r="G3346" s="90">
        <f t="shared" si="107"/>
        <v>79.163734709574967</v>
      </c>
    </row>
    <row r="3347" spans="1:7" s="91" customFormat="1" x14ac:dyDescent="0.2">
      <c r="A3347" s="89" t="s">
        <v>51</v>
      </c>
      <c r="B3347" s="90">
        <v>0</v>
      </c>
      <c r="C3347" s="90">
        <v>0</v>
      </c>
      <c r="D3347" s="90">
        <v>40303</v>
      </c>
      <c r="E3347" s="90">
        <v>31905.360000000001</v>
      </c>
      <c r="F3347" s="90">
        <f t="shared" si="106"/>
        <v>0</v>
      </c>
      <c r="G3347" s="90">
        <f t="shared" si="107"/>
        <v>79.163734709574967</v>
      </c>
    </row>
    <row r="3348" spans="1:7" s="91" customFormat="1" x14ac:dyDescent="0.2">
      <c r="A3348" s="92" t="s">
        <v>63</v>
      </c>
      <c r="B3348" s="93">
        <v>0</v>
      </c>
      <c r="C3348" s="93">
        <v>0</v>
      </c>
      <c r="D3348" s="93">
        <v>0</v>
      </c>
      <c r="E3348" s="93">
        <v>31602.36</v>
      </c>
      <c r="F3348" s="93">
        <f t="shared" ref="F3348:F3411" si="108">IFERROR(E3348/B3348*100,0)</f>
        <v>0</v>
      </c>
      <c r="G3348" s="93">
        <f t="shared" ref="G3348:G3411" si="109">IFERROR(E3348/D3348*100,0)</f>
        <v>0</v>
      </c>
    </row>
    <row r="3349" spans="1:7" s="91" customFormat="1" x14ac:dyDescent="0.2">
      <c r="A3349" s="92" t="s">
        <v>117</v>
      </c>
      <c r="B3349" s="93">
        <v>0</v>
      </c>
      <c r="C3349" s="93">
        <v>0</v>
      </c>
      <c r="D3349" s="93">
        <v>0</v>
      </c>
      <c r="E3349" s="93">
        <v>303</v>
      </c>
      <c r="F3349" s="93">
        <f t="shared" si="108"/>
        <v>0</v>
      </c>
      <c r="G3349" s="93">
        <f t="shared" si="109"/>
        <v>0</v>
      </c>
    </row>
    <row r="3350" spans="1:7" s="88" customFormat="1" x14ac:dyDescent="0.2">
      <c r="A3350" s="86" t="s">
        <v>283</v>
      </c>
      <c r="B3350" s="87">
        <v>864.39</v>
      </c>
      <c r="C3350" s="87">
        <v>1000</v>
      </c>
      <c r="D3350" s="87">
        <v>1500</v>
      </c>
      <c r="E3350" s="87">
        <v>0</v>
      </c>
      <c r="F3350" s="87">
        <f t="shared" si="108"/>
        <v>0</v>
      </c>
      <c r="G3350" s="87">
        <f t="shared" si="109"/>
        <v>0</v>
      </c>
    </row>
    <row r="3351" spans="1:7" s="91" customFormat="1" x14ac:dyDescent="0.2">
      <c r="A3351" s="89" t="s">
        <v>72</v>
      </c>
      <c r="B3351" s="90">
        <v>864.39</v>
      </c>
      <c r="C3351" s="90">
        <v>1000</v>
      </c>
      <c r="D3351" s="90">
        <v>1500</v>
      </c>
      <c r="E3351" s="90">
        <v>0</v>
      </c>
      <c r="F3351" s="90">
        <f t="shared" si="108"/>
        <v>0</v>
      </c>
      <c r="G3351" s="90">
        <f t="shared" si="109"/>
        <v>0</v>
      </c>
    </row>
    <row r="3352" spans="1:7" s="85" customFormat="1" x14ac:dyDescent="0.2">
      <c r="A3352" s="83" t="s">
        <v>284</v>
      </c>
      <c r="B3352" s="84">
        <v>864.39</v>
      </c>
      <c r="C3352" s="84">
        <v>1000</v>
      </c>
      <c r="D3352" s="84">
        <v>1500</v>
      </c>
      <c r="E3352" s="84">
        <v>0</v>
      </c>
      <c r="F3352" s="84">
        <f t="shared" si="108"/>
        <v>0</v>
      </c>
      <c r="G3352" s="84">
        <f t="shared" si="109"/>
        <v>0</v>
      </c>
    </row>
    <row r="3353" spans="1:7" s="91" customFormat="1" x14ac:dyDescent="0.2">
      <c r="A3353" s="89" t="s">
        <v>6</v>
      </c>
      <c r="B3353" s="90">
        <v>864.39</v>
      </c>
      <c r="C3353" s="90">
        <v>1000</v>
      </c>
      <c r="D3353" s="90">
        <v>1500</v>
      </c>
      <c r="E3353" s="90">
        <v>0</v>
      </c>
      <c r="F3353" s="90">
        <f t="shared" si="108"/>
        <v>0</v>
      </c>
      <c r="G3353" s="90">
        <f t="shared" si="109"/>
        <v>0</v>
      </c>
    </row>
    <row r="3354" spans="1:7" s="91" customFormat="1" x14ac:dyDescent="0.2">
      <c r="A3354" s="89" t="s">
        <v>12</v>
      </c>
      <c r="B3354" s="90">
        <v>864.39</v>
      </c>
      <c r="C3354" s="90">
        <v>1000</v>
      </c>
      <c r="D3354" s="90">
        <v>1500</v>
      </c>
      <c r="E3354" s="90">
        <v>0</v>
      </c>
      <c r="F3354" s="90">
        <f t="shared" si="108"/>
        <v>0</v>
      </c>
      <c r="G3354" s="90">
        <f t="shared" si="109"/>
        <v>0</v>
      </c>
    </row>
    <row r="3355" spans="1:7" s="91" customFormat="1" x14ac:dyDescent="0.2">
      <c r="A3355" s="92" t="s">
        <v>28</v>
      </c>
      <c r="B3355" s="93">
        <v>864.39</v>
      </c>
      <c r="C3355" s="93">
        <v>0</v>
      </c>
      <c r="D3355" s="93">
        <v>0</v>
      </c>
      <c r="E3355" s="93">
        <v>0</v>
      </c>
      <c r="F3355" s="93">
        <f t="shared" si="108"/>
        <v>0</v>
      </c>
      <c r="G3355" s="93">
        <f t="shared" si="109"/>
        <v>0</v>
      </c>
    </row>
    <row r="3356" spans="1:7" s="88" customFormat="1" x14ac:dyDescent="0.2">
      <c r="A3356" s="86" t="s">
        <v>259</v>
      </c>
      <c r="B3356" s="87">
        <v>2000</v>
      </c>
      <c r="C3356" s="87">
        <v>3800</v>
      </c>
      <c r="D3356" s="87">
        <v>2400</v>
      </c>
      <c r="E3356" s="87">
        <v>0</v>
      </c>
      <c r="F3356" s="87">
        <f t="shared" si="108"/>
        <v>0</v>
      </c>
      <c r="G3356" s="87">
        <f t="shared" si="109"/>
        <v>0</v>
      </c>
    </row>
    <row r="3357" spans="1:7" s="91" customFormat="1" x14ac:dyDescent="0.2">
      <c r="A3357" s="89" t="s">
        <v>72</v>
      </c>
      <c r="B3357" s="90">
        <v>2000</v>
      </c>
      <c r="C3357" s="90">
        <v>3800</v>
      </c>
      <c r="D3357" s="90">
        <v>2400</v>
      </c>
      <c r="E3357" s="90">
        <v>0</v>
      </c>
      <c r="F3357" s="90">
        <f t="shared" si="108"/>
        <v>0</v>
      </c>
      <c r="G3357" s="90">
        <f t="shared" si="109"/>
        <v>0</v>
      </c>
    </row>
    <row r="3358" spans="1:7" s="85" customFormat="1" x14ac:dyDescent="0.2">
      <c r="A3358" s="83" t="s">
        <v>118</v>
      </c>
      <c r="B3358" s="84">
        <v>2000</v>
      </c>
      <c r="C3358" s="84">
        <v>3800</v>
      </c>
      <c r="D3358" s="84">
        <v>2400</v>
      </c>
      <c r="E3358" s="84">
        <v>0</v>
      </c>
      <c r="F3358" s="84">
        <f t="shared" si="108"/>
        <v>0</v>
      </c>
      <c r="G3358" s="84">
        <f t="shared" si="109"/>
        <v>0</v>
      </c>
    </row>
    <row r="3359" spans="1:7" s="91" customFormat="1" x14ac:dyDescent="0.2">
      <c r="A3359" s="89" t="s">
        <v>6</v>
      </c>
      <c r="B3359" s="90">
        <v>479.47</v>
      </c>
      <c r="C3359" s="90">
        <v>800</v>
      </c>
      <c r="D3359" s="90">
        <v>400</v>
      </c>
      <c r="E3359" s="90">
        <v>0</v>
      </c>
      <c r="F3359" s="90">
        <f t="shared" si="108"/>
        <v>0</v>
      </c>
      <c r="G3359" s="90">
        <f t="shared" si="109"/>
        <v>0</v>
      </c>
    </row>
    <row r="3360" spans="1:7" s="91" customFormat="1" x14ac:dyDescent="0.2">
      <c r="A3360" s="89" t="s">
        <v>12</v>
      </c>
      <c r="B3360" s="90">
        <v>479.47</v>
      </c>
      <c r="C3360" s="90">
        <v>800</v>
      </c>
      <c r="D3360" s="90">
        <v>400</v>
      </c>
      <c r="E3360" s="90">
        <v>0</v>
      </c>
      <c r="F3360" s="90">
        <f t="shared" si="108"/>
        <v>0</v>
      </c>
      <c r="G3360" s="90">
        <f t="shared" si="109"/>
        <v>0</v>
      </c>
    </row>
    <row r="3361" spans="1:7" s="91" customFormat="1" x14ac:dyDescent="0.2">
      <c r="A3361" s="92" t="s">
        <v>23</v>
      </c>
      <c r="B3361" s="93">
        <v>479.47</v>
      </c>
      <c r="C3361" s="93">
        <v>0</v>
      </c>
      <c r="D3361" s="93">
        <v>0</v>
      </c>
      <c r="E3361" s="93">
        <v>0</v>
      </c>
      <c r="F3361" s="93">
        <f t="shared" si="108"/>
        <v>0</v>
      </c>
      <c r="G3361" s="93">
        <f t="shared" si="109"/>
        <v>0</v>
      </c>
    </row>
    <row r="3362" spans="1:7" s="91" customFormat="1" x14ac:dyDescent="0.2">
      <c r="A3362" s="89" t="s">
        <v>48</v>
      </c>
      <c r="B3362" s="90">
        <v>1520.53</v>
      </c>
      <c r="C3362" s="90">
        <v>3000</v>
      </c>
      <c r="D3362" s="90">
        <v>2000</v>
      </c>
      <c r="E3362" s="90">
        <v>0</v>
      </c>
      <c r="F3362" s="90">
        <f t="shared" si="108"/>
        <v>0</v>
      </c>
      <c r="G3362" s="90">
        <f t="shared" si="109"/>
        <v>0</v>
      </c>
    </row>
    <row r="3363" spans="1:7" s="91" customFormat="1" x14ac:dyDescent="0.2">
      <c r="A3363" s="89" t="s">
        <v>51</v>
      </c>
      <c r="B3363" s="90">
        <v>1520.53</v>
      </c>
      <c r="C3363" s="90">
        <v>3000</v>
      </c>
      <c r="D3363" s="90">
        <v>2000</v>
      </c>
      <c r="E3363" s="90">
        <v>0</v>
      </c>
      <c r="F3363" s="90">
        <f t="shared" si="108"/>
        <v>0</v>
      </c>
      <c r="G3363" s="90">
        <f t="shared" si="109"/>
        <v>0</v>
      </c>
    </row>
    <row r="3364" spans="1:7" s="91" customFormat="1" x14ac:dyDescent="0.2">
      <c r="A3364" s="92" t="s">
        <v>256</v>
      </c>
      <c r="B3364" s="93">
        <v>1520.53</v>
      </c>
      <c r="C3364" s="93">
        <v>0</v>
      </c>
      <c r="D3364" s="93">
        <v>0</v>
      </c>
      <c r="E3364" s="93">
        <v>0</v>
      </c>
      <c r="F3364" s="93">
        <f t="shared" si="108"/>
        <v>0</v>
      </c>
      <c r="G3364" s="93">
        <f t="shared" si="109"/>
        <v>0</v>
      </c>
    </row>
    <row r="3365" spans="1:7" s="88" customFormat="1" x14ac:dyDescent="0.2">
      <c r="A3365" s="86" t="s">
        <v>260</v>
      </c>
      <c r="B3365" s="87">
        <v>11574.91</v>
      </c>
      <c r="C3365" s="87">
        <v>26680</v>
      </c>
      <c r="D3365" s="87">
        <v>12300</v>
      </c>
      <c r="E3365" s="87">
        <v>9730.44</v>
      </c>
      <c r="F3365" s="87">
        <f t="shared" si="108"/>
        <v>84.064930094488872</v>
      </c>
      <c r="G3365" s="87">
        <f t="shared" si="109"/>
        <v>79.109268292682927</v>
      </c>
    </row>
    <row r="3366" spans="1:7" s="91" customFormat="1" x14ac:dyDescent="0.2">
      <c r="A3366" s="89" t="s">
        <v>72</v>
      </c>
      <c r="B3366" s="90">
        <v>11574.91</v>
      </c>
      <c r="C3366" s="90">
        <v>26680</v>
      </c>
      <c r="D3366" s="90">
        <v>12300</v>
      </c>
      <c r="E3366" s="90">
        <v>9730.44</v>
      </c>
      <c r="F3366" s="90">
        <f t="shared" si="108"/>
        <v>84.064930094488872</v>
      </c>
      <c r="G3366" s="90">
        <f t="shared" si="109"/>
        <v>79.109268292682927</v>
      </c>
    </row>
    <row r="3367" spans="1:7" s="85" customFormat="1" x14ac:dyDescent="0.2">
      <c r="A3367" s="83" t="s">
        <v>261</v>
      </c>
      <c r="B3367" s="84">
        <v>11574.91</v>
      </c>
      <c r="C3367" s="84">
        <v>26680</v>
      </c>
      <c r="D3367" s="84">
        <v>12300</v>
      </c>
      <c r="E3367" s="84">
        <v>9730.44</v>
      </c>
      <c r="F3367" s="84">
        <f t="shared" si="108"/>
        <v>84.064930094488872</v>
      </c>
      <c r="G3367" s="84">
        <f t="shared" si="109"/>
        <v>79.109268292682927</v>
      </c>
    </row>
    <row r="3368" spans="1:7" s="91" customFormat="1" x14ac:dyDescent="0.2">
      <c r="A3368" s="89" t="s">
        <v>6</v>
      </c>
      <c r="B3368" s="90">
        <v>11574.91</v>
      </c>
      <c r="C3368" s="90">
        <v>26680</v>
      </c>
      <c r="D3368" s="90">
        <v>12300</v>
      </c>
      <c r="E3368" s="90">
        <v>9730.44</v>
      </c>
      <c r="F3368" s="90">
        <f t="shared" si="108"/>
        <v>84.064930094488872</v>
      </c>
      <c r="G3368" s="90">
        <f t="shared" si="109"/>
        <v>79.109268292682927</v>
      </c>
    </row>
    <row r="3369" spans="1:7" s="91" customFormat="1" x14ac:dyDescent="0.2">
      <c r="A3369" s="89" t="s">
        <v>7</v>
      </c>
      <c r="B3369" s="90">
        <v>2132.9299999999998</v>
      </c>
      <c r="C3369" s="90">
        <v>8400</v>
      </c>
      <c r="D3369" s="90">
        <v>4400</v>
      </c>
      <c r="E3369" s="90">
        <v>3027.29</v>
      </c>
      <c r="F3369" s="90">
        <f t="shared" si="108"/>
        <v>141.93105258963024</v>
      </c>
      <c r="G3369" s="90">
        <f t="shared" si="109"/>
        <v>68.802045454545464</v>
      </c>
    </row>
    <row r="3370" spans="1:7" s="91" customFormat="1" x14ac:dyDescent="0.2">
      <c r="A3370" s="92" t="s">
        <v>8</v>
      </c>
      <c r="B3370" s="93">
        <v>2132.9299999999998</v>
      </c>
      <c r="C3370" s="93">
        <v>0</v>
      </c>
      <c r="D3370" s="93">
        <v>0</v>
      </c>
      <c r="E3370" s="93">
        <v>3027.29</v>
      </c>
      <c r="F3370" s="93">
        <f t="shared" si="108"/>
        <v>141.93105258963024</v>
      </c>
      <c r="G3370" s="93">
        <f t="shared" si="109"/>
        <v>0</v>
      </c>
    </row>
    <row r="3371" spans="1:7" s="91" customFormat="1" x14ac:dyDescent="0.2">
      <c r="A3371" s="89" t="s">
        <v>12</v>
      </c>
      <c r="B3371" s="90">
        <v>9441.98</v>
      </c>
      <c r="C3371" s="90">
        <v>18280</v>
      </c>
      <c r="D3371" s="90">
        <v>7900</v>
      </c>
      <c r="E3371" s="90">
        <v>6703.15</v>
      </c>
      <c r="F3371" s="90">
        <f t="shared" si="108"/>
        <v>70.993054422907051</v>
      </c>
      <c r="G3371" s="90">
        <f t="shared" si="109"/>
        <v>84.85</v>
      </c>
    </row>
    <row r="3372" spans="1:7" s="91" customFormat="1" x14ac:dyDescent="0.2">
      <c r="A3372" s="92" t="s">
        <v>23</v>
      </c>
      <c r="B3372" s="93">
        <v>357.69</v>
      </c>
      <c r="C3372" s="93">
        <v>0</v>
      </c>
      <c r="D3372" s="93">
        <v>0</v>
      </c>
      <c r="E3372" s="93">
        <v>965.56</v>
      </c>
      <c r="F3372" s="93">
        <f t="shared" si="108"/>
        <v>269.94324694567922</v>
      </c>
      <c r="G3372" s="93">
        <f t="shared" si="109"/>
        <v>0</v>
      </c>
    </row>
    <row r="3373" spans="1:7" s="91" customFormat="1" x14ac:dyDescent="0.2">
      <c r="A3373" s="92" t="s">
        <v>86</v>
      </c>
      <c r="B3373" s="93">
        <v>3017.56</v>
      </c>
      <c r="C3373" s="93">
        <v>0</v>
      </c>
      <c r="D3373" s="93">
        <v>0</v>
      </c>
      <c r="E3373" s="93">
        <v>2779.88</v>
      </c>
      <c r="F3373" s="93">
        <f t="shared" si="108"/>
        <v>92.123437479287901</v>
      </c>
      <c r="G3373" s="93">
        <f t="shared" si="109"/>
        <v>0</v>
      </c>
    </row>
    <row r="3374" spans="1:7" s="91" customFormat="1" x14ac:dyDescent="0.2">
      <c r="A3374" s="92" t="s">
        <v>24</v>
      </c>
      <c r="B3374" s="93">
        <v>143.66999999999999</v>
      </c>
      <c r="C3374" s="93">
        <v>0</v>
      </c>
      <c r="D3374" s="93">
        <v>0</v>
      </c>
      <c r="E3374" s="93">
        <v>173.5</v>
      </c>
      <c r="F3374" s="93">
        <f t="shared" si="108"/>
        <v>120.76285933040998</v>
      </c>
      <c r="G3374" s="93">
        <f t="shared" si="109"/>
        <v>0</v>
      </c>
    </row>
    <row r="3375" spans="1:7" s="91" customFormat="1" x14ac:dyDescent="0.2">
      <c r="A3375" s="92" t="s">
        <v>26</v>
      </c>
      <c r="B3375" s="93">
        <v>178.06</v>
      </c>
      <c r="C3375" s="93">
        <v>0</v>
      </c>
      <c r="D3375" s="93">
        <v>0</v>
      </c>
      <c r="E3375" s="93">
        <v>10.210000000000001</v>
      </c>
      <c r="F3375" s="93">
        <f t="shared" si="108"/>
        <v>5.7340222396944851</v>
      </c>
      <c r="G3375" s="93">
        <f t="shared" si="109"/>
        <v>0</v>
      </c>
    </row>
    <row r="3376" spans="1:7" s="91" customFormat="1" x14ac:dyDescent="0.2">
      <c r="A3376" s="92" t="s">
        <v>27</v>
      </c>
      <c r="B3376" s="93">
        <v>4470</v>
      </c>
      <c r="C3376" s="93">
        <v>0</v>
      </c>
      <c r="D3376" s="93">
        <v>0</v>
      </c>
      <c r="E3376" s="93">
        <v>2774</v>
      </c>
      <c r="F3376" s="93">
        <f t="shared" si="108"/>
        <v>62.05816554809843</v>
      </c>
      <c r="G3376" s="93">
        <f t="shared" si="109"/>
        <v>0</v>
      </c>
    </row>
    <row r="3377" spans="1:7" s="91" customFormat="1" x14ac:dyDescent="0.2">
      <c r="A3377" s="92" t="s">
        <v>34</v>
      </c>
      <c r="B3377" s="93">
        <v>1275</v>
      </c>
      <c r="C3377" s="93">
        <v>0</v>
      </c>
      <c r="D3377" s="93">
        <v>0</v>
      </c>
      <c r="E3377" s="93">
        <v>0</v>
      </c>
      <c r="F3377" s="93">
        <f t="shared" si="108"/>
        <v>0</v>
      </c>
      <c r="G3377" s="93">
        <f t="shared" si="109"/>
        <v>0</v>
      </c>
    </row>
    <row r="3378" spans="1:7" s="88" customFormat="1" x14ac:dyDescent="0.2">
      <c r="A3378" s="86" t="s">
        <v>262</v>
      </c>
      <c r="B3378" s="87">
        <v>44547.5</v>
      </c>
      <c r="C3378" s="87">
        <v>64838</v>
      </c>
      <c r="D3378" s="87">
        <v>54841</v>
      </c>
      <c r="E3378" s="87">
        <v>48141.33</v>
      </c>
      <c r="F3378" s="87">
        <f t="shared" si="108"/>
        <v>108.06741119030249</v>
      </c>
      <c r="G3378" s="87">
        <f t="shared" si="109"/>
        <v>87.783464925876629</v>
      </c>
    </row>
    <row r="3379" spans="1:7" s="91" customFormat="1" x14ac:dyDescent="0.2">
      <c r="A3379" s="89" t="s">
        <v>248</v>
      </c>
      <c r="B3379" s="90">
        <v>44547.5</v>
      </c>
      <c r="C3379" s="90">
        <v>64838</v>
      </c>
      <c r="D3379" s="90">
        <v>54841</v>
      </c>
      <c r="E3379" s="90">
        <v>48141.33</v>
      </c>
      <c r="F3379" s="90">
        <f t="shared" si="108"/>
        <v>108.06741119030249</v>
      </c>
      <c r="G3379" s="90">
        <f t="shared" si="109"/>
        <v>87.783464925876629</v>
      </c>
    </row>
    <row r="3380" spans="1:7" s="85" customFormat="1" x14ac:dyDescent="0.2">
      <c r="A3380" s="83" t="s">
        <v>119</v>
      </c>
      <c r="B3380" s="84">
        <v>44547.5</v>
      </c>
      <c r="C3380" s="84">
        <v>64838</v>
      </c>
      <c r="D3380" s="84">
        <v>54841</v>
      </c>
      <c r="E3380" s="84">
        <v>48141.33</v>
      </c>
      <c r="F3380" s="84">
        <f t="shared" si="108"/>
        <v>108.06741119030249</v>
      </c>
      <c r="G3380" s="84">
        <f t="shared" si="109"/>
        <v>87.783464925876629</v>
      </c>
    </row>
    <row r="3381" spans="1:7" s="91" customFormat="1" x14ac:dyDescent="0.2">
      <c r="A3381" s="89" t="s">
        <v>6</v>
      </c>
      <c r="B3381" s="90">
        <v>41296.94</v>
      </c>
      <c r="C3381" s="90">
        <v>55538</v>
      </c>
      <c r="D3381" s="90">
        <v>48841</v>
      </c>
      <c r="E3381" s="90">
        <v>44073.62</v>
      </c>
      <c r="F3381" s="90">
        <f t="shared" si="108"/>
        <v>106.72369429793103</v>
      </c>
      <c r="G3381" s="90">
        <f t="shared" si="109"/>
        <v>90.238979545873349</v>
      </c>
    </row>
    <row r="3382" spans="1:7" s="91" customFormat="1" x14ac:dyDescent="0.2">
      <c r="A3382" s="89" t="s">
        <v>7</v>
      </c>
      <c r="B3382" s="90">
        <v>11609.88</v>
      </c>
      <c r="C3382" s="90">
        <v>17400</v>
      </c>
      <c r="D3382" s="90">
        <v>13500</v>
      </c>
      <c r="E3382" s="90">
        <v>12512.4</v>
      </c>
      <c r="F3382" s="90">
        <f t="shared" si="108"/>
        <v>107.77372375941871</v>
      </c>
      <c r="G3382" s="90">
        <f t="shared" si="109"/>
        <v>92.684444444444452</v>
      </c>
    </row>
    <row r="3383" spans="1:7" s="91" customFormat="1" x14ac:dyDescent="0.2">
      <c r="A3383" s="92" t="s">
        <v>8</v>
      </c>
      <c r="B3383" s="93">
        <v>9405.93</v>
      </c>
      <c r="C3383" s="93">
        <v>0</v>
      </c>
      <c r="D3383" s="93">
        <v>0</v>
      </c>
      <c r="E3383" s="93">
        <v>9710.65</v>
      </c>
      <c r="F3383" s="93">
        <f t="shared" si="108"/>
        <v>103.23965838572049</v>
      </c>
      <c r="G3383" s="93">
        <f t="shared" si="109"/>
        <v>0</v>
      </c>
    </row>
    <row r="3384" spans="1:7" s="91" customFormat="1" x14ac:dyDescent="0.2">
      <c r="A3384" s="92" t="s">
        <v>10</v>
      </c>
      <c r="B3384" s="93">
        <v>300</v>
      </c>
      <c r="C3384" s="93">
        <v>0</v>
      </c>
      <c r="D3384" s="93">
        <v>0</v>
      </c>
      <c r="E3384" s="93">
        <v>700</v>
      </c>
      <c r="F3384" s="93">
        <f t="shared" si="108"/>
        <v>233.33333333333334</v>
      </c>
      <c r="G3384" s="93">
        <f t="shared" si="109"/>
        <v>0</v>
      </c>
    </row>
    <row r="3385" spans="1:7" s="91" customFormat="1" x14ac:dyDescent="0.2">
      <c r="A3385" s="92" t="s">
        <v>275</v>
      </c>
      <c r="B3385" s="93">
        <v>0</v>
      </c>
      <c r="C3385" s="93">
        <v>0</v>
      </c>
      <c r="D3385" s="93">
        <v>0</v>
      </c>
      <c r="E3385" s="93">
        <v>487.7</v>
      </c>
      <c r="F3385" s="93">
        <f t="shared" si="108"/>
        <v>0</v>
      </c>
      <c r="G3385" s="93">
        <f t="shared" si="109"/>
        <v>0</v>
      </c>
    </row>
    <row r="3386" spans="1:7" s="91" customFormat="1" x14ac:dyDescent="0.2">
      <c r="A3386" s="92" t="s">
        <v>11</v>
      </c>
      <c r="B3386" s="93">
        <v>1903.95</v>
      </c>
      <c r="C3386" s="93">
        <v>0</v>
      </c>
      <c r="D3386" s="93">
        <v>0</v>
      </c>
      <c r="E3386" s="93">
        <v>1614.05</v>
      </c>
      <c r="F3386" s="93">
        <f t="shared" si="108"/>
        <v>84.773759815121181</v>
      </c>
      <c r="G3386" s="93">
        <f t="shared" si="109"/>
        <v>0</v>
      </c>
    </row>
    <row r="3387" spans="1:7" s="91" customFormat="1" x14ac:dyDescent="0.2">
      <c r="A3387" s="89" t="s">
        <v>12</v>
      </c>
      <c r="B3387" s="90">
        <v>11249.98</v>
      </c>
      <c r="C3387" s="90">
        <v>16400</v>
      </c>
      <c r="D3387" s="90">
        <v>9400</v>
      </c>
      <c r="E3387" s="90">
        <v>8821.2900000000009</v>
      </c>
      <c r="F3387" s="90">
        <f t="shared" si="108"/>
        <v>78.41160606507745</v>
      </c>
      <c r="G3387" s="90">
        <f t="shared" si="109"/>
        <v>93.843510638297872</v>
      </c>
    </row>
    <row r="3388" spans="1:7" s="91" customFormat="1" x14ac:dyDescent="0.2">
      <c r="A3388" s="92" t="s">
        <v>19</v>
      </c>
      <c r="B3388" s="93">
        <v>125.11</v>
      </c>
      <c r="C3388" s="93">
        <v>0</v>
      </c>
      <c r="D3388" s="93">
        <v>0</v>
      </c>
      <c r="E3388" s="93">
        <v>23.04</v>
      </c>
      <c r="F3388" s="93">
        <f t="shared" si="108"/>
        <v>18.415794101190951</v>
      </c>
      <c r="G3388" s="93">
        <f t="shared" si="109"/>
        <v>0</v>
      </c>
    </row>
    <row r="3389" spans="1:7" s="91" customFormat="1" x14ac:dyDescent="0.2">
      <c r="A3389" s="92" t="s">
        <v>20</v>
      </c>
      <c r="B3389" s="93">
        <v>288.77999999999997</v>
      </c>
      <c r="C3389" s="93">
        <v>0</v>
      </c>
      <c r="D3389" s="93">
        <v>0</v>
      </c>
      <c r="E3389" s="93">
        <v>325.2</v>
      </c>
      <c r="F3389" s="93">
        <f t="shared" si="108"/>
        <v>112.61167670891336</v>
      </c>
      <c r="G3389" s="93">
        <f t="shared" si="109"/>
        <v>0</v>
      </c>
    </row>
    <row r="3390" spans="1:7" s="91" customFormat="1" x14ac:dyDescent="0.2">
      <c r="A3390" s="92" t="s">
        <v>23</v>
      </c>
      <c r="B3390" s="93">
        <v>336.65</v>
      </c>
      <c r="C3390" s="93">
        <v>0</v>
      </c>
      <c r="D3390" s="93">
        <v>0</v>
      </c>
      <c r="E3390" s="93">
        <v>520.69000000000005</v>
      </c>
      <c r="F3390" s="93">
        <f t="shared" si="108"/>
        <v>154.66805287390468</v>
      </c>
      <c r="G3390" s="93">
        <f t="shared" si="109"/>
        <v>0</v>
      </c>
    </row>
    <row r="3391" spans="1:7" s="91" customFormat="1" x14ac:dyDescent="0.2">
      <c r="A3391" s="92" t="s">
        <v>86</v>
      </c>
      <c r="B3391" s="93">
        <v>699.19</v>
      </c>
      <c r="C3391" s="93">
        <v>0</v>
      </c>
      <c r="D3391" s="93">
        <v>0</v>
      </c>
      <c r="E3391" s="93">
        <v>780.05</v>
      </c>
      <c r="F3391" s="93">
        <f t="shared" si="108"/>
        <v>111.56481070953529</v>
      </c>
      <c r="G3391" s="93">
        <f t="shared" si="109"/>
        <v>0</v>
      </c>
    </row>
    <row r="3392" spans="1:7" s="91" customFormat="1" x14ac:dyDescent="0.2">
      <c r="A3392" s="92" t="s">
        <v>26</v>
      </c>
      <c r="B3392" s="93">
        <v>0</v>
      </c>
      <c r="C3392" s="93">
        <v>0</v>
      </c>
      <c r="D3392" s="93">
        <v>0</v>
      </c>
      <c r="E3392" s="93">
        <v>399.26</v>
      </c>
      <c r="F3392" s="93">
        <f t="shared" si="108"/>
        <v>0</v>
      </c>
      <c r="G3392" s="93">
        <f t="shared" si="109"/>
        <v>0</v>
      </c>
    </row>
    <row r="3393" spans="1:7" s="91" customFormat="1" x14ac:dyDescent="0.2">
      <c r="A3393" s="92" t="s">
        <v>27</v>
      </c>
      <c r="B3393" s="93">
        <v>9560.2900000000009</v>
      </c>
      <c r="C3393" s="93">
        <v>0</v>
      </c>
      <c r="D3393" s="93">
        <v>0</v>
      </c>
      <c r="E3393" s="93">
        <v>6500</v>
      </c>
      <c r="F3393" s="93">
        <f t="shared" si="108"/>
        <v>67.989569354067697</v>
      </c>
      <c r="G3393" s="93">
        <f t="shared" si="109"/>
        <v>0</v>
      </c>
    </row>
    <row r="3394" spans="1:7" s="91" customFormat="1" x14ac:dyDescent="0.2">
      <c r="A3394" s="92" t="s">
        <v>32</v>
      </c>
      <c r="B3394" s="93">
        <v>0</v>
      </c>
      <c r="C3394" s="93">
        <v>0</v>
      </c>
      <c r="D3394" s="93">
        <v>0</v>
      </c>
      <c r="E3394" s="93">
        <v>100</v>
      </c>
      <c r="F3394" s="93">
        <f t="shared" si="108"/>
        <v>0</v>
      </c>
      <c r="G3394" s="93">
        <f t="shared" si="109"/>
        <v>0</v>
      </c>
    </row>
    <row r="3395" spans="1:7" s="91" customFormat="1" x14ac:dyDescent="0.2">
      <c r="A3395" s="92" t="s">
        <v>34</v>
      </c>
      <c r="B3395" s="93">
        <v>64</v>
      </c>
      <c r="C3395" s="93">
        <v>0</v>
      </c>
      <c r="D3395" s="93">
        <v>0</v>
      </c>
      <c r="E3395" s="93">
        <v>0</v>
      </c>
      <c r="F3395" s="93">
        <f t="shared" si="108"/>
        <v>0</v>
      </c>
      <c r="G3395" s="93">
        <f t="shared" si="109"/>
        <v>0</v>
      </c>
    </row>
    <row r="3396" spans="1:7" s="91" customFormat="1" x14ac:dyDescent="0.2">
      <c r="A3396" s="92" t="s">
        <v>41</v>
      </c>
      <c r="B3396" s="93">
        <v>175.96</v>
      </c>
      <c r="C3396" s="93">
        <v>0</v>
      </c>
      <c r="D3396" s="93">
        <v>0</v>
      </c>
      <c r="E3396" s="93">
        <v>173.05</v>
      </c>
      <c r="F3396" s="93">
        <f t="shared" si="108"/>
        <v>98.34621504887474</v>
      </c>
      <c r="G3396" s="93">
        <f t="shared" si="109"/>
        <v>0</v>
      </c>
    </row>
    <row r="3397" spans="1:7" s="91" customFormat="1" x14ac:dyDescent="0.2">
      <c r="A3397" s="89" t="s">
        <v>129</v>
      </c>
      <c r="B3397" s="90">
        <v>18000</v>
      </c>
      <c r="C3397" s="90">
        <v>21300</v>
      </c>
      <c r="D3397" s="90">
        <v>25500</v>
      </c>
      <c r="E3397" s="90">
        <v>22298.93</v>
      </c>
      <c r="F3397" s="90">
        <f t="shared" si="108"/>
        <v>123.88294444444445</v>
      </c>
      <c r="G3397" s="90">
        <f t="shared" si="109"/>
        <v>87.446784313725487</v>
      </c>
    </row>
    <row r="3398" spans="1:7" s="91" customFormat="1" x14ac:dyDescent="0.2">
      <c r="A3398" s="92" t="s">
        <v>263</v>
      </c>
      <c r="B3398" s="93">
        <v>18000</v>
      </c>
      <c r="C3398" s="93">
        <v>0</v>
      </c>
      <c r="D3398" s="93">
        <v>0</v>
      </c>
      <c r="E3398" s="93">
        <v>22298.93</v>
      </c>
      <c r="F3398" s="93">
        <f t="shared" si="108"/>
        <v>123.88294444444445</v>
      </c>
      <c r="G3398" s="93">
        <f t="shared" si="109"/>
        <v>0</v>
      </c>
    </row>
    <row r="3399" spans="1:7" s="91" customFormat="1" x14ac:dyDescent="0.2">
      <c r="A3399" s="89" t="s">
        <v>90</v>
      </c>
      <c r="B3399" s="90">
        <v>437.08</v>
      </c>
      <c r="C3399" s="90">
        <v>438</v>
      </c>
      <c r="D3399" s="90">
        <v>441</v>
      </c>
      <c r="E3399" s="90">
        <v>441</v>
      </c>
      <c r="F3399" s="90">
        <f t="shared" si="108"/>
        <v>100.89686098654708</v>
      </c>
      <c r="G3399" s="90">
        <f t="shared" si="109"/>
        <v>100</v>
      </c>
    </row>
    <row r="3400" spans="1:7" s="91" customFormat="1" x14ac:dyDescent="0.2">
      <c r="A3400" s="92" t="s">
        <v>264</v>
      </c>
      <c r="B3400" s="93">
        <v>437.08</v>
      </c>
      <c r="C3400" s="93">
        <v>0</v>
      </c>
      <c r="D3400" s="93">
        <v>0</v>
      </c>
      <c r="E3400" s="93">
        <v>441</v>
      </c>
      <c r="F3400" s="93">
        <f t="shared" si="108"/>
        <v>100.89686098654708</v>
      </c>
      <c r="G3400" s="93">
        <f t="shared" si="109"/>
        <v>0</v>
      </c>
    </row>
    <row r="3401" spans="1:7" s="91" customFormat="1" x14ac:dyDescent="0.2">
      <c r="A3401" s="89" t="s">
        <v>48</v>
      </c>
      <c r="B3401" s="90">
        <v>3250.56</v>
      </c>
      <c r="C3401" s="90">
        <v>9300</v>
      </c>
      <c r="D3401" s="90">
        <v>6000</v>
      </c>
      <c r="E3401" s="90">
        <v>4067.71</v>
      </c>
      <c r="F3401" s="90">
        <f t="shared" si="108"/>
        <v>125.13874532388265</v>
      </c>
      <c r="G3401" s="90">
        <f t="shared" si="109"/>
        <v>67.79516666666666</v>
      </c>
    </row>
    <row r="3402" spans="1:7" s="91" customFormat="1" x14ac:dyDescent="0.2">
      <c r="A3402" s="89" t="s">
        <v>51</v>
      </c>
      <c r="B3402" s="90">
        <v>3250.56</v>
      </c>
      <c r="C3402" s="90">
        <v>9300</v>
      </c>
      <c r="D3402" s="90">
        <v>6000</v>
      </c>
      <c r="E3402" s="90">
        <v>4067.71</v>
      </c>
      <c r="F3402" s="90">
        <f t="shared" si="108"/>
        <v>125.13874532388265</v>
      </c>
      <c r="G3402" s="90">
        <f t="shared" si="109"/>
        <v>67.79516666666666</v>
      </c>
    </row>
    <row r="3403" spans="1:7" s="91" customFormat="1" x14ac:dyDescent="0.2">
      <c r="A3403" s="92" t="s">
        <v>55</v>
      </c>
      <c r="B3403" s="93">
        <v>0</v>
      </c>
      <c r="C3403" s="93">
        <v>0</v>
      </c>
      <c r="D3403" s="93">
        <v>0</v>
      </c>
      <c r="E3403" s="93">
        <v>1600.74</v>
      </c>
      <c r="F3403" s="93">
        <f t="shared" si="108"/>
        <v>0</v>
      </c>
      <c r="G3403" s="93">
        <f t="shared" si="109"/>
        <v>0</v>
      </c>
    </row>
    <row r="3404" spans="1:7" s="91" customFormat="1" x14ac:dyDescent="0.2">
      <c r="A3404" s="92" t="s">
        <v>117</v>
      </c>
      <c r="B3404" s="93">
        <v>3250.56</v>
      </c>
      <c r="C3404" s="93">
        <v>0</v>
      </c>
      <c r="D3404" s="93">
        <v>0</v>
      </c>
      <c r="E3404" s="93">
        <v>2466.9699999999998</v>
      </c>
      <c r="F3404" s="93">
        <f t="shared" si="108"/>
        <v>75.893692163811764</v>
      </c>
      <c r="G3404" s="93">
        <f t="shared" si="109"/>
        <v>0</v>
      </c>
    </row>
    <row r="3405" spans="1:7" s="88" customFormat="1" x14ac:dyDescent="0.2">
      <c r="A3405" s="86" t="s">
        <v>265</v>
      </c>
      <c r="B3405" s="87">
        <v>33713.15</v>
      </c>
      <c r="C3405" s="87">
        <v>55100</v>
      </c>
      <c r="D3405" s="87">
        <v>60100</v>
      </c>
      <c r="E3405" s="87">
        <v>27212.65</v>
      </c>
      <c r="F3405" s="87">
        <f t="shared" si="108"/>
        <v>80.718206397207027</v>
      </c>
      <c r="G3405" s="87">
        <f t="shared" si="109"/>
        <v>45.278951747088186</v>
      </c>
    </row>
    <row r="3406" spans="1:7" s="91" customFormat="1" x14ac:dyDescent="0.2">
      <c r="A3406" s="89" t="s">
        <v>72</v>
      </c>
      <c r="B3406" s="90">
        <v>33713.15</v>
      </c>
      <c r="C3406" s="90">
        <v>55100</v>
      </c>
      <c r="D3406" s="90">
        <v>60100</v>
      </c>
      <c r="E3406" s="90">
        <v>27212.65</v>
      </c>
      <c r="F3406" s="90">
        <f t="shared" si="108"/>
        <v>80.718206397207027</v>
      </c>
      <c r="G3406" s="90">
        <f t="shared" si="109"/>
        <v>45.278951747088186</v>
      </c>
    </row>
    <row r="3407" spans="1:7" s="85" customFormat="1" x14ac:dyDescent="0.2">
      <c r="A3407" s="83" t="s">
        <v>199</v>
      </c>
      <c r="B3407" s="84">
        <v>33713.15</v>
      </c>
      <c r="C3407" s="84">
        <v>55100</v>
      </c>
      <c r="D3407" s="84">
        <v>60100</v>
      </c>
      <c r="E3407" s="84">
        <v>27212.65</v>
      </c>
      <c r="F3407" s="84">
        <f t="shared" si="108"/>
        <v>80.718206397207027</v>
      </c>
      <c r="G3407" s="84">
        <f t="shared" si="109"/>
        <v>45.278951747088186</v>
      </c>
    </row>
    <row r="3408" spans="1:7" s="91" customFormat="1" x14ac:dyDescent="0.2">
      <c r="A3408" s="89" t="s">
        <v>6</v>
      </c>
      <c r="B3408" s="90">
        <v>33409.18</v>
      </c>
      <c r="C3408" s="90">
        <v>53100</v>
      </c>
      <c r="D3408" s="90">
        <v>58100</v>
      </c>
      <c r="E3408" s="90">
        <v>27212.65</v>
      </c>
      <c r="F3408" s="90">
        <f t="shared" si="108"/>
        <v>81.452612725005523</v>
      </c>
      <c r="G3408" s="90">
        <f t="shared" si="109"/>
        <v>46.837607573149739</v>
      </c>
    </row>
    <row r="3409" spans="1:7" s="91" customFormat="1" x14ac:dyDescent="0.2">
      <c r="A3409" s="89" t="s">
        <v>7</v>
      </c>
      <c r="B3409" s="90">
        <v>995.43</v>
      </c>
      <c r="C3409" s="90">
        <v>2000</v>
      </c>
      <c r="D3409" s="90">
        <v>2000</v>
      </c>
      <c r="E3409" s="90">
        <v>500</v>
      </c>
      <c r="F3409" s="90">
        <f t="shared" si="108"/>
        <v>50.229549039108733</v>
      </c>
      <c r="G3409" s="90">
        <f t="shared" si="109"/>
        <v>25</v>
      </c>
    </row>
    <row r="3410" spans="1:7" s="91" customFormat="1" x14ac:dyDescent="0.2">
      <c r="A3410" s="92" t="s">
        <v>10</v>
      </c>
      <c r="B3410" s="93">
        <v>995.43</v>
      </c>
      <c r="C3410" s="93">
        <v>0</v>
      </c>
      <c r="D3410" s="93">
        <v>0</v>
      </c>
      <c r="E3410" s="93">
        <v>500</v>
      </c>
      <c r="F3410" s="93">
        <f t="shared" si="108"/>
        <v>50.229549039108733</v>
      </c>
      <c r="G3410" s="93">
        <f t="shared" si="109"/>
        <v>0</v>
      </c>
    </row>
    <row r="3411" spans="1:7" s="91" customFormat="1" x14ac:dyDescent="0.2">
      <c r="A3411" s="89" t="s">
        <v>12</v>
      </c>
      <c r="B3411" s="90">
        <v>19626.45</v>
      </c>
      <c r="C3411" s="90">
        <v>41000</v>
      </c>
      <c r="D3411" s="90">
        <v>46000</v>
      </c>
      <c r="E3411" s="90">
        <v>22857.97</v>
      </c>
      <c r="F3411" s="90">
        <f t="shared" si="108"/>
        <v>116.46512741733733</v>
      </c>
      <c r="G3411" s="90">
        <f t="shared" si="109"/>
        <v>49.691239130434781</v>
      </c>
    </row>
    <row r="3412" spans="1:7" s="91" customFormat="1" x14ac:dyDescent="0.2">
      <c r="A3412" s="92" t="s">
        <v>19</v>
      </c>
      <c r="B3412" s="93">
        <v>15962.87</v>
      </c>
      <c r="C3412" s="93">
        <v>0</v>
      </c>
      <c r="D3412" s="93">
        <v>0</v>
      </c>
      <c r="E3412" s="93">
        <v>17566.099999999999</v>
      </c>
      <c r="F3412" s="93">
        <f t="shared" ref="F3412:F3475" si="110">IFERROR(E3412/B3412*100,0)</f>
        <v>110.04349468485302</v>
      </c>
      <c r="G3412" s="93">
        <f t="shared" ref="G3412:G3475" si="111">IFERROR(E3412/D3412*100,0)</f>
        <v>0</v>
      </c>
    </row>
    <row r="3413" spans="1:7" s="91" customFormat="1" x14ac:dyDescent="0.2">
      <c r="A3413" s="92" t="s">
        <v>21</v>
      </c>
      <c r="B3413" s="93">
        <v>1380</v>
      </c>
      <c r="C3413" s="93">
        <v>0</v>
      </c>
      <c r="D3413" s="93">
        <v>0</v>
      </c>
      <c r="E3413" s="93">
        <v>1600</v>
      </c>
      <c r="F3413" s="93">
        <f t="shared" si="110"/>
        <v>115.94202898550725</v>
      </c>
      <c r="G3413" s="93">
        <f t="shared" si="111"/>
        <v>0</v>
      </c>
    </row>
    <row r="3414" spans="1:7" s="91" customFormat="1" x14ac:dyDescent="0.2">
      <c r="A3414" s="92" t="s">
        <v>22</v>
      </c>
      <c r="B3414" s="93">
        <v>1</v>
      </c>
      <c r="C3414" s="93">
        <v>0</v>
      </c>
      <c r="D3414" s="93">
        <v>0</v>
      </c>
      <c r="E3414" s="93">
        <v>0</v>
      </c>
      <c r="F3414" s="93">
        <f t="shared" si="110"/>
        <v>0</v>
      </c>
      <c r="G3414" s="93">
        <f t="shared" si="111"/>
        <v>0</v>
      </c>
    </row>
    <row r="3415" spans="1:7" s="91" customFormat="1" x14ac:dyDescent="0.2">
      <c r="A3415" s="92" t="s">
        <v>23</v>
      </c>
      <c r="B3415" s="93">
        <v>58.54</v>
      </c>
      <c r="C3415" s="93">
        <v>0</v>
      </c>
      <c r="D3415" s="93">
        <v>0</v>
      </c>
      <c r="E3415" s="93">
        <v>58.48</v>
      </c>
      <c r="F3415" s="93">
        <f t="shared" si="110"/>
        <v>99.897505978817904</v>
      </c>
      <c r="G3415" s="93">
        <f t="shared" si="111"/>
        <v>0</v>
      </c>
    </row>
    <row r="3416" spans="1:7" s="91" customFormat="1" x14ac:dyDescent="0.2">
      <c r="A3416" s="92" t="s">
        <v>86</v>
      </c>
      <c r="B3416" s="93">
        <v>390.24</v>
      </c>
      <c r="C3416" s="93">
        <v>0</v>
      </c>
      <c r="D3416" s="93">
        <v>0</v>
      </c>
      <c r="E3416" s="93">
        <v>420.16</v>
      </c>
      <c r="F3416" s="93">
        <f t="shared" si="110"/>
        <v>107.66707667076672</v>
      </c>
      <c r="G3416" s="93">
        <f t="shared" si="111"/>
        <v>0</v>
      </c>
    </row>
    <row r="3417" spans="1:7" s="91" customFormat="1" x14ac:dyDescent="0.2">
      <c r="A3417" s="92" t="s">
        <v>24</v>
      </c>
      <c r="B3417" s="93">
        <v>176.97</v>
      </c>
      <c r="C3417" s="93">
        <v>0</v>
      </c>
      <c r="D3417" s="93">
        <v>0</v>
      </c>
      <c r="E3417" s="93">
        <v>325.42</v>
      </c>
      <c r="F3417" s="93">
        <f t="shared" si="110"/>
        <v>183.8842741707634</v>
      </c>
      <c r="G3417" s="93">
        <f t="shared" si="111"/>
        <v>0</v>
      </c>
    </row>
    <row r="3418" spans="1:7" s="91" customFormat="1" x14ac:dyDescent="0.2">
      <c r="A3418" s="92" t="s">
        <v>26</v>
      </c>
      <c r="B3418" s="93">
        <v>150</v>
      </c>
      <c r="C3418" s="93">
        <v>0</v>
      </c>
      <c r="D3418" s="93">
        <v>0</v>
      </c>
      <c r="E3418" s="93">
        <v>289.99</v>
      </c>
      <c r="F3418" s="93">
        <f t="shared" si="110"/>
        <v>193.32666666666668</v>
      </c>
      <c r="G3418" s="93">
        <f t="shared" si="111"/>
        <v>0</v>
      </c>
    </row>
    <row r="3419" spans="1:7" s="91" customFormat="1" x14ac:dyDescent="0.2">
      <c r="A3419" s="92" t="s">
        <v>27</v>
      </c>
      <c r="B3419" s="93">
        <v>733.33</v>
      </c>
      <c r="C3419" s="93">
        <v>0</v>
      </c>
      <c r="D3419" s="93">
        <v>0</v>
      </c>
      <c r="E3419" s="93">
        <v>1050</v>
      </c>
      <c r="F3419" s="93">
        <f t="shared" si="110"/>
        <v>143.18246901122279</v>
      </c>
      <c r="G3419" s="93">
        <f t="shared" si="111"/>
        <v>0</v>
      </c>
    </row>
    <row r="3420" spans="1:7" s="91" customFormat="1" x14ac:dyDescent="0.2">
      <c r="A3420" s="92" t="s">
        <v>37</v>
      </c>
      <c r="B3420" s="93">
        <v>54</v>
      </c>
      <c r="C3420" s="93">
        <v>0</v>
      </c>
      <c r="D3420" s="93">
        <v>0</v>
      </c>
      <c r="E3420" s="93">
        <v>30</v>
      </c>
      <c r="F3420" s="93">
        <f t="shared" si="110"/>
        <v>55.555555555555557</v>
      </c>
      <c r="G3420" s="93">
        <f t="shared" si="111"/>
        <v>0</v>
      </c>
    </row>
    <row r="3421" spans="1:7" s="91" customFormat="1" x14ac:dyDescent="0.2">
      <c r="A3421" s="92" t="s">
        <v>34</v>
      </c>
      <c r="B3421" s="93">
        <v>134</v>
      </c>
      <c r="C3421" s="93">
        <v>0</v>
      </c>
      <c r="D3421" s="93">
        <v>0</v>
      </c>
      <c r="E3421" s="93">
        <v>1143.4000000000001</v>
      </c>
      <c r="F3421" s="93">
        <f t="shared" si="110"/>
        <v>853.28358208955228</v>
      </c>
      <c r="G3421" s="93">
        <f t="shared" si="111"/>
        <v>0</v>
      </c>
    </row>
    <row r="3422" spans="1:7" s="91" customFormat="1" x14ac:dyDescent="0.2">
      <c r="A3422" s="92" t="s">
        <v>38</v>
      </c>
      <c r="B3422" s="93">
        <v>102.3</v>
      </c>
      <c r="C3422" s="93">
        <v>0</v>
      </c>
      <c r="D3422" s="93">
        <v>0</v>
      </c>
      <c r="E3422" s="93">
        <v>133.97999999999999</v>
      </c>
      <c r="F3422" s="93">
        <f t="shared" si="110"/>
        <v>130.96774193548387</v>
      </c>
      <c r="G3422" s="93">
        <f t="shared" si="111"/>
        <v>0</v>
      </c>
    </row>
    <row r="3423" spans="1:7" s="91" customFormat="1" x14ac:dyDescent="0.2">
      <c r="A3423" s="92" t="s">
        <v>41</v>
      </c>
      <c r="B3423" s="93">
        <v>483.2</v>
      </c>
      <c r="C3423" s="93">
        <v>0</v>
      </c>
      <c r="D3423" s="93">
        <v>0</v>
      </c>
      <c r="E3423" s="93">
        <v>240.44</v>
      </c>
      <c r="F3423" s="93">
        <f t="shared" si="110"/>
        <v>49.759933774834437</v>
      </c>
      <c r="G3423" s="93">
        <f t="shared" si="111"/>
        <v>0</v>
      </c>
    </row>
    <row r="3424" spans="1:7" s="91" customFormat="1" x14ac:dyDescent="0.2">
      <c r="A3424" s="89" t="s">
        <v>42</v>
      </c>
      <c r="B3424" s="90">
        <v>21.3</v>
      </c>
      <c r="C3424" s="90">
        <v>100</v>
      </c>
      <c r="D3424" s="90">
        <v>100</v>
      </c>
      <c r="E3424" s="90">
        <v>21.88</v>
      </c>
      <c r="F3424" s="90">
        <f t="shared" si="110"/>
        <v>102.72300469483567</v>
      </c>
      <c r="G3424" s="90">
        <f t="shared" si="111"/>
        <v>21.88</v>
      </c>
    </row>
    <row r="3425" spans="1:7" s="91" customFormat="1" x14ac:dyDescent="0.2">
      <c r="A3425" s="92" t="s">
        <v>43</v>
      </c>
      <c r="B3425" s="93">
        <v>21.3</v>
      </c>
      <c r="C3425" s="93">
        <v>0</v>
      </c>
      <c r="D3425" s="93">
        <v>0</v>
      </c>
      <c r="E3425" s="93">
        <v>21.88</v>
      </c>
      <c r="F3425" s="93">
        <f t="shared" si="110"/>
        <v>102.72300469483567</v>
      </c>
      <c r="G3425" s="93">
        <f t="shared" si="111"/>
        <v>0</v>
      </c>
    </row>
    <row r="3426" spans="1:7" s="91" customFormat="1" x14ac:dyDescent="0.2">
      <c r="A3426" s="89" t="s">
        <v>67</v>
      </c>
      <c r="B3426" s="90">
        <v>12766</v>
      </c>
      <c r="C3426" s="90">
        <v>10000</v>
      </c>
      <c r="D3426" s="90">
        <v>10000</v>
      </c>
      <c r="E3426" s="90">
        <v>3832.8</v>
      </c>
      <c r="F3426" s="90">
        <f t="shared" si="110"/>
        <v>30.023499921666929</v>
      </c>
      <c r="G3426" s="90">
        <f t="shared" si="111"/>
        <v>38.328000000000003</v>
      </c>
    </row>
    <row r="3427" spans="1:7" s="91" customFormat="1" x14ac:dyDescent="0.2">
      <c r="A3427" s="92" t="s">
        <v>290</v>
      </c>
      <c r="B3427" s="93">
        <v>12766</v>
      </c>
      <c r="C3427" s="93">
        <v>0</v>
      </c>
      <c r="D3427" s="93">
        <v>0</v>
      </c>
      <c r="E3427" s="93">
        <v>3832.8</v>
      </c>
      <c r="F3427" s="93">
        <f t="shared" si="110"/>
        <v>30.023499921666929</v>
      </c>
      <c r="G3427" s="93">
        <f t="shared" si="111"/>
        <v>0</v>
      </c>
    </row>
    <row r="3428" spans="1:7" s="91" customFormat="1" x14ac:dyDescent="0.2">
      <c r="A3428" s="89" t="s">
        <v>48</v>
      </c>
      <c r="B3428" s="90">
        <v>303.97000000000003</v>
      </c>
      <c r="C3428" s="90">
        <v>2000</v>
      </c>
      <c r="D3428" s="90">
        <v>2000</v>
      </c>
      <c r="E3428" s="90">
        <v>0</v>
      </c>
      <c r="F3428" s="90">
        <f t="shared" si="110"/>
        <v>0</v>
      </c>
      <c r="G3428" s="90">
        <f t="shared" si="111"/>
        <v>0</v>
      </c>
    </row>
    <row r="3429" spans="1:7" s="91" customFormat="1" x14ac:dyDescent="0.2">
      <c r="A3429" s="89" t="s">
        <v>51</v>
      </c>
      <c r="B3429" s="90">
        <v>303.97000000000003</v>
      </c>
      <c r="C3429" s="90">
        <v>2000</v>
      </c>
      <c r="D3429" s="90">
        <v>2000</v>
      </c>
      <c r="E3429" s="90">
        <v>0</v>
      </c>
      <c r="F3429" s="90">
        <f t="shared" si="110"/>
        <v>0</v>
      </c>
      <c r="G3429" s="90">
        <f t="shared" si="111"/>
        <v>0</v>
      </c>
    </row>
    <row r="3430" spans="1:7" s="91" customFormat="1" x14ac:dyDescent="0.2">
      <c r="A3430" s="92" t="s">
        <v>52</v>
      </c>
      <c r="B3430" s="93">
        <v>132.72</v>
      </c>
      <c r="C3430" s="93">
        <v>0</v>
      </c>
      <c r="D3430" s="93">
        <v>0</v>
      </c>
      <c r="E3430" s="93">
        <v>0</v>
      </c>
      <c r="F3430" s="93">
        <f t="shared" si="110"/>
        <v>0</v>
      </c>
      <c r="G3430" s="93">
        <f t="shared" si="111"/>
        <v>0</v>
      </c>
    </row>
    <row r="3431" spans="1:7" s="91" customFormat="1" x14ac:dyDescent="0.2">
      <c r="A3431" s="92" t="s">
        <v>55</v>
      </c>
      <c r="B3431" s="93">
        <v>171.25</v>
      </c>
      <c r="C3431" s="93">
        <v>0</v>
      </c>
      <c r="D3431" s="93">
        <v>0</v>
      </c>
      <c r="E3431" s="93">
        <v>0</v>
      </c>
      <c r="F3431" s="93">
        <f t="shared" si="110"/>
        <v>0</v>
      </c>
      <c r="G3431" s="93">
        <f t="shared" si="111"/>
        <v>0</v>
      </c>
    </row>
    <row r="3432" spans="1:7" s="88" customFormat="1" x14ac:dyDescent="0.2">
      <c r="A3432" s="86" t="s">
        <v>266</v>
      </c>
      <c r="B3432" s="87">
        <v>1585.02</v>
      </c>
      <c r="C3432" s="87">
        <v>3000</v>
      </c>
      <c r="D3432" s="87">
        <v>3000</v>
      </c>
      <c r="E3432" s="87">
        <v>2480.33</v>
      </c>
      <c r="F3432" s="87">
        <f t="shared" si="110"/>
        <v>156.48572257763308</v>
      </c>
      <c r="G3432" s="87">
        <f t="shared" si="111"/>
        <v>82.677666666666667</v>
      </c>
    </row>
    <row r="3433" spans="1:7" s="91" customFormat="1" x14ac:dyDescent="0.2">
      <c r="A3433" s="89" t="s">
        <v>72</v>
      </c>
      <c r="B3433" s="90">
        <v>1585.02</v>
      </c>
      <c r="C3433" s="90">
        <v>3000</v>
      </c>
      <c r="D3433" s="90">
        <v>3000</v>
      </c>
      <c r="E3433" s="90">
        <v>2480.33</v>
      </c>
      <c r="F3433" s="90">
        <f t="shared" si="110"/>
        <v>156.48572257763308</v>
      </c>
      <c r="G3433" s="90">
        <f t="shared" si="111"/>
        <v>82.677666666666667</v>
      </c>
    </row>
    <row r="3434" spans="1:7" s="85" customFormat="1" x14ac:dyDescent="0.2">
      <c r="A3434" s="83" t="s">
        <v>76</v>
      </c>
      <c r="B3434" s="84">
        <v>1585.02</v>
      </c>
      <c r="C3434" s="84">
        <v>3000</v>
      </c>
      <c r="D3434" s="84">
        <v>3000</v>
      </c>
      <c r="E3434" s="84">
        <v>2480.33</v>
      </c>
      <c r="F3434" s="84">
        <f t="shared" si="110"/>
        <v>156.48572257763308</v>
      </c>
      <c r="G3434" s="84">
        <f t="shared" si="111"/>
        <v>82.677666666666667</v>
      </c>
    </row>
    <row r="3435" spans="1:7" s="91" customFormat="1" x14ac:dyDescent="0.2">
      <c r="A3435" s="89" t="s">
        <v>6</v>
      </c>
      <c r="B3435" s="90">
        <v>1585.02</v>
      </c>
      <c r="C3435" s="90">
        <v>3000</v>
      </c>
      <c r="D3435" s="90">
        <v>3000</v>
      </c>
      <c r="E3435" s="90">
        <v>2480.33</v>
      </c>
      <c r="F3435" s="90">
        <f t="shared" si="110"/>
        <v>156.48572257763308</v>
      </c>
      <c r="G3435" s="90">
        <f t="shared" si="111"/>
        <v>82.677666666666667</v>
      </c>
    </row>
    <row r="3436" spans="1:7" s="91" customFormat="1" x14ac:dyDescent="0.2">
      <c r="A3436" s="89" t="s">
        <v>12</v>
      </c>
      <c r="B3436" s="90">
        <v>1585.02</v>
      </c>
      <c r="C3436" s="90">
        <v>3000</v>
      </c>
      <c r="D3436" s="90">
        <v>3000</v>
      </c>
      <c r="E3436" s="90">
        <v>2480.33</v>
      </c>
      <c r="F3436" s="90">
        <f t="shared" si="110"/>
        <v>156.48572257763308</v>
      </c>
      <c r="G3436" s="90">
        <f t="shared" si="111"/>
        <v>82.677666666666667</v>
      </c>
    </row>
    <row r="3437" spans="1:7" s="91" customFormat="1" x14ac:dyDescent="0.2">
      <c r="A3437" s="92" t="s">
        <v>86</v>
      </c>
      <c r="B3437" s="93">
        <v>1585.02</v>
      </c>
      <c r="C3437" s="93">
        <v>0</v>
      </c>
      <c r="D3437" s="93">
        <v>0</v>
      </c>
      <c r="E3437" s="93">
        <v>2480.33</v>
      </c>
      <c r="F3437" s="93">
        <f t="shared" si="110"/>
        <v>156.48572257763308</v>
      </c>
      <c r="G3437" s="93">
        <f t="shared" si="111"/>
        <v>0</v>
      </c>
    </row>
    <row r="3438" spans="1:7" s="88" customFormat="1" x14ac:dyDescent="0.2">
      <c r="A3438" s="86" t="s">
        <v>281</v>
      </c>
      <c r="B3438" s="87">
        <v>0</v>
      </c>
      <c r="C3438" s="87">
        <v>25000</v>
      </c>
      <c r="D3438" s="87">
        <v>0</v>
      </c>
      <c r="E3438" s="87">
        <v>0</v>
      </c>
      <c r="F3438" s="87">
        <f t="shared" si="110"/>
        <v>0</v>
      </c>
      <c r="G3438" s="87">
        <f t="shared" si="111"/>
        <v>0</v>
      </c>
    </row>
    <row r="3439" spans="1:7" s="91" customFormat="1" x14ac:dyDescent="0.2">
      <c r="A3439" s="89" t="s">
        <v>248</v>
      </c>
      <c r="B3439" s="90">
        <v>0</v>
      </c>
      <c r="C3439" s="90">
        <v>25000</v>
      </c>
      <c r="D3439" s="90">
        <v>0</v>
      </c>
      <c r="E3439" s="90">
        <v>0</v>
      </c>
      <c r="F3439" s="90">
        <f t="shared" si="110"/>
        <v>0</v>
      </c>
      <c r="G3439" s="90">
        <f t="shared" si="111"/>
        <v>0</v>
      </c>
    </row>
    <row r="3440" spans="1:7" s="85" customFormat="1" x14ac:dyDescent="0.2">
      <c r="A3440" s="83" t="s">
        <v>5</v>
      </c>
      <c r="B3440" s="84">
        <v>0</v>
      </c>
      <c r="C3440" s="84">
        <v>25000</v>
      </c>
      <c r="D3440" s="84">
        <v>0</v>
      </c>
      <c r="E3440" s="84">
        <v>0</v>
      </c>
      <c r="F3440" s="84">
        <f t="shared" si="110"/>
        <v>0</v>
      </c>
      <c r="G3440" s="84">
        <f t="shared" si="111"/>
        <v>0</v>
      </c>
    </row>
    <row r="3441" spans="1:7" s="91" customFormat="1" x14ac:dyDescent="0.2">
      <c r="A3441" s="89" t="s">
        <v>48</v>
      </c>
      <c r="B3441" s="90">
        <v>0</v>
      </c>
      <c r="C3441" s="90">
        <v>25000</v>
      </c>
      <c r="D3441" s="90">
        <v>0</v>
      </c>
      <c r="E3441" s="90">
        <v>0</v>
      </c>
      <c r="F3441" s="90">
        <f t="shared" si="110"/>
        <v>0</v>
      </c>
      <c r="G3441" s="90">
        <f t="shared" si="111"/>
        <v>0</v>
      </c>
    </row>
    <row r="3442" spans="1:7" s="91" customFormat="1" x14ac:dyDescent="0.2">
      <c r="A3442" s="89" t="s">
        <v>51</v>
      </c>
      <c r="B3442" s="90">
        <v>0</v>
      </c>
      <c r="C3442" s="90">
        <v>25000</v>
      </c>
      <c r="D3442" s="90">
        <v>0</v>
      </c>
      <c r="E3442" s="90">
        <v>0</v>
      </c>
      <c r="F3442" s="90">
        <f t="shared" si="110"/>
        <v>0</v>
      </c>
      <c r="G3442" s="90">
        <f t="shared" si="111"/>
        <v>0</v>
      </c>
    </row>
    <row r="3443" spans="1:7" s="91" customFormat="1" x14ac:dyDescent="0.2">
      <c r="A3443" s="92" t="s">
        <v>63</v>
      </c>
      <c r="B3443" s="93">
        <v>0</v>
      </c>
      <c r="C3443" s="93">
        <v>0</v>
      </c>
      <c r="D3443" s="93">
        <v>0</v>
      </c>
      <c r="E3443" s="93">
        <v>0</v>
      </c>
      <c r="F3443" s="93">
        <f t="shared" si="110"/>
        <v>0</v>
      </c>
      <c r="G3443" s="93">
        <f t="shared" si="111"/>
        <v>0</v>
      </c>
    </row>
    <row r="3444" spans="1:7" s="88" customFormat="1" x14ac:dyDescent="0.2">
      <c r="A3444" s="86" t="s">
        <v>267</v>
      </c>
      <c r="B3444" s="87">
        <v>34705.160000000003</v>
      </c>
      <c r="C3444" s="87">
        <v>41000</v>
      </c>
      <c r="D3444" s="87">
        <v>45000</v>
      </c>
      <c r="E3444" s="87">
        <v>41657.75</v>
      </c>
      <c r="F3444" s="87">
        <f t="shared" si="110"/>
        <v>120.03330340502679</v>
      </c>
      <c r="G3444" s="87">
        <f t="shared" si="111"/>
        <v>92.572777777777787</v>
      </c>
    </row>
    <row r="3445" spans="1:7" s="91" customFormat="1" x14ac:dyDescent="0.2">
      <c r="A3445" s="89" t="s">
        <v>248</v>
      </c>
      <c r="B3445" s="90">
        <v>34705.160000000003</v>
      </c>
      <c r="C3445" s="90">
        <v>41000</v>
      </c>
      <c r="D3445" s="90">
        <v>45000</v>
      </c>
      <c r="E3445" s="90">
        <v>41657.75</v>
      </c>
      <c r="F3445" s="90">
        <f t="shared" si="110"/>
        <v>120.03330340502679</v>
      </c>
      <c r="G3445" s="90">
        <f t="shared" si="111"/>
        <v>92.572777777777787</v>
      </c>
    </row>
    <row r="3446" spans="1:7" s="85" customFormat="1" x14ac:dyDescent="0.2">
      <c r="A3446" s="83" t="s">
        <v>119</v>
      </c>
      <c r="B3446" s="84">
        <v>34705.160000000003</v>
      </c>
      <c r="C3446" s="84">
        <v>41000</v>
      </c>
      <c r="D3446" s="84">
        <v>45000</v>
      </c>
      <c r="E3446" s="84">
        <v>41657.75</v>
      </c>
      <c r="F3446" s="84">
        <f t="shared" si="110"/>
        <v>120.03330340502679</v>
      </c>
      <c r="G3446" s="84">
        <f t="shared" si="111"/>
        <v>92.572777777777787</v>
      </c>
    </row>
    <row r="3447" spans="1:7" s="91" customFormat="1" x14ac:dyDescent="0.2">
      <c r="A3447" s="89" t="s">
        <v>6</v>
      </c>
      <c r="B3447" s="90">
        <v>34705.160000000003</v>
      </c>
      <c r="C3447" s="90">
        <v>41000</v>
      </c>
      <c r="D3447" s="90">
        <v>45000</v>
      </c>
      <c r="E3447" s="90">
        <v>41657.75</v>
      </c>
      <c r="F3447" s="90">
        <f t="shared" si="110"/>
        <v>120.03330340502679</v>
      </c>
      <c r="G3447" s="90">
        <f t="shared" si="111"/>
        <v>92.572777777777787</v>
      </c>
    </row>
    <row r="3448" spans="1:7" s="91" customFormat="1" x14ac:dyDescent="0.2">
      <c r="A3448" s="89" t="s">
        <v>12</v>
      </c>
      <c r="B3448" s="90">
        <v>34705.160000000003</v>
      </c>
      <c r="C3448" s="90">
        <v>41000</v>
      </c>
      <c r="D3448" s="90">
        <v>45000</v>
      </c>
      <c r="E3448" s="90">
        <v>41657.75</v>
      </c>
      <c r="F3448" s="90">
        <f t="shared" si="110"/>
        <v>120.03330340502679</v>
      </c>
      <c r="G3448" s="90">
        <f t="shared" si="111"/>
        <v>92.572777777777787</v>
      </c>
    </row>
    <row r="3449" spans="1:7" s="91" customFormat="1" x14ac:dyDescent="0.2">
      <c r="A3449" s="92" t="s">
        <v>23</v>
      </c>
      <c r="B3449" s="93">
        <v>0</v>
      </c>
      <c r="C3449" s="93">
        <v>0</v>
      </c>
      <c r="D3449" s="93">
        <v>0</v>
      </c>
      <c r="E3449" s="93">
        <v>0</v>
      </c>
      <c r="F3449" s="93">
        <f t="shared" si="110"/>
        <v>0</v>
      </c>
      <c r="G3449" s="93">
        <f t="shared" si="111"/>
        <v>0</v>
      </c>
    </row>
    <row r="3450" spans="1:7" s="91" customFormat="1" x14ac:dyDescent="0.2">
      <c r="A3450" s="92" t="s">
        <v>86</v>
      </c>
      <c r="B3450" s="93">
        <v>34705.160000000003</v>
      </c>
      <c r="C3450" s="93">
        <v>0</v>
      </c>
      <c r="D3450" s="93">
        <v>0</v>
      </c>
      <c r="E3450" s="93">
        <v>41657.75</v>
      </c>
      <c r="F3450" s="93">
        <f t="shared" si="110"/>
        <v>120.03330340502679</v>
      </c>
      <c r="G3450" s="93">
        <f t="shared" si="111"/>
        <v>0</v>
      </c>
    </row>
    <row r="3451" spans="1:7" s="85" customFormat="1" x14ac:dyDescent="0.2">
      <c r="A3451" s="83" t="s">
        <v>268</v>
      </c>
      <c r="B3451" s="84">
        <v>2417.3000000000002</v>
      </c>
      <c r="C3451" s="84">
        <v>15970</v>
      </c>
      <c r="D3451" s="84">
        <v>11010</v>
      </c>
      <c r="E3451" s="84">
        <v>9557.67</v>
      </c>
      <c r="F3451" s="84">
        <f t="shared" si="110"/>
        <v>395.38617465767589</v>
      </c>
      <c r="G3451" s="84">
        <f t="shared" si="111"/>
        <v>86.808991825613077</v>
      </c>
    </row>
    <row r="3452" spans="1:7" s="88" customFormat="1" x14ac:dyDescent="0.2">
      <c r="A3452" s="86" t="s">
        <v>269</v>
      </c>
      <c r="B3452" s="87">
        <v>2417.3000000000002</v>
      </c>
      <c r="C3452" s="87">
        <v>15970</v>
      </c>
      <c r="D3452" s="87">
        <v>11010</v>
      </c>
      <c r="E3452" s="87">
        <v>9557.67</v>
      </c>
      <c r="F3452" s="87">
        <f t="shared" si="110"/>
        <v>395.38617465767589</v>
      </c>
      <c r="G3452" s="87">
        <f t="shared" si="111"/>
        <v>86.808991825613077</v>
      </c>
    </row>
    <row r="3453" spans="1:7" s="91" customFormat="1" x14ac:dyDescent="0.2">
      <c r="A3453" s="89" t="s">
        <v>72</v>
      </c>
      <c r="B3453" s="90">
        <v>2417.3000000000002</v>
      </c>
      <c r="C3453" s="90">
        <v>15970</v>
      </c>
      <c r="D3453" s="90">
        <v>11010</v>
      </c>
      <c r="E3453" s="90">
        <v>9557.67</v>
      </c>
      <c r="F3453" s="90">
        <f t="shared" si="110"/>
        <v>395.38617465767589</v>
      </c>
      <c r="G3453" s="90">
        <f t="shared" si="111"/>
        <v>86.808991825613077</v>
      </c>
    </row>
    <row r="3454" spans="1:7" s="85" customFormat="1" x14ac:dyDescent="0.2">
      <c r="A3454" s="83" t="s">
        <v>5</v>
      </c>
      <c r="B3454" s="84">
        <v>602.82000000000005</v>
      </c>
      <c r="C3454" s="84">
        <v>6100</v>
      </c>
      <c r="D3454" s="84">
        <v>4300</v>
      </c>
      <c r="E3454" s="84">
        <v>3637.64</v>
      </c>
      <c r="F3454" s="84">
        <f t="shared" si="110"/>
        <v>603.43717859394178</v>
      </c>
      <c r="G3454" s="84">
        <f t="shared" si="111"/>
        <v>84.596279069767448</v>
      </c>
    </row>
    <row r="3455" spans="1:7" s="91" customFormat="1" x14ac:dyDescent="0.2">
      <c r="A3455" s="89" t="s">
        <v>6</v>
      </c>
      <c r="B3455" s="90">
        <v>602.82000000000005</v>
      </c>
      <c r="C3455" s="90">
        <v>6100</v>
      </c>
      <c r="D3455" s="90">
        <v>4300</v>
      </c>
      <c r="E3455" s="90">
        <v>3637.64</v>
      </c>
      <c r="F3455" s="90">
        <f t="shared" si="110"/>
        <v>603.43717859394178</v>
      </c>
      <c r="G3455" s="90">
        <f t="shared" si="111"/>
        <v>84.596279069767448</v>
      </c>
    </row>
    <row r="3456" spans="1:7" s="91" customFormat="1" x14ac:dyDescent="0.2">
      <c r="A3456" s="89" t="s">
        <v>7</v>
      </c>
      <c r="B3456" s="90">
        <v>429.02</v>
      </c>
      <c r="C3456" s="90">
        <v>3400</v>
      </c>
      <c r="D3456" s="90">
        <v>3700</v>
      </c>
      <c r="E3456" s="90">
        <v>3132.29</v>
      </c>
      <c r="F3456" s="90">
        <f t="shared" si="110"/>
        <v>730.1034916787097</v>
      </c>
      <c r="G3456" s="90">
        <f t="shared" si="111"/>
        <v>84.656486486486486</v>
      </c>
    </row>
    <row r="3457" spans="1:7" s="91" customFormat="1" x14ac:dyDescent="0.2">
      <c r="A3457" s="92" t="s">
        <v>8</v>
      </c>
      <c r="B3457" s="93">
        <v>253.15</v>
      </c>
      <c r="C3457" s="93">
        <v>0</v>
      </c>
      <c r="D3457" s="93">
        <v>0</v>
      </c>
      <c r="E3457" s="93">
        <v>2305.66</v>
      </c>
      <c r="F3457" s="93">
        <f t="shared" si="110"/>
        <v>910.7880703140429</v>
      </c>
      <c r="G3457" s="93">
        <f t="shared" si="111"/>
        <v>0</v>
      </c>
    </row>
    <row r="3458" spans="1:7" s="91" customFormat="1" x14ac:dyDescent="0.2">
      <c r="A3458" s="92" t="s">
        <v>10</v>
      </c>
      <c r="B3458" s="93">
        <v>134.1</v>
      </c>
      <c r="C3458" s="93">
        <v>0</v>
      </c>
      <c r="D3458" s="93">
        <v>0</v>
      </c>
      <c r="E3458" s="93">
        <v>434.1</v>
      </c>
      <c r="F3458" s="93">
        <f t="shared" si="110"/>
        <v>323.71364653243853</v>
      </c>
      <c r="G3458" s="93">
        <f t="shared" si="111"/>
        <v>0</v>
      </c>
    </row>
    <row r="3459" spans="1:7" s="91" customFormat="1" x14ac:dyDescent="0.2">
      <c r="A3459" s="92" t="s">
        <v>11</v>
      </c>
      <c r="B3459" s="93">
        <v>41.77</v>
      </c>
      <c r="C3459" s="93">
        <v>0</v>
      </c>
      <c r="D3459" s="93">
        <v>0</v>
      </c>
      <c r="E3459" s="93">
        <v>392.53</v>
      </c>
      <c r="F3459" s="93">
        <f t="shared" si="110"/>
        <v>939.74144122576001</v>
      </c>
      <c r="G3459" s="93">
        <f t="shared" si="111"/>
        <v>0</v>
      </c>
    </row>
    <row r="3460" spans="1:7" s="91" customFormat="1" x14ac:dyDescent="0.2">
      <c r="A3460" s="89" t="s">
        <v>12</v>
      </c>
      <c r="B3460" s="90">
        <v>173.8</v>
      </c>
      <c r="C3460" s="90">
        <v>2700</v>
      </c>
      <c r="D3460" s="90">
        <v>600</v>
      </c>
      <c r="E3460" s="90">
        <v>505.35</v>
      </c>
      <c r="F3460" s="90">
        <f t="shared" si="110"/>
        <v>290.76524741081704</v>
      </c>
      <c r="G3460" s="90">
        <f t="shared" si="111"/>
        <v>84.225000000000009</v>
      </c>
    </row>
    <row r="3461" spans="1:7" s="91" customFormat="1" x14ac:dyDescent="0.2">
      <c r="A3461" s="92" t="s">
        <v>20</v>
      </c>
      <c r="B3461" s="93">
        <v>173.8</v>
      </c>
      <c r="C3461" s="93">
        <v>0</v>
      </c>
      <c r="D3461" s="93">
        <v>0</v>
      </c>
      <c r="E3461" s="93">
        <v>505.35</v>
      </c>
      <c r="F3461" s="93">
        <f t="shared" si="110"/>
        <v>290.76524741081704</v>
      </c>
      <c r="G3461" s="93">
        <f t="shared" si="111"/>
        <v>0</v>
      </c>
    </row>
    <row r="3462" spans="1:7" s="85" customFormat="1" x14ac:dyDescent="0.2">
      <c r="A3462" s="83" t="s">
        <v>15</v>
      </c>
      <c r="B3462" s="84">
        <v>272.17</v>
      </c>
      <c r="C3462" s="84">
        <v>2000</v>
      </c>
      <c r="D3462" s="84">
        <v>1060</v>
      </c>
      <c r="E3462" s="84">
        <v>877.05</v>
      </c>
      <c r="F3462" s="84">
        <f t="shared" si="110"/>
        <v>322.24345078443616</v>
      </c>
      <c r="G3462" s="84">
        <f t="shared" si="111"/>
        <v>82.740566037735846</v>
      </c>
    </row>
    <row r="3463" spans="1:7" s="91" customFormat="1" x14ac:dyDescent="0.2">
      <c r="A3463" s="89" t="s">
        <v>6</v>
      </c>
      <c r="B3463" s="90">
        <v>272.17</v>
      </c>
      <c r="C3463" s="90">
        <v>2000</v>
      </c>
      <c r="D3463" s="90">
        <v>1060</v>
      </c>
      <c r="E3463" s="90">
        <v>877.05</v>
      </c>
      <c r="F3463" s="90">
        <f t="shared" si="110"/>
        <v>322.24345078443616</v>
      </c>
      <c r="G3463" s="90">
        <f t="shared" si="111"/>
        <v>82.740566037735846</v>
      </c>
    </row>
    <row r="3464" spans="1:7" s="91" customFormat="1" x14ac:dyDescent="0.2">
      <c r="A3464" s="89" t="s">
        <v>7</v>
      </c>
      <c r="B3464" s="90">
        <v>272.17</v>
      </c>
      <c r="C3464" s="90">
        <v>1850</v>
      </c>
      <c r="D3464" s="90">
        <v>1030</v>
      </c>
      <c r="E3464" s="90">
        <v>862.8</v>
      </c>
      <c r="F3464" s="90">
        <f t="shared" si="110"/>
        <v>317.00775250762388</v>
      </c>
      <c r="G3464" s="90">
        <f t="shared" si="111"/>
        <v>83.766990291262132</v>
      </c>
    </row>
    <row r="3465" spans="1:7" s="91" customFormat="1" x14ac:dyDescent="0.2">
      <c r="A3465" s="92" t="s">
        <v>8</v>
      </c>
      <c r="B3465" s="93">
        <v>199.38</v>
      </c>
      <c r="C3465" s="93">
        <v>0</v>
      </c>
      <c r="D3465" s="93">
        <v>0</v>
      </c>
      <c r="E3465" s="93">
        <v>693.48</v>
      </c>
      <c r="F3465" s="93">
        <f t="shared" si="110"/>
        <v>347.81823653325313</v>
      </c>
      <c r="G3465" s="93">
        <f t="shared" si="111"/>
        <v>0</v>
      </c>
    </row>
    <row r="3466" spans="1:7" s="91" customFormat="1" x14ac:dyDescent="0.2">
      <c r="A3466" s="92" t="s">
        <v>10</v>
      </c>
      <c r="B3466" s="93">
        <v>39.89</v>
      </c>
      <c r="C3466" s="93">
        <v>0</v>
      </c>
      <c r="D3466" s="93">
        <v>0</v>
      </c>
      <c r="E3466" s="93">
        <v>54.88</v>
      </c>
      <c r="F3466" s="93">
        <f t="shared" si="110"/>
        <v>137.57834043619954</v>
      </c>
      <c r="G3466" s="93">
        <f t="shared" si="111"/>
        <v>0</v>
      </c>
    </row>
    <row r="3467" spans="1:7" s="91" customFormat="1" x14ac:dyDescent="0.2">
      <c r="A3467" s="92" t="s">
        <v>11</v>
      </c>
      <c r="B3467" s="93">
        <v>32.9</v>
      </c>
      <c r="C3467" s="93">
        <v>0</v>
      </c>
      <c r="D3467" s="93">
        <v>0</v>
      </c>
      <c r="E3467" s="93">
        <v>114.44</v>
      </c>
      <c r="F3467" s="93">
        <f t="shared" si="110"/>
        <v>347.84194528875383</v>
      </c>
      <c r="G3467" s="93">
        <f t="shared" si="111"/>
        <v>0</v>
      </c>
    </row>
    <row r="3468" spans="1:7" s="91" customFormat="1" x14ac:dyDescent="0.2">
      <c r="A3468" s="89" t="s">
        <v>12</v>
      </c>
      <c r="B3468" s="90">
        <v>0</v>
      </c>
      <c r="C3468" s="90">
        <v>150</v>
      </c>
      <c r="D3468" s="90">
        <v>30</v>
      </c>
      <c r="E3468" s="90">
        <v>14.25</v>
      </c>
      <c r="F3468" s="90">
        <f t="shared" si="110"/>
        <v>0</v>
      </c>
      <c r="G3468" s="90">
        <f t="shared" si="111"/>
        <v>47.5</v>
      </c>
    </row>
    <row r="3469" spans="1:7" s="91" customFormat="1" x14ac:dyDescent="0.2">
      <c r="A3469" s="92" t="s">
        <v>19</v>
      </c>
      <c r="B3469" s="93">
        <v>0</v>
      </c>
      <c r="C3469" s="93">
        <v>0</v>
      </c>
      <c r="D3469" s="93">
        <v>0</v>
      </c>
      <c r="E3469" s="93">
        <v>4.5</v>
      </c>
      <c r="F3469" s="93">
        <f t="shared" si="110"/>
        <v>0</v>
      </c>
      <c r="G3469" s="93">
        <f t="shared" si="111"/>
        <v>0</v>
      </c>
    </row>
    <row r="3470" spans="1:7" s="91" customFormat="1" x14ac:dyDescent="0.2">
      <c r="A3470" s="92" t="s">
        <v>31</v>
      </c>
      <c r="B3470" s="93">
        <v>0</v>
      </c>
      <c r="C3470" s="93">
        <v>0</v>
      </c>
      <c r="D3470" s="93">
        <v>0</v>
      </c>
      <c r="E3470" s="93">
        <v>9.75</v>
      </c>
      <c r="F3470" s="93">
        <f t="shared" si="110"/>
        <v>0</v>
      </c>
      <c r="G3470" s="93">
        <f t="shared" si="111"/>
        <v>0</v>
      </c>
    </row>
    <row r="3471" spans="1:7" s="85" customFormat="1" x14ac:dyDescent="0.2">
      <c r="A3471" s="83" t="s">
        <v>76</v>
      </c>
      <c r="B3471" s="84">
        <v>1542.31</v>
      </c>
      <c r="C3471" s="84">
        <v>7870</v>
      </c>
      <c r="D3471" s="84">
        <v>5650</v>
      </c>
      <c r="E3471" s="84">
        <v>5042.9799999999996</v>
      </c>
      <c r="F3471" s="84">
        <f t="shared" si="110"/>
        <v>326.97577011106716</v>
      </c>
      <c r="G3471" s="84">
        <f t="shared" si="111"/>
        <v>89.256283185840701</v>
      </c>
    </row>
    <row r="3472" spans="1:7" s="91" customFormat="1" x14ac:dyDescent="0.2">
      <c r="A3472" s="89" t="s">
        <v>6</v>
      </c>
      <c r="B3472" s="90">
        <v>1542.31</v>
      </c>
      <c r="C3472" s="90">
        <v>7870</v>
      </c>
      <c r="D3472" s="90">
        <v>5650</v>
      </c>
      <c r="E3472" s="90">
        <v>5042.9799999999996</v>
      </c>
      <c r="F3472" s="90">
        <f t="shared" si="110"/>
        <v>326.97577011106716</v>
      </c>
      <c r="G3472" s="90">
        <f t="shared" si="111"/>
        <v>89.256283185840701</v>
      </c>
    </row>
    <row r="3473" spans="1:7" s="91" customFormat="1" x14ac:dyDescent="0.2">
      <c r="A3473" s="89" t="s">
        <v>7</v>
      </c>
      <c r="B3473" s="90">
        <v>1542.31</v>
      </c>
      <c r="C3473" s="90">
        <v>7320</v>
      </c>
      <c r="D3473" s="90">
        <v>5530</v>
      </c>
      <c r="E3473" s="90">
        <v>4962.2299999999996</v>
      </c>
      <c r="F3473" s="90">
        <f t="shared" si="110"/>
        <v>321.74011709708162</v>
      </c>
      <c r="G3473" s="90">
        <f t="shared" si="111"/>
        <v>89.732911392405057</v>
      </c>
    </row>
    <row r="3474" spans="1:7" s="91" customFormat="1" x14ac:dyDescent="0.2">
      <c r="A3474" s="92" t="s">
        <v>8</v>
      </c>
      <c r="B3474" s="93">
        <v>1129.8699999999999</v>
      </c>
      <c r="C3474" s="93">
        <v>0</v>
      </c>
      <c r="D3474" s="93">
        <v>0</v>
      </c>
      <c r="E3474" s="93">
        <v>4002.84</v>
      </c>
      <c r="F3474" s="93">
        <f t="shared" si="110"/>
        <v>354.27438554878</v>
      </c>
      <c r="G3474" s="93">
        <f t="shared" si="111"/>
        <v>0</v>
      </c>
    </row>
    <row r="3475" spans="1:7" s="91" customFormat="1" x14ac:dyDescent="0.2">
      <c r="A3475" s="92" t="s">
        <v>10</v>
      </c>
      <c r="B3475" s="93">
        <v>226.01</v>
      </c>
      <c r="C3475" s="93">
        <v>0</v>
      </c>
      <c r="D3475" s="93">
        <v>0</v>
      </c>
      <c r="E3475" s="93">
        <v>311.02</v>
      </c>
      <c r="F3475" s="93">
        <f t="shared" si="110"/>
        <v>137.61337993894077</v>
      </c>
      <c r="G3475" s="93">
        <f t="shared" si="111"/>
        <v>0</v>
      </c>
    </row>
    <row r="3476" spans="1:7" s="91" customFormat="1" x14ac:dyDescent="0.2">
      <c r="A3476" s="92" t="s">
        <v>11</v>
      </c>
      <c r="B3476" s="93">
        <v>186.43</v>
      </c>
      <c r="C3476" s="93">
        <v>0</v>
      </c>
      <c r="D3476" s="93">
        <v>0</v>
      </c>
      <c r="E3476" s="93">
        <v>648.37</v>
      </c>
      <c r="F3476" s="93">
        <f t="shared" ref="F3476:F3539" si="112">IFERROR(E3476/B3476*100,0)</f>
        <v>347.78200933326178</v>
      </c>
      <c r="G3476" s="93">
        <f t="shared" ref="G3476:G3539" si="113">IFERROR(E3476/D3476*100,0)</f>
        <v>0</v>
      </c>
    </row>
    <row r="3477" spans="1:7" s="91" customFormat="1" x14ac:dyDescent="0.2">
      <c r="A3477" s="89" t="s">
        <v>12</v>
      </c>
      <c r="B3477" s="90">
        <v>0</v>
      </c>
      <c r="C3477" s="90">
        <v>550</v>
      </c>
      <c r="D3477" s="90">
        <v>120</v>
      </c>
      <c r="E3477" s="90">
        <v>80.75</v>
      </c>
      <c r="F3477" s="90">
        <f t="shared" si="112"/>
        <v>0</v>
      </c>
      <c r="G3477" s="90">
        <f t="shared" si="113"/>
        <v>67.291666666666671</v>
      </c>
    </row>
    <row r="3478" spans="1:7" s="91" customFormat="1" x14ac:dyDescent="0.2">
      <c r="A3478" s="92" t="s">
        <v>19</v>
      </c>
      <c r="B3478" s="93">
        <v>0</v>
      </c>
      <c r="C3478" s="93">
        <v>0</v>
      </c>
      <c r="D3478" s="93">
        <v>0</v>
      </c>
      <c r="E3478" s="93">
        <v>25.5</v>
      </c>
      <c r="F3478" s="93">
        <f t="shared" si="112"/>
        <v>0</v>
      </c>
      <c r="G3478" s="93">
        <f t="shared" si="113"/>
        <v>0</v>
      </c>
    </row>
    <row r="3479" spans="1:7" s="91" customFormat="1" x14ac:dyDescent="0.2">
      <c r="A3479" s="92" t="s">
        <v>31</v>
      </c>
      <c r="B3479" s="93">
        <v>0</v>
      </c>
      <c r="C3479" s="93">
        <v>0</v>
      </c>
      <c r="D3479" s="93">
        <v>0</v>
      </c>
      <c r="E3479" s="93">
        <v>55.25</v>
      </c>
      <c r="F3479" s="93">
        <f t="shared" si="112"/>
        <v>0</v>
      </c>
      <c r="G3479" s="93">
        <f t="shared" si="113"/>
        <v>0</v>
      </c>
    </row>
    <row r="3480" spans="1:7" s="85" customFormat="1" x14ac:dyDescent="0.2">
      <c r="A3480" s="83" t="s">
        <v>270</v>
      </c>
      <c r="B3480" s="84">
        <v>2950.41</v>
      </c>
      <c r="C3480" s="84">
        <v>0</v>
      </c>
      <c r="D3480" s="84">
        <v>0</v>
      </c>
      <c r="E3480" s="84">
        <v>0</v>
      </c>
      <c r="F3480" s="84">
        <f t="shared" si="112"/>
        <v>0</v>
      </c>
      <c r="G3480" s="84">
        <f t="shared" si="113"/>
        <v>0</v>
      </c>
    </row>
    <row r="3481" spans="1:7" s="88" customFormat="1" x14ac:dyDescent="0.2">
      <c r="A3481" s="86" t="s">
        <v>271</v>
      </c>
      <c r="B3481" s="87">
        <v>2950.41</v>
      </c>
      <c r="C3481" s="87">
        <v>0</v>
      </c>
      <c r="D3481" s="87">
        <v>0</v>
      </c>
      <c r="E3481" s="87">
        <v>0</v>
      </c>
      <c r="F3481" s="87">
        <f t="shared" si="112"/>
        <v>0</v>
      </c>
      <c r="G3481" s="87">
        <f t="shared" si="113"/>
        <v>0</v>
      </c>
    </row>
    <row r="3482" spans="1:7" s="91" customFormat="1" x14ac:dyDescent="0.2">
      <c r="A3482" s="89" t="s">
        <v>72</v>
      </c>
      <c r="B3482" s="90">
        <v>2950.41</v>
      </c>
      <c r="C3482" s="90">
        <v>0</v>
      </c>
      <c r="D3482" s="90">
        <v>0</v>
      </c>
      <c r="E3482" s="90">
        <v>0</v>
      </c>
      <c r="F3482" s="90">
        <f t="shared" si="112"/>
        <v>0</v>
      </c>
      <c r="G3482" s="90">
        <f t="shared" si="113"/>
        <v>0</v>
      </c>
    </row>
    <row r="3483" spans="1:7" s="85" customFormat="1" x14ac:dyDescent="0.2">
      <c r="A3483" s="83" t="s">
        <v>15</v>
      </c>
      <c r="B3483" s="84">
        <v>442.53</v>
      </c>
      <c r="C3483" s="84">
        <v>0</v>
      </c>
      <c r="D3483" s="84">
        <v>0</v>
      </c>
      <c r="E3483" s="84">
        <v>0</v>
      </c>
      <c r="F3483" s="84">
        <f t="shared" si="112"/>
        <v>0</v>
      </c>
      <c r="G3483" s="84">
        <f t="shared" si="113"/>
        <v>0</v>
      </c>
    </row>
    <row r="3484" spans="1:7" s="91" customFormat="1" x14ac:dyDescent="0.2">
      <c r="A3484" s="89" t="s">
        <v>6</v>
      </c>
      <c r="B3484" s="90">
        <v>442.53</v>
      </c>
      <c r="C3484" s="90">
        <v>0</v>
      </c>
      <c r="D3484" s="90">
        <v>0</v>
      </c>
      <c r="E3484" s="90">
        <v>0</v>
      </c>
      <c r="F3484" s="90">
        <f t="shared" si="112"/>
        <v>0</v>
      </c>
      <c r="G3484" s="90">
        <f t="shared" si="113"/>
        <v>0</v>
      </c>
    </row>
    <row r="3485" spans="1:7" s="91" customFormat="1" x14ac:dyDescent="0.2">
      <c r="A3485" s="89" t="s">
        <v>12</v>
      </c>
      <c r="B3485" s="90">
        <v>442.53</v>
      </c>
      <c r="C3485" s="90">
        <v>0</v>
      </c>
      <c r="D3485" s="90">
        <v>0</v>
      </c>
      <c r="E3485" s="90">
        <v>0</v>
      </c>
      <c r="F3485" s="90">
        <f t="shared" si="112"/>
        <v>0</v>
      </c>
      <c r="G3485" s="90">
        <f t="shared" si="113"/>
        <v>0</v>
      </c>
    </row>
    <row r="3486" spans="1:7" s="91" customFormat="1" x14ac:dyDescent="0.2">
      <c r="A3486" s="92" t="s">
        <v>86</v>
      </c>
      <c r="B3486" s="93">
        <v>442.53</v>
      </c>
      <c r="C3486" s="93">
        <v>0</v>
      </c>
      <c r="D3486" s="93">
        <v>0</v>
      </c>
      <c r="E3486" s="93">
        <v>0</v>
      </c>
      <c r="F3486" s="93">
        <f t="shared" si="112"/>
        <v>0</v>
      </c>
      <c r="G3486" s="93">
        <f t="shared" si="113"/>
        <v>0</v>
      </c>
    </row>
    <row r="3487" spans="1:7" s="85" customFormat="1" x14ac:dyDescent="0.2">
      <c r="A3487" s="83" t="s">
        <v>76</v>
      </c>
      <c r="B3487" s="84">
        <v>2507.88</v>
      </c>
      <c r="C3487" s="84">
        <v>0</v>
      </c>
      <c r="D3487" s="84">
        <v>0</v>
      </c>
      <c r="E3487" s="84">
        <v>0</v>
      </c>
      <c r="F3487" s="84">
        <f t="shared" si="112"/>
        <v>0</v>
      </c>
      <c r="G3487" s="84">
        <f t="shared" si="113"/>
        <v>0</v>
      </c>
    </row>
    <row r="3488" spans="1:7" s="91" customFormat="1" x14ac:dyDescent="0.2">
      <c r="A3488" s="89" t="s">
        <v>6</v>
      </c>
      <c r="B3488" s="90">
        <v>2507.88</v>
      </c>
      <c r="C3488" s="90">
        <v>0</v>
      </c>
      <c r="D3488" s="90">
        <v>0</v>
      </c>
      <c r="E3488" s="90">
        <v>0</v>
      </c>
      <c r="F3488" s="90">
        <f t="shared" si="112"/>
        <v>0</v>
      </c>
      <c r="G3488" s="90">
        <f t="shared" si="113"/>
        <v>0</v>
      </c>
    </row>
    <row r="3489" spans="1:7" s="91" customFormat="1" x14ac:dyDescent="0.2">
      <c r="A3489" s="89" t="s">
        <v>12</v>
      </c>
      <c r="B3489" s="90">
        <v>2507.88</v>
      </c>
      <c r="C3489" s="90">
        <v>0</v>
      </c>
      <c r="D3489" s="90">
        <v>0</v>
      </c>
      <c r="E3489" s="90">
        <v>0</v>
      </c>
      <c r="F3489" s="90">
        <f t="shared" si="112"/>
        <v>0</v>
      </c>
      <c r="G3489" s="90">
        <f t="shared" si="113"/>
        <v>0</v>
      </c>
    </row>
    <row r="3490" spans="1:7" s="91" customFormat="1" x14ac:dyDescent="0.2">
      <c r="A3490" s="92" t="s">
        <v>86</v>
      </c>
      <c r="B3490" s="93">
        <v>2507.88</v>
      </c>
      <c r="C3490" s="93">
        <v>0</v>
      </c>
      <c r="D3490" s="93">
        <v>0</v>
      </c>
      <c r="E3490" s="93">
        <v>0</v>
      </c>
      <c r="F3490" s="93">
        <f t="shared" si="112"/>
        <v>0</v>
      </c>
      <c r="G3490" s="93">
        <f t="shared" si="113"/>
        <v>0</v>
      </c>
    </row>
    <row r="3491" spans="1:7" s="85" customFormat="1" x14ac:dyDescent="0.2">
      <c r="A3491" s="83" t="s">
        <v>272</v>
      </c>
      <c r="B3491" s="84">
        <v>721845.14</v>
      </c>
      <c r="C3491" s="84">
        <v>818000</v>
      </c>
      <c r="D3491" s="84">
        <v>926800</v>
      </c>
      <c r="E3491" s="84">
        <v>908861.84</v>
      </c>
      <c r="F3491" s="84">
        <f t="shared" si="112"/>
        <v>125.90814700227808</v>
      </c>
      <c r="G3491" s="84">
        <f t="shared" si="113"/>
        <v>98.064505826499783</v>
      </c>
    </row>
    <row r="3492" spans="1:7" s="88" customFormat="1" x14ac:dyDescent="0.2">
      <c r="A3492" s="86" t="s">
        <v>273</v>
      </c>
      <c r="B3492" s="87">
        <v>721845.14</v>
      </c>
      <c r="C3492" s="87">
        <v>818000</v>
      </c>
      <c r="D3492" s="87">
        <v>926800</v>
      </c>
      <c r="E3492" s="87">
        <v>908861.84</v>
      </c>
      <c r="F3492" s="87">
        <f t="shared" si="112"/>
        <v>125.90814700227808</v>
      </c>
      <c r="G3492" s="87">
        <f t="shared" si="113"/>
        <v>98.064505826499783</v>
      </c>
    </row>
    <row r="3493" spans="1:7" s="91" customFormat="1" x14ac:dyDescent="0.2">
      <c r="A3493" s="89" t="s">
        <v>248</v>
      </c>
      <c r="B3493" s="90">
        <v>721845.14</v>
      </c>
      <c r="C3493" s="90">
        <v>818000</v>
      </c>
      <c r="D3493" s="90">
        <v>926800</v>
      </c>
      <c r="E3493" s="90">
        <v>908861.84</v>
      </c>
      <c r="F3493" s="90">
        <f t="shared" si="112"/>
        <v>125.90814700227808</v>
      </c>
      <c r="G3493" s="90">
        <f t="shared" si="113"/>
        <v>98.064505826499783</v>
      </c>
    </row>
    <row r="3494" spans="1:7" s="85" customFormat="1" x14ac:dyDescent="0.2">
      <c r="A3494" s="83" t="s">
        <v>274</v>
      </c>
      <c r="B3494" s="84">
        <v>721845.14</v>
      </c>
      <c r="C3494" s="84">
        <v>818000</v>
      </c>
      <c r="D3494" s="84">
        <v>926800</v>
      </c>
      <c r="E3494" s="84">
        <v>908861.84</v>
      </c>
      <c r="F3494" s="84">
        <f t="shared" si="112"/>
        <v>125.90814700227808</v>
      </c>
      <c r="G3494" s="84">
        <f t="shared" si="113"/>
        <v>98.064505826499783</v>
      </c>
    </row>
    <row r="3495" spans="1:7" s="91" customFormat="1" x14ac:dyDescent="0.2">
      <c r="A3495" s="89" t="s">
        <v>6</v>
      </c>
      <c r="B3495" s="90">
        <v>721845.14</v>
      </c>
      <c r="C3495" s="90">
        <v>818000</v>
      </c>
      <c r="D3495" s="90">
        <v>926800</v>
      </c>
      <c r="E3495" s="90">
        <v>908861.84</v>
      </c>
      <c r="F3495" s="90">
        <f t="shared" si="112"/>
        <v>125.90814700227808</v>
      </c>
      <c r="G3495" s="90">
        <f t="shared" si="113"/>
        <v>98.064505826499783</v>
      </c>
    </row>
    <row r="3496" spans="1:7" s="91" customFormat="1" x14ac:dyDescent="0.2">
      <c r="A3496" s="89" t="s">
        <v>7</v>
      </c>
      <c r="B3496" s="90">
        <v>687568.47</v>
      </c>
      <c r="C3496" s="90">
        <v>769600</v>
      </c>
      <c r="D3496" s="90">
        <v>895000</v>
      </c>
      <c r="E3496" s="90">
        <v>878661.95</v>
      </c>
      <c r="F3496" s="90">
        <f t="shared" si="112"/>
        <v>127.79264732718183</v>
      </c>
      <c r="G3496" s="90">
        <f t="shared" si="113"/>
        <v>98.174519553072628</v>
      </c>
    </row>
    <row r="3497" spans="1:7" s="91" customFormat="1" x14ac:dyDescent="0.2">
      <c r="A3497" s="92" t="s">
        <v>8</v>
      </c>
      <c r="B3497" s="93">
        <v>568122.01</v>
      </c>
      <c r="C3497" s="93">
        <v>0</v>
      </c>
      <c r="D3497" s="93">
        <v>0</v>
      </c>
      <c r="E3497" s="93">
        <v>731185.53</v>
      </c>
      <c r="F3497" s="93">
        <f t="shared" si="112"/>
        <v>128.70220078253965</v>
      </c>
      <c r="G3497" s="93">
        <f t="shared" si="113"/>
        <v>0</v>
      </c>
    </row>
    <row r="3498" spans="1:7" s="91" customFormat="1" x14ac:dyDescent="0.2">
      <c r="A3498" s="92" t="s">
        <v>10</v>
      </c>
      <c r="B3498" s="93">
        <v>27867.5</v>
      </c>
      <c r="C3498" s="93">
        <v>0</v>
      </c>
      <c r="D3498" s="93">
        <v>0</v>
      </c>
      <c r="E3498" s="93">
        <v>33360.15</v>
      </c>
      <c r="F3498" s="93">
        <f t="shared" si="112"/>
        <v>119.70987709697678</v>
      </c>
      <c r="G3498" s="93">
        <f t="shared" si="113"/>
        <v>0</v>
      </c>
    </row>
    <row r="3499" spans="1:7" s="91" customFormat="1" x14ac:dyDescent="0.2">
      <c r="A3499" s="92" t="s">
        <v>11</v>
      </c>
      <c r="B3499" s="93">
        <v>91578.96</v>
      </c>
      <c r="C3499" s="93">
        <v>0</v>
      </c>
      <c r="D3499" s="93">
        <v>0</v>
      </c>
      <c r="E3499" s="93">
        <v>114116.27</v>
      </c>
      <c r="F3499" s="93">
        <f t="shared" si="112"/>
        <v>124.60970292739731</v>
      </c>
      <c r="G3499" s="93">
        <f t="shared" si="113"/>
        <v>0</v>
      </c>
    </row>
    <row r="3500" spans="1:7" s="91" customFormat="1" x14ac:dyDescent="0.2">
      <c r="A3500" s="89" t="s">
        <v>12</v>
      </c>
      <c r="B3500" s="90">
        <v>33012.120000000003</v>
      </c>
      <c r="C3500" s="90">
        <v>41800</v>
      </c>
      <c r="D3500" s="90">
        <v>31800</v>
      </c>
      <c r="E3500" s="90">
        <v>30199.89</v>
      </c>
      <c r="F3500" s="90">
        <f t="shared" si="112"/>
        <v>91.481219624792345</v>
      </c>
      <c r="G3500" s="90">
        <f t="shared" si="113"/>
        <v>94.968207547169811</v>
      </c>
    </row>
    <row r="3501" spans="1:7" s="91" customFormat="1" x14ac:dyDescent="0.2">
      <c r="A3501" s="92" t="s">
        <v>20</v>
      </c>
      <c r="B3501" s="93">
        <v>28888.639999999999</v>
      </c>
      <c r="C3501" s="93">
        <v>0</v>
      </c>
      <c r="D3501" s="93">
        <v>0</v>
      </c>
      <c r="E3501" s="93">
        <v>28663.59</v>
      </c>
      <c r="F3501" s="93">
        <f t="shared" si="112"/>
        <v>99.220974057622655</v>
      </c>
      <c r="G3501" s="93">
        <f t="shared" si="113"/>
        <v>0</v>
      </c>
    </row>
    <row r="3502" spans="1:7" s="91" customFormat="1" x14ac:dyDescent="0.2">
      <c r="A3502" s="92" t="s">
        <v>86</v>
      </c>
      <c r="B3502" s="93">
        <v>140</v>
      </c>
      <c r="C3502" s="93">
        <v>0</v>
      </c>
      <c r="D3502" s="93">
        <v>0</v>
      </c>
      <c r="E3502" s="93">
        <v>1536.3</v>
      </c>
      <c r="F3502" s="93">
        <f t="shared" si="112"/>
        <v>1097.3571428571429</v>
      </c>
      <c r="G3502" s="93">
        <f t="shared" si="113"/>
        <v>0</v>
      </c>
    </row>
    <row r="3503" spans="1:7" s="91" customFormat="1" x14ac:dyDescent="0.2">
      <c r="A3503" s="92" t="s">
        <v>13</v>
      </c>
      <c r="B3503" s="93">
        <v>1856.23</v>
      </c>
      <c r="C3503" s="93">
        <v>0</v>
      </c>
      <c r="D3503" s="93">
        <v>0</v>
      </c>
      <c r="E3503" s="93">
        <v>0</v>
      </c>
      <c r="F3503" s="93">
        <f t="shared" si="112"/>
        <v>0</v>
      </c>
      <c r="G3503" s="93">
        <f t="shared" si="113"/>
        <v>0</v>
      </c>
    </row>
    <row r="3504" spans="1:7" s="91" customFormat="1" x14ac:dyDescent="0.2">
      <c r="A3504" s="92" t="s">
        <v>233</v>
      </c>
      <c r="B3504" s="93">
        <v>2127.25</v>
      </c>
      <c r="C3504" s="93">
        <v>0</v>
      </c>
      <c r="D3504" s="93">
        <v>0</v>
      </c>
      <c r="E3504" s="93">
        <v>0</v>
      </c>
      <c r="F3504" s="93">
        <f t="shared" si="112"/>
        <v>0</v>
      </c>
      <c r="G3504" s="93">
        <f t="shared" si="113"/>
        <v>0</v>
      </c>
    </row>
    <row r="3505" spans="1:7" s="91" customFormat="1" x14ac:dyDescent="0.2">
      <c r="A3505" s="89" t="s">
        <v>42</v>
      </c>
      <c r="B3505" s="90">
        <v>1264.55</v>
      </c>
      <c r="C3505" s="90">
        <v>6600</v>
      </c>
      <c r="D3505" s="90">
        <v>0</v>
      </c>
      <c r="E3505" s="90">
        <v>0</v>
      </c>
      <c r="F3505" s="90">
        <f t="shared" si="112"/>
        <v>0</v>
      </c>
      <c r="G3505" s="90">
        <f t="shared" si="113"/>
        <v>0</v>
      </c>
    </row>
    <row r="3506" spans="1:7" s="91" customFormat="1" x14ac:dyDescent="0.2">
      <c r="A3506" s="92" t="s">
        <v>44</v>
      </c>
      <c r="B3506" s="93">
        <v>1264.55</v>
      </c>
      <c r="C3506" s="93">
        <v>0</v>
      </c>
      <c r="D3506" s="93">
        <v>0</v>
      </c>
      <c r="E3506" s="93">
        <v>0</v>
      </c>
      <c r="F3506" s="93">
        <f t="shared" si="112"/>
        <v>0</v>
      </c>
      <c r="G3506" s="93">
        <f t="shared" si="113"/>
        <v>0</v>
      </c>
    </row>
    <row r="3507" spans="1:7" s="82" customFormat="1" x14ac:dyDescent="0.2">
      <c r="A3507" s="80" t="s">
        <v>497</v>
      </c>
      <c r="B3507" s="81">
        <v>731491.73</v>
      </c>
      <c r="C3507" s="81">
        <v>1277336</v>
      </c>
      <c r="D3507" s="81">
        <v>2665747.0499999998</v>
      </c>
      <c r="E3507" s="81">
        <v>2211117.31</v>
      </c>
      <c r="F3507" s="81">
        <f t="shared" si="112"/>
        <v>302.27509339032446</v>
      </c>
      <c r="G3507" s="81">
        <f t="shared" si="113"/>
        <v>82.945503400256982</v>
      </c>
    </row>
    <row r="3508" spans="1:7" s="85" customFormat="1" x14ac:dyDescent="0.2">
      <c r="A3508" s="83" t="s">
        <v>246</v>
      </c>
      <c r="B3508" s="84">
        <v>104793.87</v>
      </c>
      <c r="C3508" s="84">
        <v>132956</v>
      </c>
      <c r="D3508" s="84">
        <v>114859.55</v>
      </c>
      <c r="E3508" s="84">
        <v>114748.57</v>
      </c>
      <c r="F3508" s="84">
        <f t="shared" si="112"/>
        <v>109.49931517940887</v>
      </c>
      <c r="G3508" s="84">
        <f t="shared" si="113"/>
        <v>99.903377646873949</v>
      </c>
    </row>
    <row r="3509" spans="1:7" s="88" customFormat="1" x14ac:dyDescent="0.2">
      <c r="A3509" s="86" t="s">
        <v>247</v>
      </c>
      <c r="B3509" s="87">
        <v>18022.97</v>
      </c>
      <c r="C3509" s="87">
        <v>19236</v>
      </c>
      <c r="D3509" s="87">
        <v>18912</v>
      </c>
      <c r="E3509" s="87">
        <v>18903.240000000002</v>
      </c>
      <c r="F3509" s="87">
        <f t="shared" si="112"/>
        <v>104.88415616294095</v>
      </c>
      <c r="G3509" s="87">
        <f t="shared" si="113"/>
        <v>99.953680203045693</v>
      </c>
    </row>
    <row r="3510" spans="1:7" s="91" customFormat="1" x14ac:dyDescent="0.2">
      <c r="A3510" s="89" t="s">
        <v>248</v>
      </c>
      <c r="B3510" s="90">
        <v>18022.97</v>
      </c>
      <c r="C3510" s="90">
        <v>19236</v>
      </c>
      <c r="D3510" s="90">
        <v>18912</v>
      </c>
      <c r="E3510" s="90">
        <v>18903.240000000002</v>
      </c>
      <c r="F3510" s="90">
        <f t="shared" si="112"/>
        <v>104.88415616294095</v>
      </c>
      <c r="G3510" s="90">
        <f t="shared" si="113"/>
        <v>99.953680203045693</v>
      </c>
    </row>
    <row r="3511" spans="1:7" s="85" customFormat="1" x14ac:dyDescent="0.2">
      <c r="A3511" s="83" t="s">
        <v>15</v>
      </c>
      <c r="B3511" s="84">
        <v>18022.97</v>
      </c>
      <c r="C3511" s="84">
        <v>19236</v>
      </c>
      <c r="D3511" s="84">
        <v>18912</v>
      </c>
      <c r="E3511" s="84">
        <v>18903.240000000002</v>
      </c>
      <c r="F3511" s="84">
        <f t="shared" si="112"/>
        <v>104.88415616294095</v>
      </c>
      <c r="G3511" s="84">
        <f t="shared" si="113"/>
        <v>99.953680203045693</v>
      </c>
    </row>
    <row r="3512" spans="1:7" s="91" customFormat="1" x14ac:dyDescent="0.2">
      <c r="A3512" s="89" t="s">
        <v>6</v>
      </c>
      <c r="B3512" s="90">
        <v>18022.97</v>
      </c>
      <c r="C3512" s="90">
        <v>19236</v>
      </c>
      <c r="D3512" s="90">
        <v>18912</v>
      </c>
      <c r="E3512" s="90">
        <v>18903.240000000002</v>
      </c>
      <c r="F3512" s="90">
        <f t="shared" si="112"/>
        <v>104.88415616294095</v>
      </c>
      <c r="G3512" s="90">
        <f t="shared" si="113"/>
        <v>99.953680203045693</v>
      </c>
    </row>
    <row r="3513" spans="1:7" s="91" customFormat="1" x14ac:dyDescent="0.2">
      <c r="A3513" s="89" t="s">
        <v>12</v>
      </c>
      <c r="B3513" s="90">
        <v>17825.89</v>
      </c>
      <c r="C3513" s="90">
        <v>18936</v>
      </c>
      <c r="D3513" s="90">
        <v>18688</v>
      </c>
      <c r="E3513" s="90">
        <v>18687.3</v>
      </c>
      <c r="F3513" s="90">
        <f t="shared" si="112"/>
        <v>104.83235339161186</v>
      </c>
      <c r="G3513" s="90">
        <f t="shared" si="113"/>
        <v>99.996254280821915</v>
      </c>
    </row>
    <row r="3514" spans="1:7" s="91" customFormat="1" x14ac:dyDescent="0.2">
      <c r="A3514" s="92" t="s">
        <v>19</v>
      </c>
      <c r="B3514" s="93">
        <v>796.71</v>
      </c>
      <c r="C3514" s="93">
        <v>0</v>
      </c>
      <c r="D3514" s="93">
        <v>0</v>
      </c>
      <c r="E3514" s="93">
        <v>844.6</v>
      </c>
      <c r="F3514" s="93">
        <f t="shared" si="112"/>
        <v>106.01097011459628</v>
      </c>
      <c r="G3514" s="93">
        <f t="shared" si="113"/>
        <v>0</v>
      </c>
    </row>
    <row r="3515" spans="1:7" s="91" customFormat="1" x14ac:dyDescent="0.2">
      <c r="A3515" s="92" t="s">
        <v>22</v>
      </c>
      <c r="B3515" s="93">
        <v>166.2</v>
      </c>
      <c r="C3515" s="93">
        <v>0</v>
      </c>
      <c r="D3515" s="93">
        <v>0</v>
      </c>
      <c r="E3515" s="93">
        <v>70</v>
      </c>
      <c r="F3515" s="93">
        <f t="shared" si="112"/>
        <v>42.117930204572808</v>
      </c>
      <c r="G3515" s="93">
        <f t="shared" si="113"/>
        <v>0</v>
      </c>
    </row>
    <row r="3516" spans="1:7" s="91" customFormat="1" x14ac:dyDescent="0.2">
      <c r="A3516" s="92" t="s">
        <v>23</v>
      </c>
      <c r="B3516" s="93">
        <v>6626.92</v>
      </c>
      <c r="C3516" s="93">
        <v>0</v>
      </c>
      <c r="D3516" s="93">
        <v>0</v>
      </c>
      <c r="E3516" s="93">
        <v>3907.93</v>
      </c>
      <c r="F3516" s="93">
        <f t="shared" si="112"/>
        <v>58.970532313653997</v>
      </c>
      <c r="G3516" s="93">
        <f t="shared" si="113"/>
        <v>0</v>
      </c>
    </row>
    <row r="3517" spans="1:7" s="91" customFormat="1" x14ac:dyDescent="0.2">
      <c r="A3517" s="92" t="s">
        <v>24</v>
      </c>
      <c r="B3517" s="93">
        <v>800.64</v>
      </c>
      <c r="C3517" s="93">
        <v>0</v>
      </c>
      <c r="D3517" s="93">
        <v>0</v>
      </c>
      <c r="E3517" s="93">
        <v>502.74</v>
      </c>
      <c r="F3517" s="93">
        <f t="shared" si="112"/>
        <v>62.792266187050359</v>
      </c>
      <c r="G3517" s="93">
        <f t="shared" si="113"/>
        <v>0</v>
      </c>
    </row>
    <row r="3518" spans="1:7" s="91" customFormat="1" x14ac:dyDescent="0.2">
      <c r="A3518" s="92" t="s">
        <v>25</v>
      </c>
      <c r="B3518" s="93">
        <v>1126.3900000000001</v>
      </c>
      <c r="C3518" s="93">
        <v>0</v>
      </c>
      <c r="D3518" s="93">
        <v>0</v>
      </c>
      <c r="E3518" s="93">
        <v>2176.4899999999998</v>
      </c>
      <c r="F3518" s="93">
        <f t="shared" si="112"/>
        <v>193.22703504114912</v>
      </c>
      <c r="G3518" s="93">
        <f t="shared" si="113"/>
        <v>0</v>
      </c>
    </row>
    <row r="3519" spans="1:7" s="91" customFormat="1" x14ac:dyDescent="0.2">
      <c r="A3519" s="92" t="s">
        <v>26</v>
      </c>
      <c r="B3519" s="93">
        <v>1398.66</v>
      </c>
      <c r="C3519" s="93">
        <v>0</v>
      </c>
      <c r="D3519" s="93">
        <v>0</v>
      </c>
      <c r="E3519" s="93">
        <v>1192.4000000000001</v>
      </c>
      <c r="F3519" s="93">
        <f t="shared" si="112"/>
        <v>85.25302789813108</v>
      </c>
      <c r="G3519" s="93">
        <f t="shared" si="113"/>
        <v>0</v>
      </c>
    </row>
    <row r="3520" spans="1:7" s="91" customFormat="1" x14ac:dyDescent="0.2">
      <c r="A3520" s="92" t="s">
        <v>36</v>
      </c>
      <c r="B3520" s="93">
        <v>580.39</v>
      </c>
      <c r="C3520" s="93">
        <v>0</v>
      </c>
      <c r="D3520" s="93">
        <v>0</v>
      </c>
      <c r="E3520" s="93">
        <v>511.1</v>
      </c>
      <c r="F3520" s="93">
        <f t="shared" si="112"/>
        <v>88.061475904133431</v>
      </c>
      <c r="G3520" s="93">
        <f t="shared" si="113"/>
        <v>0</v>
      </c>
    </row>
    <row r="3521" spans="1:7" s="91" customFormat="1" x14ac:dyDescent="0.2">
      <c r="A3521" s="92" t="s">
        <v>27</v>
      </c>
      <c r="B3521" s="93">
        <v>811.7</v>
      </c>
      <c r="C3521" s="93">
        <v>0</v>
      </c>
      <c r="D3521" s="93">
        <v>0</v>
      </c>
      <c r="E3521" s="93">
        <v>758.61</v>
      </c>
      <c r="F3521" s="93">
        <f t="shared" si="112"/>
        <v>93.459406184550943</v>
      </c>
      <c r="G3521" s="93">
        <f t="shared" si="113"/>
        <v>0</v>
      </c>
    </row>
    <row r="3522" spans="1:7" s="91" customFormat="1" x14ac:dyDescent="0.2">
      <c r="A3522" s="92" t="s">
        <v>28</v>
      </c>
      <c r="B3522" s="93">
        <v>376.42</v>
      </c>
      <c r="C3522" s="93">
        <v>0</v>
      </c>
      <c r="D3522" s="93">
        <v>0</v>
      </c>
      <c r="E3522" s="93">
        <v>1374.24</v>
      </c>
      <c r="F3522" s="93">
        <f t="shared" si="112"/>
        <v>365.08155783433398</v>
      </c>
      <c r="G3522" s="93">
        <f t="shared" si="113"/>
        <v>0</v>
      </c>
    </row>
    <row r="3523" spans="1:7" s="91" customFormat="1" x14ac:dyDescent="0.2">
      <c r="A3523" s="92" t="s">
        <v>37</v>
      </c>
      <c r="B3523" s="93">
        <v>0</v>
      </c>
      <c r="C3523" s="93">
        <v>0</v>
      </c>
      <c r="D3523" s="93">
        <v>0</v>
      </c>
      <c r="E3523" s="93">
        <v>900</v>
      </c>
      <c r="F3523" s="93">
        <f t="shared" si="112"/>
        <v>0</v>
      </c>
      <c r="G3523" s="93">
        <f t="shared" si="113"/>
        <v>0</v>
      </c>
    </row>
    <row r="3524" spans="1:7" s="91" customFormat="1" x14ac:dyDescent="0.2">
      <c r="A3524" s="92" t="s">
        <v>29</v>
      </c>
      <c r="B3524" s="93">
        <v>2069.8000000000002</v>
      </c>
      <c r="C3524" s="93">
        <v>0</v>
      </c>
      <c r="D3524" s="93">
        <v>0</v>
      </c>
      <c r="E3524" s="93">
        <v>2713.69</v>
      </c>
      <c r="F3524" s="93">
        <f t="shared" si="112"/>
        <v>131.10880278287755</v>
      </c>
      <c r="G3524" s="93">
        <f t="shared" si="113"/>
        <v>0</v>
      </c>
    </row>
    <row r="3525" spans="1:7" s="91" customFormat="1" x14ac:dyDescent="0.2">
      <c r="A3525" s="92" t="s">
        <v>31</v>
      </c>
      <c r="B3525" s="93">
        <v>0</v>
      </c>
      <c r="C3525" s="93">
        <v>0</v>
      </c>
      <c r="D3525" s="93">
        <v>0</v>
      </c>
      <c r="E3525" s="93">
        <v>75.680000000000007</v>
      </c>
      <c r="F3525" s="93">
        <f t="shared" si="112"/>
        <v>0</v>
      </c>
      <c r="G3525" s="93">
        <f t="shared" si="113"/>
        <v>0</v>
      </c>
    </row>
    <row r="3526" spans="1:7" s="91" customFormat="1" x14ac:dyDescent="0.2">
      <c r="A3526" s="92" t="s">
        <v>32</v>
      </c>
      <c r="B3526" s="93">
        <v>409.52</v>
      </c>
      <c r="C3526" s="93">
        <v>0</v>
      </c>
      <c r="D3526" s="93">
        <v>0</v>
      </c>
      <c r="E3526" s="93">
        <v>679.28</v>
      </c>
      <c r="F3526" s="93">
        <f t="shared" si="112"/>
        <v>165.87224067200626</v>
      </c>
      <c r="G3526" s="93">
        <f t="shared" si="113"/>
        <v>0</v>
      </c>
    </row>
    <row r="3527" spans="1:7" s="91" customFormat="1" x14ac:dyDescent="0.2">
      <c r="A3527" s="92" t="s">
        <v>33</v>
      </c>
      <c r="B3527" s="93">
        <v>1875.82</v>
      </c>
      <c r="C3527" s="93">
        <v>0</v>
      </c>
      <c r="D3527" s="93">
        <v>0</v>
      </c>
      <c r="E3527" s="93">
        <v>2258.06</v>
      </c>
      <c r="F3527" s="93">
        <f t="shared" si="112"/>
        <v>120.37722169504536</v>
      </c>
      <c r="G3527" s="93">
        <f t="shared" si="113"/>
        <v>0</v>
      </c>
    </row>
    <row r="3528" spans="1:7" s="91" customFormat="1" x14ac:dyDescent="0.2">
      <c r="A3528" s="92" t="s">
        <v>34</v>
      </c>
      <c r="B3528" s="93">
        <v>139.74</v>
      </c>
      <c r="C3528" s="93">
        <v>0</v>
      </c>
      <c r="D3528" s="93">
        <v>0</v>
      </c>
      <c r="E3528" s="93">
        <v>139.74</v>
      </c>
      <c r="F3528" s="93">
        <f t="shared" si="112"/>
        <v>100</v>
      </c>
      <c r="G3528" s="93">
        <f t="shared" si="113"/>
        <v>0</v>
      </c>
    </row>
    <row r="3529" spans="1:7" s="91" customFormat="1" x14ac:dyDescent="0.2">
      <c r="A3529" s="92" t="s">
        <v>38</v>
      </c>
      <c r="B3529" s="93">
        <v>370.77</v>
      </c>
      <c r="C3529" s="93">
        <v>0</v>
      </c>
      <c r="D3529" s="93">
        <v>0</v>
      </c>
      <c r="E3529" s="93">
        <v>370.77</v>
      </c>
      <c r="F3529" s="93">
        <f t="shared" si="112"/>
        <v>100</v>
      </c>
      <c r="G3529" s="93">
        <f t="shared" si="113"/>
        <v>0</v>
      </c>
    </row>
    <row r="3530" spans="1:7" s="91" customFormat="1" x14ac:dyDescent="0.2">
      <c r="A3530" s="92" t="s">
        <v>39</v>
      </c>
      <c r="B3530" s="93">
        <v>91.9</v>
      </c>
      <c r="C3530" s="93">
        <v>0</v>
      </c>
      <c r="D3530" s="93">
        <v>0</v>
      </c>
      <c r="E3530" s="93">
        <v>0</v>
      </c>
      <c r="F3530" s="93">
        <f t="shared" si="112"/>
        <v>0</v>
      </c>
      <c r="G3530" s="93">
        <f t="shared" si="113"/>
        <v>0</v>
      </c>
    </row>
    <row r="3531" spans="1:7" s="91" customFormat="1" x14ac:dyDescent="0.2">
      <c r="A3531" s="92" t="s">
        <v>40</v>
      </c>
      <c r="B3531" s="93">
        <v>176.36</v>
      </c>
      <c r="C3531" s="93">
        <v>0</v>
      </c>
      <c r="D3531" s="93">
        <v>0</v>
      </c>
      <c r="E3531" s="93">
        <v>188.09</v>
      </c>
      <c r="F3531" s="93">
        <f t="shared" si="112"/>
        <v>106.65116806532093</v>
      </c>
      <c r="G3531" s="93">
        <f t="shared" si="113"/>
        <v>0</v>
      </c>
    </row>
    <row r="3532" spans="1:7" s="91" customFormat="1" x14ac:dyDescent="0.2">
      <c r="A3532" s="92" t="s">
        <v>13</v>
      </c>
      <c r="B3532" s="93">
        <v>7.95</v>
      </c>
      <c r="C3532" s="93">
        <v>0</v>
      </c>
      <c r="D3532" s="93">
        <v>0</v>
      </c>
      <c r="E3532" s="93">
        <v>23.88</v>
      </c>
      <c r="F3532" s="93">
        <f t="shared" si="112"/>
        <v>300.377358490566</v>
      </c>
      <c r="G3532" s="93">
        <f t="shared" si="113"/>
        <v>0</v>
      </c>
    </row>
    <row r="3533" spans="1:7" s="91" customFormat="1" x14ac:dyDescent="0.2">
      <c r="A3533" s="89" t="s">
        <v>42</v>
      </c>
      <c r="B3533" s="90">
        <v>197.08</v>
      </c>
      <c r="C3533" s="90">
        <v>300</v>
      </c>
      <c r="D3533" s="90">
        <v>224</v>
      </c>
      <c r="E3533" s="90">
        <v>215.94</v>
      </c>
      <c r="F3533" s="90">
        <f t="shared" si="112"/>
        <v>109.56971788106351</v>
      </c>
      <c r="G3533" s="90">
        <f t="shared" si="113"/>
        <v>96.401785714285708</v>
      </c>
    </row>
    <row r="3534" spans="1:7" s="91" customFormat="1" x14ac:dyDescent="0.2">
      <c r="A3534" s="92" t="s">
        <v>43</v>
      </c>
      <c r="B3534" s="93">
        <v>197.08</v>
      </c>
      <c r="C3534" s="93">
        <v>0</v>
      </c>
      <c r="D3534" s="93">
        <v>0</v>
      </c>
      <c r="E3534" s="93">
        <v>215.94</v>
      </c>
      <c r="F3534" s="93">
        <f t="shared" si="112"/>
        <v>109.56971788106351</v>
      </c>
      <c r="G3534" s="93">
        <f t="shared" si="113"/>
        <v>0</v>
      </c>
    </row>
    <row r="3535" spans="1:7" s="88" customFormat="1" x14ac:dyDescent="0.2">
      <c r="A3535" s="86" t="s">
        <v>250</v>
      </c>
      <c r="B3535" s="87">
        <v>21995.11</v>
      </c>
      <c r="C3535" s="87">
        <v>35000</v>
      </c>
      <c r="D3535" s="87">
        <v>14740</v>
      </c>
      <c r="E3535" s="87">
        <v>14638.37</v>
      </c>
      <c r="F3535" s="87">
        <f t="shared" si="112"/>
        <v>66.55283833543001</v>
      </c>
      <c r="G3535" s="87">
        <f t="shared" si="113"/>
        <v>99.310515603799189</v>
      </c>
    </row>
    <row r="3536" spans="1:7" s="91" customFormat="1" x14ac:dyDescent="0.2">
      <c r="A3536" s="89" t="s">
        <v>248</v>
      </c>
      <c r="B3536" s="90">
        <v>21995.11</v>
      </c>
      <c r="C3536" s="90">
        <v>35000</v>
      </c>
      <c r="D3536" s="90">
        <v>14740</v>
      </c>
      <c r="E3536" s="90">
        <v>14638.37</v>
      </c>
      <c r="F3536" s="90">
        <f t="shared" si="112"/>
        <v>66.55283833543001</v>
      </c>
      <c r="G3536" s="90">
        <f t="shared" si="113"/>
        <v>99.310515603799189</v>
      </c>
    </row>
    <row r="3537" spans="1:7" s="85" customFormat="1" x14ac:dyDescent="0.2">
      <c r="A3537" s="83" t="s">
        <v>15</v>
      </c>
      <c r="B3537" s="84">
        <v>21995.11</v>
      </c>
      <c r="C3537" s="84">
        <v>35000</v>
      </c>
      <c r="D3537" s="84">
        <v>14740</v>
      </c>
      <c r="E3537" s="84">
        <v>14638.37</v>
      </c>
      <c r="F3537" s="84">
        <f t="shared" si="112"/>
        <v>66.55283833543001</v>
      </c>
      <c r="G3537" s="84">
        <f t="shared" si="113"/>
        <v>99.310515603799189</v>
      </c>
    </row>
    <row r="3538" spans="1:7" s="91" customFormat="1" x14ac:dyDescent="0.2">
      <c r="A3538" s="89" t="s">
        <v>6</v>
      </c>
      <c r="B3538" s="90">
        <v>21995.11</v>
      </c>
      <c r="C3538" s="90">
        <v>35000</v>
      </c>
      <c r="D3538" s="90">
        <v>14740</v>
      </c>
      <c r="E3538" s="90">
        <v>14638.37</v>
      </c>
      <c r="F3538" s="90">
        <f t="shared" si="112"/>
        <v>66.55283833543001</v>
      </c>
      <c r="G3538" s="90">
        <f t="shared" si="113"/>
        <v>99.310515603799189</v>
      </c>
    </row>
    <row r="3539" spans="1:7" s="91" customFormat="1" x14ac:dyDescent="0.2">
      <c r="A3539" s="89" t="s">
        <v>12</v>
      </c>
      <c r="B3539" s="90">
        <v>21995.11</v>
      </c>
      <c r="C3539" s="90">
        <v>35000</v>
      </c>
      <c r="D3539" s="90">
        <v>14740</v>
      </c>
      <c r="E3539" s="90">
        <v>14638.37</v>
      </c>
      <c r="F3539" s="90">
        <f t="shared" si="112"/>
        <v>66.55283833543001</v>
      </c>
      <c r="G3539" s="90">
        <f t="shared" si="113"/>
        <v>99.310515603799189</v>
      </c>
    </row>
    <row r="3540" spans="1:7" s="91" customFormat="1" x14ac:dyDescent="0.2">
      <c r="A3540" s="92" t="s">
        <v>23</v>
      </c>
      <c r="B3540" s="93">
        <v>34.25</v>
      </c>
      <c r="C3540" s="93">
        <v>0</v>
      </c>
      <c r="D3540" s="93">
        <v>0</v>
      </c>
      <c r="E3540" s="93">
        <v>13.13</v>
      </c>
      <c r="F3540" s="93">
        <f t="shared" ref="F3540:F3603" si="114">IFERROR(E3540/B3540*100,0)</f>
        <v>38.335766423357661</v>
      </c>
      <c r="G3540" s="93">
        <f t="shared" ref="G3540:G3603" si="115">IFERROR(E3540/D3540*100,0)</f>
        <v>0</v>
      </c>
    </row>
    <row r="3541" spans="1:7" s="91" customFormat="1" x14ac:dyDescent="0.2">
      <c r="A3541" s="92" t="s">
        <v>24</v>
      </c>
      <c r="B3541" s="93">
        <v>15662.2</v>
      </c>
      <c r="C3541" s="93">
        <v>0</v>
      </c>
      <c r="D3541" s="93">
        <v>0</v>
      </c>
      <c r="E3541" s="93">
        <v>9324.31</v>
      </c>
      <c r="F3541" s="93">
        <f t="shared" si="114"/>
        <v>59.533845819872042</v>
      </c>
      <c r="G3541" s="93">
        <f t="shared" si="115"/>
        <v>0</v>
      </c>
    </row>
    <row r="3542" spans="1:7" s="91" customFormat="1" x14ac:dyDescent="0.2">
      <c r="A3542" s="92" t="s">
        <v>27</v>
      </c>
      <c r="B3542" s="93">
        <v>685.03</v>
      </c>
      <c r="C3542" s="93">
        <v>0</v>
      </c>
      <c r="D3542" s="93">
        <v>0</v>
      </c>
      <c r="E3542" s="93">
        <v>0</v>
      </c>
      <c r="F3542" s="93">
        <f t="shared" si="114"/>
        <v>0</v>
      </c>
      <c r="G3542" s="93">
        <f t="shared" si="115"/>
        <v>0</v>
      </c>
    </row>
    <row r="3543" spans="1:7" s="91" customFormat="1" x14ac:dyDescent="0.2">
      <c r="A3543" s="92" t="s">
        <v>28</v>
      </c>
      <c r="B3543" s="93">
        <v>2991.07</v>
      </c>
      <c r="C3543" s="93">
        <v>0</v>
      </c>
      <c r="D3543" s="93">
        <v>0</v>
      </c>
      <c r="E3543" s="93">
        <v>998.13</v>
      </c>
      <c r="F3543" s="93">
        <f t="shared" si="114"/>
        <v>33.370332355979635</v>
      </c>
      <c r="G3543" s="93">
        <f t="shared" si="115"/>
        <v>0</v>
      </c>
    </row>
    <row r="3544" spans="1:7" s="91" customFormat="1" x14ac:dyDescent="0.2">
      <c r="A3544" s="92" t="s">
        <v>37</v>
      </c>
      <c r="B3544" s="93">
        <v>0</v>
      </c>
      <c r="C3544" s="93">
        <v>0</v>
      </c>
      <c r="D3544" s="93">
        <v>0</v>
      </c>
      <c r="E3544" s="93">
        <v>248.85</v>
      </c>
      <c r="F3544" s="93">
        <f t="shared" si="114"/>
        <v>0</v>
      </c>
      <c r="G3544" s="93">
        <f t="shared" si="115"/>
        <v>0</v>
      </c>
    </row>
    <row r="3545" spans="1:7" s="91" customFormat="1" x14ac:dyDescent="0.2">
      <c r="A3545" s="92" t="s">
        <v>29</v>
      </c>
      <c r="B3545" s="93">
        <v>133.36000000000001</v>
      </c>
      <c r="C3545" s="93">
        <v>0</v>
      </c>
      <c r="D3545" s="93">
        <v>0</v>
      </c>
      <c r="E3545" s="93">
        <v>322.35000000000002</v>
      </c>
      <c r="F3545" s="93">
        <f t="shared" si="114"/>
        <v>241.71415716856629</v>
      </c>
      <c r="G3545" s="93">
        <f t="shared" si="115"/>
        <v>0</v>
      </c>
    </row>
    <row r="3546" spans="1:7" s="91" customFormat="1" x14ac:dyDescent="0.2">
      <c r="A3546" s="92" t="s">
        <v>31</v>
      </c>
      <c r="B3546" s="93">
        <v>500.24</v>
      </c>
      <c r="C3546" s="93">
        <v>0</v>
      </c>
      <c r="D3546" s="93">
        <v>0</v>
      </c>
      <c r="E3546" s="93">
        <v>409.14</v>
      </c>
      <c r="F3546" s="93">
        <f t="shared" si="114"/>
        <v>81.788741404126014</v>
      </c>
      <c r="G3546" s="93">
        <f t="shared" si="115"/>
        <v>0</v>
      </c>
    </row>
    <row r="3547" spans="1:7" s="91" customFormat="1" x14ac:dyDescent="0.2">
      <c r="A3547" s="92" t="s">
        <v>32</v>
      </c>
      <c r="B3547" s="93">
        <v>1703.96</v>
      </c>
      <c r="C3547" s="93">
        <v>0</v>
      </c>
      <c r="D3547" s="93">
        <v>0</v>
      </c>
      <c r="E3547" s="93">
        <v>1188.8399999999999</v>
      </c>
      <c r="F3547" s="93">
        <f t="shared" si="114"/>
        <v>69.769243409469695</v>
      </c>
      <c r="G3547" s="93">
        <f t="shared" si="115"/>
        <v>0</v>
      </c>
    </row>
    <row r="3548" spans="1:7" s="91" customFormat="1" x14ac:dyDescent="0.2">
      <c r="A3548" s="92" t="s">
        <v>33</v>
      </c>
      <c r="B3548" s="93">
        <v>285</v>
      </c>
      <c r="C3548" s="93">
        <v>0</v>
      </c>
      <c r="D3548" s="93">
        <v>0</v>
      </c>
      <c r="E3548" s="93">
        <v>58.62</v>
      </c>
      <c r="F3548" s="93">
        <f t="shared" si="114"/>
        <v>20.568421052631578</v>
      </c>
      <c r="G3548" s="93">
        <f t="shared" si="115"/>
        <v>0</v>
      </c>
    </row>
    <row r="3549" spans="1:7" s="91" customFormat="1" x14ac:dyDescent="0.2">
      <c r="A3549" s="92" t="s">
        <v>34</v>
      </c>
      <c r="B3549" s="93">
        <v>0</v>
      </c>
      <c r="C3549" s="93">
        <v>0</v>
      </c>
      <c r="D3549" s="93">
        <v>0</v>
      </c>
      <c r="E3549" s="93">
        <v>2075</v>
      </c>
      <c r="F3549" s="93">
        <f t="shared" si="114"/>
        <v>0</v>
      </c>
      <c r="G3549" s="93">
        <f t="shared" si="115"/>
        <v>0</v>
      </c>
    </row>
    <row r="3550" spans="1:7" s="88" customFormat="1" x14ac:dyDescent="0.2">
      <c r="A3550" s="86" t="s">
        <v>251</v>
      </c>
      <c r="B3550" s="87">
        <v>800</v>
      </c>
      <c r="C3550" s="87">
        <v>3000</v>
      </c>
      <c r="D3550" s="87">
        <v>1000</v>
      </c>
      <c r="E3550" s="87">
        <v>1000</v>
      </c>
      <c r="F3550" s="87">
        <f t="shared" si="114"/>
        <v>125</v>
      </c>
      <c r="G3550" s="87">
        <f t="shared" si="115"/>
        <v>100</v>
      </c>
    </row>
    <row r="3551" spans="1:7" s="91" customFormat="1" x14ac:dyDescent="0.2">
      <c r="A3551" s="89" t="s">
        <v>248</v>
      </c>
      <c r="B3551" s="90">
        <v>800</v>
      </c>
      <c r="C3551" s="90">
        <v>3000</v>
      </c>
      <c r="D3551" s="90">
        <v>1000</v>
      </c>
      <c r="E3551" s="90">
        <v>1000</v>
      </c>
      <c r="F3551" s="90">
        <f t="shared" si="114"/>
        <v>125</v>
      </c>
      <c r="G3551" s="90">
        <f t="shared" si="115"/>
        <v>100</v>
      </c>
    </row>
    <row r="3552" spans="1:7" s="85" customFormat="1" x14ac:dyDescent="0.2">
      <c r="A3552" s="83" t="s">
        <v>15</v>
      </c>
      <c r="B3552" s="84">
        <v>800</v>
      </c>
      <c r="C3552" s="84">
        <v>3000</v>
      </c>
      <c r="D3552" s="84">
        <v>1000</v>
      </c>
      <c r="E3552" s="84">
        <v>1000</v>
      </c>
      <c r="F3552" s="84">
        <f t="shared" si="114"/>
        <v>125</v>
      </c>
      <c r="G3552" s="84">
        <f t="shared" si="115"/>
        <v>100</v>
      </c>
    </row>
    <row r="3553" spans="1:7" s="91" customFormat="1" x14ac:dyDescent="0.2">
      <c r="A3553" s="89" t="s">
        <v>6</v>
      </c>
      <c r="B3553" s="90">
        <v>800</v>
      </c>
      <c r="C3553" s="90">
        <v>3000</v>
      </c>
      <c r="D3553" s="90">
        <v>1000</v>
      </c>
      <c r="E3553" s="90">
        <v>1000</v>
      </c>
      <c r="F3553" s="90">
        <f t="shared" si="114"/>
        <v>125</v>
      </c>
      <c r="G3553" s="90">
        <f t="shared" si="115"/>
        <v>100</v>
      </c>
    </row>
    <row r="3554" spans="1:7" s="91" customFormat="1" x14ac:dyDescent="0.2">
      <c r="A3554" s="89" t="s">
        <v>12</v>
      </c>
      <c r="B3554" s="90">
        <v>800</v>
      </c>
      <c r="C3554" s="90">
        <v>3000</v>
      </c>
      <c r="D3554" s="90">
        <v>1000</v>
      </c>
      <c r="E3554" s="90">
        <v>1000</v>
      </c>
      <c r="F3554" s="90">
        <f t="shared" si="114"/>
        <v>125</v>
      </c>
      <c r="G3554" s="90">
        <f t="shared" si="115"/>
        <v>100</v>
      </c>
    </row>
    <row r="3555" spans="1:7" s="91" customFormat="1" x14ac:dyDescent="0.2">
      <c r="A3555" s="92" t="s">
        <v>28</v>
      </c>
      <c r="B3555" s="93">
        <v>800</v>
      </c>
      <c r="C3555" s="93">
        <v>0</v>
      </c>
      <c r="D3555" s="93">
        <v>0</v>
      </c>
      <c r="E3555" s="93">
        <v>0</v>
      </c>
      <c r="F3555" s="93">
        <f t="shared" si="114"/>
        <v>0</v>
      </c>
      <c r="G3555" s="93">
        <f t="shared" si="115"/>
        <v>0</v>
      </c>
    </row>
    <row r="3556" spans="1:7" s="91" customFormat="1" x14ac:dyDescent="0.2">
      <c r="A3556" s="92" t="s">
        <v>32</v>
      </c>
      <c r="B3556" s="93">
        <v>0</v>
      </c>
      <c r="C3556" s="93">
        <v>0</v>
      </c>
      <c r="D3556" s="93">
        <v>0</v>
      </c>
      <c r="E3556" s="93">
        <v>1000</v>
      </c>
      <c r="F3556" s="93">
        <f t="shared" si="114"/>
        <v>0</v>
      </c>
      <c r="G3556" s="93">
        <f t="shared" si="115"/>
        <v>0</v>
      </c>
    </row>
    <row r="3557" spans="1:7" s="88" customFormat="1" x14ac:dyDescent="0.2">
      <c r="A3557" s="86" t="s">
        <v>252</v>
      </c>
      <c r="B3557" s="87">
        <v>60976.42</v>
      </c>
      <c r="C3557" s="87">
        <v>75720</v>
      </c>
      <c r="D3557" s="87">
        <v>80207.55</v>
      </c>
      <c r="E3557" s="87">
        <v>80206.960000000006</v>
      </c>
      <c r="F3557" s="87">
        <f t="shared" si="114"/>
        <v>131.5376665274872</v>
      </c>
      <c r="G3557" s="87">
        <f t="shared" si="115"/>
        <v>99.99926440840045</v>
      </c>
    </row>
    <row r="3558" spans="1:7" s="91" customFormat="1" x14ac:dyDescent="0.2">
      <c r="A3558" s="89" t="s">
        <v>248</v>
      </c>
      <c r="B3558" s="90">
        <v>60976.42</v>
      </c>
      <c r="C3558" s="90">
        <v>75720</v>
      </c>
      <c r="D3558" s="90">
        <v>80207.55</v>
      </c>
      <c r="E3558" s="90">
        <v>80206.960000000006</v>
      </c>
      <c r="F3558" s="90">
        <f t="shared" si="114"/>
        <v>131.5376665274872</v>
      </c>
      <c r="G3558" s="90">
        <f t="shared" si="115"/>
        <v>99.99926440840045</v>
      </c>
    </row>
    <row r="3559" spans="1:7" s="85" customFormat="1" x14ac:dyDescent="0.2">
      <c r="A3559" s="83" t="s">
        <v>15</v>
      </c>
      <c r="B3559" s="84">
        <v>60976.42</v>
      </c>
      <c r="C3559" s="84">
        <v>75720</v>
      </c>
      <c r="D3559" s="84">
        <v>80207.55</v>
      </c>
      <c r="E3559" s="84">
        <v>80206.960000000006</v>
      </c>
      <c r="F3559" s="84">
        <f t="shared" si="114"/>
        <v>131.5376665274872</v>
      </c>
      <c r="G3559" s="84">
        <f t="shared" si="115"/>
        <v>99.99926440840045</v>
      </c>
    </row>
    <row r="3560" spans="1:7" s="91" customFormat="1" x14ac:dyDescent="0.2">
      <c r="A3560" s="89" t="s">
        <v>6</v>
      </c>
      <c r="B3560" s="90">
        <v>60976.42</v>
      </c>
      <c r="C3560" s="90">
        <v>75720</v>
      </c>
      <c r="D3560" s="90">
        <v>80207.55</v>
      </c>
      <c r="E3560" s="90">
        <v>80206.960000000006</v>
      </c>
      <c r="F3560" s="90">
        <f t="shared" si="114"/>
        <v>131.5376665274872</v>
      </c>
      <c r="G3560" s="90">
        <f t="shared" si="115"/>
        <v>99.99926440840045</v>
      </c>
    </row>
    <row r="3561" spans="1:7" s="91" customFormat="1" x14ac:dyDescent="0.2">
      <c r="A3561" s="89" t="s">
        <v>12</v>
      </c>
      <c r="B3561" s="90">
        <v>60976.42</v>
      </c>
      <c r="C3561" s="90">
        <v>75720</v>
      </c>
      <c r="D3561" s="90">
        <v>80207.55</v>
      </c>
      <c r="E3561" s="90">
        <v>80206.960000000006</v>
      </c>
      <c r="F3561" s="90">
        <f t="shared" si="114"/>
        <v>131.5376665274872</v>
      </c>
      <c r="G3561" s="90">
        <f t="shared" si="115"/>
        <v>99.99926440840045</v>
      </c>
    </row>
    <row r="3562" spans="1:7" s="91" customFormat="1" x14ac:dyDescent="0.2">
      <c r="A3562" s="92" t="s">
        <v>27</v>
      </c>
      <c r="B3562" s="93">
        <v>60976.42</v>
      </c>
      <c r="C3562" s="93">
        <v>0</v>
      </c>
      <c r="D3562" s="93">
        <v>0</v>
      </c>
      <c r="E3562" s="93">
        <v>80206.960000000006</v>
      </c>
      <c r="F3562" s="93">
        <f t="shared" si="114"/>
        <v>131.5376665274872</v>
      </c>
      <c r="G3562" s="93">
        <f t="shared" si="115"/>
        <v>0</v>
      </c>
    </row>
    <row r="3563" spans="1:7" s="88" customFormat="1" x14ac:dyDescent="0.2">
      <c r="A3563" s="86" t="s">
        <v>253</v>
      </c>
      <c r="B3563" s="87">
        <v>2999.37</v>
      </c>
      <c r="C3563" s="87">
        <v>0</v>
      </c>
      <c r="D3563" s="87">
        <v>0</v>
      </c>
      <c r="E3563" s="87">
        <v>0</v>
      </c>
      <c r="F3563" s="87">
        <f t="shared" si="114"/>
        <v>0</v>
      </c>
      <c r="G3563" s="87">
        <f t="shared" si="115"/>
        <v>0</v>
      </c>
    </row>
    <row r="3564" spans="1:7" s="91" customFormat="1" x14ac:dyDescent="0.2">
      <c r="A3564" s="89" t="s">
        <v>248</v>
      </c>
      <c r="B3564" s="90">
        <v>2999.37</v>
      </c>
      <c r="C3564" s="90">
        <v>0</v>
      </c>
      <c r="D3564" s="90">
        <v>0</v>
      </c>
      <c r="E3564" s="90">
        <v>0</v>
      </c>
      <c r="F3564" s="90">
        <f t="shared" si="114"/>
        <v>0</v>
      </c>
      <c r="G3564" s="90">
        <f t="shared" si="115"/>
        <v>0</v>
      </c>
    </row>
    <row r="3565" spans="1:7" s="85" customFormat="1" x14ac:dyDescent="0.2">
      <c r="A3565" s="83" t="s">
        <v>15</v>
      </c>
      <c r="B3565" s="84">
        <v>2999.37</v>
      </c>
      <c r="C3565" s="84">
        <v>0</v>
      </c>
      <c r="D3565" s="84">
        <v>0</v>
      </c>
      <c r="E3565" s="84">
        <v>0</v>
      </c>
      <c r="F3565" s="84">
        <f t="shared" si="114"/>
        <v>0</v>
      </c>
      <c r="G3565" s="84">
        <f t="shared" si="115"/>
        <v>0</v>
      </c>
    </row>
    <row r="3566" spans="1:7" s="91" customFormat="1" x14ac:dyDescent="0.2">
      <c r="A3566" s="89" t="s">
        <v>48</v>
      </c>
      <c r="B3566" s="90">
        <v>2999.37</v>
      </c>
      <c r="C3566" s="90">
        <v>0</v>
      </c>
      <c r="D3566" s="90">
        <v>0</v>
      </c>
      <c r="E3566" s="90">
        <v>0</v>
      </c>
      <c r="F3566" s="90">
        <f t="shared" si="114"/>
        <v>0</v>
      </c>
      <c r="G3566" s="90">
        <f t="shared" si="115"/>
        <v>0</v>
      </c>
    </row>
    <row r="3567" spans="1:7" s="91" customFormat="1" x14ac:dyDescent="0.2">
      <c r="A3567" s="89" t="s">
        <v>51</v>
      </c>
      <c r="B3567" s="90">
        <v>2999.37</v>
      </c>
      <c r="C3567" s="90">
        <v>0</v>
      </c>
      <c r="D3567" s="90">
        <v>0</v>
      </c>
      <c r="E3567" s="90">
        <v>0</v>
      </c>
      <c r="F3567" s="90">
        <f t="shared" si="114"/>
        <v>0</v>
      </c>
      <c r="G3567" s="90">
        <f t="shared" si="115"/>
        <v>0</v>
      </c>
    </row>
    <row r="3568" spans="1:7" s="91" customFormat="1" x14ac:dyDescent="0.2">
      <c r="A3568" s="92" t="s">
        <v>52</v>
      </c>
      <c r="B3568" s="93">
        <v>2999.37</v>
      </c>
      <c r="C3568" s="93">
        <v>0</v>
      </c>
      <c r="D3568" s="93">
        <v>0</v>
      </c>
      <c r="E3568" s="93">
        <v>0</v>
      </c>
      <c r="F3568" s="93">
        <f t="shared" si="114"/>
        <v>0</v>
      </c>
      <c r="G3568" s="93">
        <f t="shared" si="115"/>
        <v>0</v>
      </c>
    </row>
    <row r="3569" spans="1:7" s="85" customFormat="1" x14ac:dyDescent="0.2">
      <c r="A3569" s="83" t="s">
        <v>254</v>
      </c>
      <c r="B3569" s="84">
        <v>0</v>
      </c>
      <c r="C3569" s="84">
        <v>0</v>
      </c>
      <c r="D3569" s="84">
        <v>1750</v>
      </c>
      <c r="E3569" s="84">
        <v>1288.3900000000001</v>
      </c>
      <c r="F3569" s="84">
        <f t="shared" si="114"/>
        <v>0</v>
      </c>
      <c r="G3569" s="84">
        <f t="shared" si="115"/>
        <v>73.622285714285724</v>
      </c>
    </row>
    <row r="3570" spans="1:7" s="88" customFormat="1" x14ac:dyDescent="0.2">
      <c r="A3570" s="86" t="s">
        <v>255</v>
      </c>
      <c r="B3570" s="87">
        <v>0</v>
      </c>
      <c r="C3570" s="87">
        <v>0</v>
      </c>
      <c r="D3570" s="87">
        <v>1750</v>
      </c>
      <c r="E3570" s="87">
        <v>1288.3900000000001</v>
      </c>
      <c r="F3570" s="87">
        <f t="shared" si="114"/>
        <v>0</v>
      </c>
      <c r="G3570" s="87">
        <f t="shared" si="115"/>
        <v>73.622285714285724</v>
      </c>
    </row>
    <row r="3571" spans="1:7" s="91" customFormat="1" x14ac:dyDescent="0.2">
      <c r="A3571" s="89" t="s">
        <v>72</v>
      </c>
      <c r="B3571" s="90">
        <v>0</v>
      </c>
      <c r="C3571" s="90">
        <v>0</v>
      </c>
      <c r="D3571" s="90">
        <v>1750</v>
      </c>
      <c r="E3571" s="90">
        <v>1288.3900000000001</v>
      </c>
      <c r="F3571" s="90">
        <f t="shared" si="114"/>
        <v>0</v>
      </c>
      <c r="G3571" s="90">
        <f t="shared" si="115"/>
        <v>73.622285714285724</v>
      </c>
    </row>
    <row r="3572" spans="1:7" s="85" customFormat="1" x14ac:dyDescent="0.2">
      <c r="A3572" s="83" t="s">
        <v>45</v>
      </c>
      <c r="B3572" s="84">
        <v>0</v>
      </c>
      <c r="C3572" s="84">
        <v>0</v>
      </c>
      <c r="D3572" s="84">
        <v>1750</v>
      </c>
      <c r="E3572" s="84">
        <v>1288.3900000000001</v>
      </c>
      <c r="F3572" s="84">
        <f t="shared" si="114"/>
        <v>0</v>
      </c>
      <c r="G3572" s="84">
        <f t="shared" si="115"/>
        <v>73.622285714285724</v>
      </c>
    </row>
    <row r="3573" spans="1:7" s="91" customFormat="1" x14ac:dyDescent="0.2">
      <c r="A3573" s="89" t="s">
        <v>6</v>
      </c>
      <c r="B3573" s="90">
        <v>0</v>
      </c>
      <c r="C3573" s="90">
        <v>0</v>
      </c>
      <c r="D3573" s="90">
        <v>1750</v>
      </c>
      <c r="E3573" s="90">
        <v>1288.3900000000001</v>
      </c>
      <c r="F3573" s="90">
        <f t="shared" si="114"/>
        <v>0</v>
      </c>
      <c r="G3573" s="90">
        <f t="shared" si="115"/>
        <v>73.622285714285724</v>
      </c>
    </row>
    <row r="3574" spans="1:7" s="91" customFormat="1" x14ac:dyDescent="0.2">
      <c r="A3574" s="89" t="s">
        <v>12</v>
      </c>
      <c r="B3574" s="90">
        <v>0</v>
      </c>
      <c r="C3574" s="90">
        <v>0</v>
      </c>
      <c r="D3574" s="90">
        <v>1750</v>
      </c>
      <c r="E3574" s="90">
        <v>1288.3900000000001</v>
      </c>
      <c r="F3574" s="90">
        <f t="shared" si="114"/>
        <v>0</v>
      </c>
      <c r="G3574" s="90">
        <f t="shared" si="115"/>
        <v>73.622285714285724</v>
      </c>
    </row>
    <row r="3575" spans="1:7" s="91" customFormat="1" x14ac:dyDescent="0.2">
      <c r="A3575" s="92" t="s">
        <v>23</v>
      </c>
      <c r="B3575" s="93">
        <v>0</v>
      </c>
      <c r="C3575" s="93">
        <v>0</v>
      </c>
      <c r="D3575" s="93">
        <v>0</v>
      </c>
      <c r="E3575" s="93">
        <v>127.33</v>
      </c>
      <c r="F3575" s="93">
        <f t="shared" si="114"/>
        <v>0</v>
      </c>
      <c r="G3575" s="93">
        <f t="shared" si="115"/>
        <v>0</v>
      </c>
    </row>
    <row r="3576" spans="1:7" s="91" customFormat="1" x14ac:dyDescent="0.2">
      <c r="A3576" s="92" t="s">
        <v>25</v>
      </c>
      <c r="B3576" s="93">
        <v>0</v>
      </c>
      <c r="C3576" s="93">
        <v>0</v>
      </c>
      <c r="D3576" s="93">
        <v>0</v>
      </c>
      <c r="E3576" s="93">
        <v>594</v>
      </c>
      <c r="F3576" s="93">
        <f t="shared" si="114"/>
        <v>0</v>
      </c>
      <c r="G3576" s="93">
        <f t="shared" si="115"/>
        <v>0</v>
      </c>
    </row>
    <row r="3577" spans="1:7" s="91" customFormat="1" x14ac:dyDescent="0.2">
      <c r="A3577" s="92" t="s">
        <v>26</v>
      </c>
      <c r="B3577" s="93">
        <v>0</v>
      </c>
      <c r="C3577" s="93">
        <v>0</v>
      </c>
      <c r="D3577" s="93">
        <v>0</v>
      </c>
      <c r="E3577" s="93">
        <v>434.1</v>
      </c>
      <c r="F3577" s="93">
        <f t="shared" si="114"/>
        <v>0</v>
      </c>
      <c r="G3577" s="93">
        <f t="shared" si="115"/>
        <v>0</v>
      </c>
    </row>
    <row r="3578" spans="1:7" s="91" customFormat="1" x14ac:dyDescent="0.2">
      <c r="A3578" s="92" t="s">
        <v>36</v>
      </c>
      <c r="B3578" s="93">
        <v>0</v>
      </c>
      <c r="C3578" s="93">
        <v>0</v>
      </c>
      <c r="D3578" s="93">
        <v>0</v>
      </c>
      <c r="E3578" s="93">
        <v>132.96</v>
      </c>
      <c r="F3578" s="93">
        <f t="shared" si="114"/>
        <v>0</v>
      </c>
      <c r="G3578" s="93">
        <f t="shared" si="115"/>
        <v>0</v>
      </c>
    </row>
    <row r="3579" spans="1:7" s="85" customFormat="1" x14ac:dyDescent="0.2">
      <c r="A3579" s="83" t="s">
        <v>257</v>
      </c>
      <c r="B3579" s="84">
        <v>85032.99</v>
      </c>
      <c r="C3579" s="84">
        <v>542410</v>
      </c>
      <c r="D3579" s="84">
        <v>1910676.5</v>
      </c>
      <c r="E3579" s="84">
        <v>1463366.8</v>
      </c>
      <c r="F3579" s="84">
        <f t="shared" si="114"/>
        <v>1720.94007278822</v>
      </c>
      <c r="G3579" s="84">
        <f t="shared" si="115"/>
        <v>76.588935908302631</v>
      </c>
    </row>
    <row r="3580" spans="1:7" s="88" customFormat="1" x14ac:dyDescent="0.2">
      <c r="A3580" s="86" t="s">
        <v>258</v>
      </c>
      <c r="B3580" s="87">
        <v>2809.39</v>
      </c>
      <c r="C3580" s="87">
        <v>8580</v>
      </c>
      <c r="D3580" s="87">
        <v>552082</v>
      </c>
      <c r="E3580" s="87">
        <v>520586.97</v>
      </c>
      <c r="F3580" s="87">
        <f t="shared" si="114"/>
        <v>18530.249271194101</v>
      </c>
      <c r="G3580" s="87">
        <f t="shared" si="115"/>
        <v>94.295226071489381</v>
      </c>
    </row>
    <row r="3581" spans="1:7" s="91" customFormat="1" x14ac:dyDescent="0.2">
      <c r="A3581" s="89" t="s">
        <v>248</v>
      </c>
      <c r="B3581" s="90">
        <v>250</v>
      </c>
      <c r="C3581" s="90">
        <v>0</v>
      </c>
      <c r="D3581" s="90">
        <v>550238</v>
      </c>
      <c r="E3581" s="90">
        <v>518742.97</v>
      </c>
      <c r="F3581" s="90">
        <f t="shared" si="114"/>
        <v>207497.18799999999</v>
      </c>
      <c r="G3581" s="90">
        <f t="shared" si="115"/>
        <v>94.276107793354868</v>
      </c>
    </row>
    <row r="3582" spans="1:7" s="85" customFormat="1" x14ac:dyDescent="0.2">
      <c r="A3582" s="83" t="s">
        <v>5</v>
      </c>
      <c r="B3582" s="84">
        <v>250</v>
      </c>
      <c r="C3582" s="84">
        <v>0</v>
      </c>
      <c r="D3582" s="84">
        <v>300238</v>
      </c>
      <c r="E3582" s="84">
        <v>268742.96999999997</v>
      </c>
      <c r="F3582" s="84">
        <f t="shared" si="114"/>
        <v>107497.18799999998</v>
      </c>
      <c r="G3582" s="84">
        <f t="shared" si="115"/>
        <v>89.509978750191507</v>
      </c>
    </row>
    <row r="3583" spans="1:7" s="91" customFormat="1" x14ac:dyDescent="0.2">
      <c r="A3583" s="89" t="s">
        <v>48</v>
      </c>
      <c r="B3583" s="90">
        <v>250</v>
      </c>
      <c r="C3583" s="90">
        <v>0</v>
      </c>
      <c r="D3583" s="90">
        <v>300238</v>
      </c>
      <c r="E3583" s="90">
        <v>268742.96999999997</v>
      </c>
      <c r="F3583" s="90">
        <f t="shared" si="114"/>
        <v>107497.18799999998</v>
      </c>
      <c r="G3583" s="90">
        <f t="shared" si="115"/>
        <v>89.509978750191507</v>
      </c>
    </row>
    <row r="3584" spans="1:7" s="91" customFormat="1" x14ac:dyDescent="0.2">
      <c r="A3584" s="89" t="s">
        <v>49</v>
      </c>
      <c r="B3584" s="90">
        <v>250</v>
      </c>
      <c r="C3584" s="90">
        <v>0</v>
      </c>
      <c r="D3584" s="90">
        <v>238</v>
      </c>
      <c r="E3584" s="90">
        <v>237.69</v>
      </c>
      <c r="F3584" s="90">
        <f t="shared" si="114"/>
        <v>95.075999999999993</v>
      </c>
      <c r="G3584" s="90">
        <f t="shared" si="115"/>
        <v>99.869747899159663</v>
      </c>
    </row>
    <row r="3585" spans="1:7" s="91" customFormat="1" x14ac:dyDescent="0.2">
      <c r="A3585" s="92" t="s">
        <v>50</v>
      </c>
      <c r="B3585" s="93">
        <v>250</v>
      </c>
      <c r="C3585" s="93">
        <v>0</v>
      </c>
      <c r="D3585" s="93">
        <v>0</v>
      </c>
      <c r="E3585" s="93">
        <v>237.69</v>
      </c>
      <c r="F3585" s="93">
        <f t="shared" si="114"/>
        <v>95.075999999999993</v>
      </c>
      <c r="G3585" s="93">
        <f t="shared" si="115"/>
        <v>0</v>
      </c>
    </row>
    <row r="3586" spans="1:7" s="91" customFormat="1" x14ac:dyDescent="0.2">
      <c r="A3586" s="89" t="s">
        <v>51</v>
      </c>
      <c r="B3586" s="90">
        <v>0</v>
      </c>
      <c r="C3586" s="90">
        <v>0</v>
      </c>
      <c r="D3586" s="90">
        <v>300000</v>
      </c>
      <c r="E3586" s="90">
        <v>268505.28000000003</v>
      </c>
      <c r="F3586" s="90">
        <f t="shared" si="114"/>
        <v>0</v>
      </c>
      <c r="G3586" s="90">
        <f t="shared" si="115"/>
        <v>89.501760000000004</v>
      </c>
    </row>
    <row r="3587" spans="1:7" s="91" customFormat="1" x14ac:dyDescent="0.2">
      <c r="A3587" s="92" t="s">
        <v>276</v>
      </c>
      <c r="B3587" s="93">
        <v>0</v>
      </c>
      <c r="C3587" s="93">
        <v>0</v>
      </c>
      <c r="D3587" s="93">
        <v>0</v>
      </c>
      <c r="E3587" s="93">
        <v>268505.28000000003</v>
      </c>
      <c r="F3587" s="93">
        <f t="shared" si="114"/>
        <v>0</v>
      </c>
      <c r="G3587" s="93">
        <f t="shared" si="115"/>
        <v>0</v>
      </c>
    </row>
    <row r="3588" spans="1:7" s="85" customFormat="1" x14ac:dyDescent="0.2">
      <c r="A3588" s="83" t="s">
        <v>15</v>
      </c>
      <c r="B3588" s="84">
        <v>0</v>
      </c>
      <c r="C3588" s="84">
        <v>0</v>
      </c>
      <c r="D3588" s="84">
        <v>250000</v>
      </c>
      <c r="E3588" s="84">
        <v>250000</v>
      </c>
      <c r="F3588" s="84">
        <f t="shared" si="114"/>
        <v>0</v>
      </c>
      <c r="G3588" s="84">
        <f t="shared" si="115"/>
        <v>100</v>
      </c>
    </row>
    <row r="3589" spans="1:7" s="91" customFormat="1" x14ac:dyDescent="0.2">
      <c r="A3589" s="89" t="s">
        <v>48</v>
      </c>
      <c r="B3589" s="90">
        <v>0</v>
      </c>
      <c r="C3589" s="90">
        <v>0</v>
      </c>
      <c r="D3589" s="90">
        <v>250000</v>
      </c>
      <c r="E3589" s="90">
        <v>250000</v>
      </c>
      <c r="F3589" s="90">
        <f t="shared" si="114"/>
        <v>0</v>
      </c>
      <c r="G3589" s="90">
        <f t="shared" si="115"/>
        <v>100</v>
      </c>
    </row>
    <row r="3590" spans="1:7" s="91" customFormat="1" x14ac:dyDescent="0.2">
      <c r="A3590" s="89" t="s">
        <v>51</v>
      </c>
      <c r="B3590" s="90">
        <v>0</v>
      </c>
      <c r="C3590" s="90">
        <v>0</v>
      </c>
      <c r="D3590" s="90">
        <v>250000</v>
      </c>
      <c r="E3590" s="90">
        <v>250000</v>
      </c>
      <c r="F3590" s="90">
        <f t="shared" si="114"/>
        <v>0</v>
      </c>
      <c r="G3590" s="90">
        <f t="shared" si="115"/>
        <v>100</v>
      </c>
    </row>
    <row r="3591" spans="1:7" s="91" customFormat="1" x14ac:dyDescent="0.2">
      <c r="A3591" s="92" t="s">
        <v>276</v>
      </c>
      <c r="B3591" s="93">
        <v>0</v>
      </c>
      <c r="C3591" s="93">
        <v>0</v>
      </c>
      <c r="D3591" s="93">
        <v>0</v>
      </c>
      <c r="E3591" s="93">
        <v>250000</v>
      </c>
      <c r="F3591" s="93">
        <f t="shared" si="114"/>
        <v>0</v>
      </c>
      <c r="G3591" s="93">
        <f t="shared" si="115"/>
        <v>0</v>
      </c>
    </row>
    <row r="3592" spans="1:7" s="91" customFormat="1" x14ac:dyDescent="0.2">
      <c r="A3592" s="89" t="s">
        <v>72</v>
      </c>
      <c r="B3592" s="90">
        <v>2559.39</v>
      </c>
      <c r="C3592" s="90">
        <v>8580</v>
      </c>
      <c r="D3592" s="90">
        <v>1844</v>
      </c>
      <c r="E3592" s="90">
        <v>1844</v>
      </c>
      <c r="F3592" s="90">
        <f t="shared" si="114"/>
        <v>72.048417787050823</v>
      </c>
      <c r="G3592" s="90">
        <f t="shared" si="115"/>
        <v>100</v>
      </c>
    </row>
    <row r="3593" spans="1:7" s="85" customFormat="1" x14ac:dyDescent="0.2">
      <c r="A3593" s="83" t="s">
        <v>5</v>
      </c>
      <c r="B3593" s="84">
        <v>2559.39</v>
      </c>
      <c r="C3593" s="84">
        <v>8580</v>
      </c>
      <c r="D3593" s="84">
        <v>1844</v>
      </c>
      <c r="E3593" s="84">
        <v>1844</v>
      </c>
      <c r="F3593" s="84">
        <f t="shared" si="114"/>
        <v>72.048417787050823</v>
      </c>
      <c r="G3593" s="84">
        <f t="shared" si="115"/>
        <v>100</v>
      </c>
    </row>
    <row r="3594" spans="1:7" s="91" customFormat="1" x14ac:dyDescent="0.2">
      <c r="A3594" s="89" t="s">
        <v>6</v>
      </c>
      <c r="B3594" s="90">
        <v>2559.39</v>
      </c>
      <c r="C3594" s="90">
        <v>8580</v>
      </c>
      <c r="D3594" s="90">
        <v>180</v>
      </c>
      <c r="E3594" s="90">
        <v>180</v>
      </c>
      <c r="F3594" s="90">
        <f t="shared" si="114"/>
        <v>7.0329258143542015</v>
      </c>
      <c r="G3594" s="90">
        <f t="shared" si="115"/>
        <v>100</v>
      </c>
    </row>
    <row r="3595" spans="1:7" s="91" customFormat="1" x14ac:dyDescent="0.2">
      <c r="A3595" s="89" t="s">
        <v>12</v>
      </c>
      <c r="B3595" s="90">
        <v>2559.39</v>
      </c>
      <c r="C3595" s="90">
        <v>8580</v>
      </c>
      <c r="D3595" s="90">
        <v>180</v>
      </c>
      <c r="E3595" s="90">
        <v>180</v>
      </c>
      <c r="F3595" s="90">
        <f t="shared" si="114"/>
        <v>7.0329258143542015</v>
      </c>
      <c r="G3595" s="90">
        <f t="shared" si="115"/>
        <v>100</v>
      </c>
    </row>
    <row r="3596" spans="1:7" s="91" customFormat="1" x14ac:dyDescent="0.2">
      <c r="A3596" s="92" t="s">
        <v>27</v>
      </c>
      <c r="B3596" s="93">
        <v>160</v>
      </c>
      <c r="C3596" s="93">
        <v>0</v>
      </c>
      <c r="D3596" s="93">
        <v>0</v>
      </c>
      <c r="E3596" s="93">
        <v>180</v>
      </c>
      <c r="F3596" s="93">
        <f t="shared" si="114"/>
        <v>112.5</v>
      </c>
      <c r="G3596" s="93">
        <f t="shared" si="115"/>
        <v>0</v>
      </c>
    </row>
    <row r="3597" spans="1:7" s="91" customFormat="1" x14ac:dyDescent="0.2">
      <c r="A3597" s="92" t="s">
        <v>32</v>
      </c>
      <c r="B3597" s="93">
        <v>2200</v>
      </c>
      <c r="C3597" s="93">
        <v>0</v>
      </c>
      <c r="D3597" s="93">
        <v>0</v>
      </c>
      <c r="E3597" s="93">
        <v>0</v>
      </c>
      <c r="F3597" s="93">
        <f t="shared" si="114"/>
        <v>0</v>
      </c>
      <c r="G3597" s="93">
        <f t="shared" si="115"/>
        <v>0</v>
      </c>
    </row>
    <row r="3598" spans="1:7" s="91" customFormat="1" x14ac:dyDescent="0.2">
      <c r="A3598" s="92" t="s">
        <v>34</v>
      </c>
      <c r="B3598" s="93">
        <v>158.44999999999999</v>
      </c>
      <c r="C3598" s="93">
        <v>0</v>
      </c>
      <c r="D3598" s="93">
        <v>0</v>
      </c>
      <c r="E3598" s="93">
        <v>0</v>
      </c>
      <c r="F3598" s="93">
        <f t="shared" si="114"/>
        <v>0</v>
      </c>
      <c r="G3598" s="93">
        <f t="shared" si="115"/>
        <v>0</v>
      </c>
    </row>
    <row r="3599" spans="1:7" s="91" customFormat="1" x14ac:dyDescent="0.2">
      <c r="A3599" s="92" t="s">
        <v>39</v>
      </c>
      <c r="B3599" s="93">
        <v>40.94</v>
      </c>
      <c r="C3599" s="93">
        <v>0</v>
      </c>
      <c r="D3599" s="93">
        <v>0</v>
      </c>
      <c r="E3599" s="93">
        <v>0</v>
      </c>
      <c r="F3599" s="93">
        <f t="shared" si="114"/>
        <v>0</v>
      </c>
      <c r="G3599" s="93">
        <f t="shared" si="115"/>
        <v>0</v>
      </c>
    </row>
    <row r="3600" spans="1:7" s="91" customFormat="1" x14ac:dyDescent="0.2">
      <c r="A3600" s="89" t="s">
        <v>48</v>
      </c>
      <c r="B3600" s="90">
        <v>0</v>
      </c>
      <c r="C3600" s="90">
        <v>0</v>
      </c>
      <c r="D3600" s="90">
        <v>1664</v>
      </c>
      <c r="E3600" s="90">
        <v>1664</v>
      </c>
      <c r="F3600" s="90">
        <f t="shared" si="114"/>
        <v>0</v>
      </c>
      <c r="G3600" s="90">
        <f t="shared" si="115"/>
        <v>100</v>
      </c>
    </row>
    <row r="3601" spans="1:7" s="91" customFormat="1" x14ac:dyDescent="0.2">
      <c r="A3601" s="89" t="s">
        <v>51</v>
      </c>
      <c r="B3601" s="90">
        <v>0</v>
      </c>
      <c r="C3601" s="90">
        <v>0</v>
      </c>
      <c r="D3601" s="90">
        <v>1664</v>
      </c>
      <c r="E3601" s="90">
        <v>1664</v>
      </c>
      <c r="F3601" s="90">
        <f t="shared" si="114"/>
        <v>0</v>
      </c>
      <c r="G3601" s="90">
        <f t="shared" si="115"/>
        <v>100</v>
      </c>
    </row>
    <row r="3602" spans="1:7" s="91" customFormat="1" x14ac:dyDescent="0.2">
      <c r="A3602" s="92" t="s">
        <v>55</v>
      </c>
      <c r="B3602" s="93">
        <v>0</v>
      </c>
      <c r="C3602" s="93">
        <v>0</v>
      </c>
      <c r="D3602" s="93">
        <v>0</v>
      </c>
      <c r="E3602" s="93">
        <v>1427</v>
      </c>
      <c r="F3602" s="93">
        <f t="shared" si="114"/>
        <v>0</v>
      </c>
      <c r="G3602" s="93">
        <f t="shared" si="115"/>
        <v>0</v>
      </c>
    </row>
    <row r="3603" spans="1:7" s="91" customFormat="1" x14ac:dyDescent="0.2">
      <c r="A3603" s="92" t="s">
        <v>117</v>
      </c>
      <c r="B3603" s="93">
        <v>0</v>
      </c>
      <c r="C3603" s="93">
        <v>0</v>
      </c>
      <c r="D3603" s="93">
        <v>0</v>
      </c>
      <c r="E3603" s="93">
        <v>237</v>
      </c>
      <c r="F3603" s="93">
        <f t="shared" si="114"/>
        <v>0</v>
      </c>
      <c r="G3603" s="93">
        <f t="shared" si="115"/>
        <v>0</v>
      </c>
    </row>
    <row r="3604" spans="1:7" s="88" customFormat="1" x14ac:dyDescent="0.2">
      <c r="A3604" s="86" t="s">
        <v>283</v>
      </c>
      <c r="B3604" s="87">
        <v>0</v>
      </c>
      <c r="C3604" s="87">
        <v>63000</v>
      </c>
      <c r="D3604" s="87">
        <v>0</v>
      </c>
      <c r="E3604" s="87">
        <v>0</v>
      </c>
      <c r="F3604" s="87">
        <f t="shared" ref="F3604:F3667" si="116">IFERROR(E3604/B3604*100,0)</f>
        <v>0</v>
      </c>
      <c r="G3604" s="87">
        <f t="shared" ref="G3604:G3667" si="117">IFERROR(E3604/D3604*100,0)</f>
        <v>0</v>
      </c>
    </row>
    <row r="3605" spans="1:7" s="91" customFormat="1" x14ac:dyDescent="0.2">
      <c r="A3605" s="89" t="s">
        <v>72</v>
      </c>
      <c r="B3605" s="90">
        <v>0</v>
      </c>
      <c r="C3605" s="90">
        <v>63000</v>
      </c>
      <c r="D3605" s="90">
        <v>0</v>
      </c>
      <c r="E3605" s="90">
        <v>0</v>
      </c>
      <c r="F3605" s="90">
        <f t="shared" si="116"/>
        <v>0</v>
      </c>
      <c r="G3605" s="90">
        <f t="shared" si="117"/>
        <v>0</v>
      </c>
    </row>
    <row r="3606" spans="1:7" s="85" customFormat="1" x14ac:dyDescent="0.2">
      <c r="A3606" s="83" t="s">
        <v>284</v>
      </c>
      <c r="B3606" s="84">
        <v>0</v>
      </c>
      <c r="C3606" s="84">
        <v>63000</v>
      </c>
      <c r="D3606" s="84">
        <v>0</v>
      </c>
      <c r="E3606" s="84">
        <v>0</v>
      </c>
      <c r="F3606" s="84">
        <f t="shared" si="116"/>
        <v>0</v>
      </c>
      <c r="G3606" s="84">
        <f t="shared" si="117"/>
        <v>0</v>
      </c>
    </row>
    <row r="3607" spans="1:7" s="91" customFormat="1" x14ac:dyDescent="0.2">
      <c r="A3607" s="89" t="s">
        <v>48</v>
      </c>
      <c r="B3607" s="90">
        <v>0</v>
      </c>
      <c r="C3607" s="90">
        <v>63000</v>
      </c>
      <c r="D3607" s="90">
        <v>0</v>
      </c>
      <c r="E3607" s="90">
        <v>0</v>
      </c>
      <c r="F3607" s="90">
        <f t="shared" si="116"/>
        <v>0</v>
      </c>
      <c r="G3607" s="90">
        <f t="shared" si="117"/>
        <v>0</v>
      </c>
    </row>
    <row r="3608" spans="1:7" s="91" customFormat="1" x14ac:dyDescent="0.2">
      <c r="A3608" s="89" t="s">
        <v>51</v>
      </c>
      <c r="B3608" s="90">
        <v>0</v>
      </c>
      <c r="C3608" s="90">
        <v>5000</v>
      </c>
      <c r="D3608" s="90">
        <v>0</v>
      </c>
      <c r="E3608" s="90">
        <v>0</v>
      </c>
      <c r="F3608" s="90">
        <f t="shared" si="116"/>
        <v>0</v>
      </c>
      <c r="G3608" s="90">
        <f t="shared" si="117"/>
        <v>0</v>
      </c>
    </row>
    <row r="3609" spans="1:7" s="91" customFormat="1" x14ac:dyDescent="0.2">
      <c r="A3609" s="89" t="s">
        <v>65</v>
      </c>
      <c r="B3609" s="90">
        <v>0</v>
      </c>
      <c r="C3609" s="90">
        <v>58000</v>
      </c>
      <c r="D3609" s="90">
        <v>0</v>
      </c>
      <c r="E3609" s="90">
        <v>0</v>
      </c>
      <c r="F3609" s="90">
        <f t="shared" si="116"/>
        <v>0</v>
      </c>
      <c r="G3609" s="90">
        <f t="shared" si="117"/>
        <v>0</v>
      </c>
    </row>
    <row r="3610" spans="1:7" s="88" customFormat="1" x14ac:dyDescent="0.2">
      <c r="A3610" s="86" t="s">
        <v>259</v>
      </c>
      <c r="B3610" s="87">
        <v>194.74</v>
      </c>
      <c r="C3610" s="87">
        <v>5250</v>
      </c>
      <c r="D3610" s="87">
        <v>87</v>
      </c>
      <c r="E3610" s="87">
        <v>86.42</v>
      </c>
      <c r="F3610" s="87">
        <f t="shared" si="116"/>
        <v>44.377118208893904</v>
      </c>
      <c r="G3610" s="87">
        <f t="shared" si="117"/>
        <v>99.333333333333343</v>
      </c>
    </row>
    <row r="3611" spans="1:7" s="91" customFormat="1" x14ac:dyDescent="0.2">
      <c r="A3611" s="89" t="s">
        <v>72</v>
      </c>
      <c r="B3611" s="90">
        <v>194.74</v>
      </c>
      <c r="C3611" s="90">
        <v>5250</v>
      </c>
      <c r="D3611" s="90">
        <v>87</v>
      </c>
      <c r="E3611" s="90">
        <v>86.42</v>
      </c>
      <c r="F3611" s="90">
        <f t="shared" si="116"/>
        <v>44.377118208893904</v>
      </c>
      <c r="G3611" s="90">
        <f t="shared" si="117"/>
        <v>99.333333333333343</v>
      </c>
    </row>
    <row r="3612" spans="1:7" s="85" customFormat="1" x14ac:dyDescent="0.2">
      <c r="A3612" s="83" t="s">
        <v>118</v>
      </c>
      <c r="B3612" s="84">
        <v>194.74</v>
      </c>
      <c r="C3612" s="84">
        <v>5250</v>
      </c>
      <c r="D3612" s="84">
        <v>87</v>
      </c>
      <c r="E3612" s="84">
        <v>86.42</v>
      </c>
      <c r="F3612" s="84">
        <f t="shared" si="116"/>
        <v>44.377118208893904</v>
      </c>
      <c r="G3612" s="84">
        <f t="shared" si="117"/>
        <v>99.333333333333343</v>
      </c>
    </row>
    <row r="3613" spans="1:7" s="91" customFormat="1" x14ac:dyDescent="0.2">
      <c r="A3613" s="89" t="s">
        <v>6</v>
      </c>
      <c r="B3613" s="90">
        <v>194.74</v>
      </c>
      <c r="C3613" s="90">
        <v>4400</v>
      </c>
      <c r="D3613" s="90">
        <v>62</v>
      </c>
      <c r="E3613" s="90">
        <v>61.96</v>
      </c>
      <c r="F3613" s="90">
        <f t="shared" si="116"/>
        <v>31.816781349491631</v>
      </c>
      <c r="G3613" s="90">
        <f t="shared" si="117"/>
        <v>99.935483870967744</v>
      </c>
    </row>
    <row r="3614" spans="1:7" s="91" customFormat="1" x14ac:dyDescent="0.2">
      <c r="A3614" s="89" t="s">
        <v>12</v>
      </c>
      <c r="B3614" s="90">
        <v>194.74</v>
      </c>
      <c r="C3614" s="90">
        <v>4400</v>
      </c>
      <c r="D3614" s="90">
        <v>62</v>
      </c>
      <c r="E3614" s="90">
        <v>61.96</v>
      </c>
      <c r="F3614" s="90">
        <f t="shared" si="116"/>
        <v>31.816781349491631</v>
      </c>
      <c r="G3614" s="90">
        <f t="shared" si="117"/>
        <v>99.935483870967744</v>
      </c>
    </row>
    <row r="3615" spans="1:7" s="91" customFormat="1" x14ac:dyDescent="0.2">
      <c r="A3615" s="92" t="s">
        <v>19</v>
      </c>
      <c r="B3615" s="93">
        <v>106.16</v>
      </c>
      <c r="C3615" s="93">
        <v>0</v>
      </c>
      <c r="D3615" s="93">
        <v>0</v>
      </c>
      <c r="E3615" s="93">
        <v>0</v>
      </c>
      <c r="F3615" s="93">
        <f t="shared" si="116"/>
        <v>0</v>
      </c>
      <c r="G3615" s="93">
        <f t="shared" si="117"/>
        <v>0</v>
      </c>
    </row>
    <row r="3616" spans="1:7" s="91" customFormat="1" x14ac:dyDescent="0.2">
      <c r="A3616" s="92" t="s">
        <v>23</v>
      </c>
      <c r="B3616" s="93">
        <v>88.58</v>
      </c>
      <c r="C3616" s="93">
        <v>0</v>
      </c>
      <c r="D3616" s="93">
        <v>0</v>
      </c>
      <c r="E3616" s="93">
        <v>61.96</v>
      </c>
      <c r="F3616" s="93">
        <f t="shared" si="116"/>
        <v>69.948069541657262</v>
      </c>
      <c r="G3616" s="93">
        <f t="shared" si="117"/>
        <v>0</v>
      </c>
    </row>
    <row r="3617" spans="1:7" s="91" customFormat="1" x14ac:dyDescent="0.2">
      <c r="A3617" s="89" t="s">
        <v>48</v>
      </c>
      <c r="B3617" s="90">
        <v>0</v>
      </c>
      <c r="C3617" s="90">
        <v>850</v>
      </c>
      <c r="D3617" s="90">
        <v>25</v>
      </c>
      <c r="E3617" s="90">
        <v>24.46</v>
      </c>
      <c r="F3617" s="90">
        <f t="shared" si="116"/>
        <v>0</v>
      </c>
      <c r="G3617" s="90">
        <f t="shared" si="117"/>
        <v>97.84</v>
      </c>
    </row>
    <row r="3618" spans="1:7" s="91" customFormat="1" x14ac:dyDescent="0.2">
      <c r="A3618" s="89" t="s">
        <v>49</v>
      </c>
      <c r="B3618" s="90">
        <v>0</v>
      </c>
      <c r="C3618" s="90">
        <v>250</v>
      </c>
      <c r="D3618" s="90">
        <v>0</v>
      </c>
      <c r="E3618" s="90">
        <v>0</v>
      </c>
      <c r="F3618" s="90">
        <f t="shared" si="116"/>
        <v>0</v>
      </c>
      <c r="G3618" s="90">
        <f t="shared" si="117"/>
        <v>0</v>
      </c>
    </row>
    <row r="3619" spans="1:7" s="91" customFormat="1" x14ac:dyDescent="0.2">
      <c r="A3619" s="89" t="s">
        <v>51</v>
      </c>
      <c r="B3619" s="90">
        <v>0</v>
      </c>
      <c r="C3619" s="90">
        <v>600</v>
      </c>
      <c r="D3619" s="90">
        <v>25</v>
      </c>
      <c r="E3619" s="90">
        <v>24.46</v>
      </c>
      <c r="F3619" s="90">
        <f t="shared" si="116"/>
        <v>0</v>
      </c>
      <c r="G3619" s="90">
        <f t="shared" si="117"/>
        <v>97.84</v>
      </c>
    </row>
    <row r="3620" spans="1:7" s="91" customFormat="1" x14ac:dyDescent="0.2">
      <c r="A3620" s="92" t="s">
        <v>117</v>
      </c>
      <c r="B3620" s="93">
        <v>0</v>
      </c>
      <c r="C3620" s="93">
        <v>0</v>
      </c>
      <c r="D3620" s="93">
        <v>0</v>
      </c>
      <c r="E3620" s="93">
        <v>24.46</v>
      </c>
      <c r="F3620" s="93">
        <f t="shared" si="116"/>
        <v>0</v>
      </c>
      <c r="G3620" s="93">
        <f t="shared" si="117"/>
        <v>0</v>
      </c>
    </row>
    <row r="3621" spans="1:7" s="88" customFormat="1" x14ac:dyDescent="0.2">
      <c r="A3621" s="86" t="s">
        <v>260</v>
      </c>
      <c r="B3621" s="87">
        <v>13.3</v>
      </c>
      <c r="C3621" s="87">
        <v>1400</v>
      </c>
      <c r="D3621" s="87">
        <v>154</v>
      </c>
      <c r="E3621" s="87">
        <v>153.75</v>
      </c>
      <c r="F3621" s="87">
        <f t="shared" si="116"/>
        <v>1156.0150375939847</v>
      </c>
      <c r="G3621" s="87">
        <f t="shared" si="117"/>
        <v>99.837662337662337</v>
      </c>
    </row>
    <row r="3622" spans="1:7" s="91" customFormat="1" x14ac:dyDescent="0.2">
      <c r="A3622" s="89" t="s">
        <v>72</v>
      </c>
      <c r="B3622" s="90">
        <v>13.3</v>
      </c>
      <c r="C3622" s="90">
        <v>1400</v>
      </c>
      <c r="D3622" s="90">
        <v>154</v>
      </c>
      <c r="E3622" s="90">
        <v>153.75</v>
      </c>
      <c r="F3622" s="90">
        <f t="shared" si="116"/>
        <v>1156.0150375939847</v>
      </c>
      <c r="G3622" s="90">
        <f t="shared" si="117"/>
        <v>99.837662337662337</v>
      </c>
    </row>
    <row r="3623" spans="1:7" s="85" customFormat="1" x14ac:dyDescent="0.2">
      <c r="A3623" s="83" t="s">
        <v>261</v>
      </c>
      <c r="B3623" s="84">
        <v>13.3</v>
      </c>
      <c r="C3623" s="84">
        <v>1400</v>
      </c>
      <c r="D3623" s="84">
        <v>154</v>
      </c>
      <c r="E3623" s="84">
        <v>153.75</v>
      </c>
      <c r="F3623" s="84">
        <f t="shared" si="116"/>
        <v>1156.0150375939847</v>
      </c>
      <c r="G3623" s="84">
        <f t="shared" si="117"/>
        <v>99.837662337662337</v>
      </c>
    </row>
    <row r="3624" spans="1:7" s="91" customFormat="1" x14ac:dyDescent="0.2">
      <c r="A3624" s="89" t="s">
        <v>6</v>
      </c>
      <c r="B3624" s="90">
        <v>13.3</v>
      </c>
      <c r="C3624" s="90">
        <v>1200</v>
      </c>
      <c r="D3624" s="90">
        <v>154</v>
      </c>
      <c r="E3624" s="90">
        <v>153.75</v>
      </c>
      <c r="F3624" s="90">
        <f t="shared" si="116"/>
        <v>1156.0150375939847</v>
      </c>
      <c r="G3624" s="90">
        <f t="shared" si="117"/>
        <v>99.837662337662337</v>
      </c>
    </row>
    <row r="3625" spans="1:7" s="91" customFormat="1" x14ac:dyDescent="0.2">
      <c r="A3625" s="89" t="s">
        <v>12</v>
      </c>
      <c r="B3625" s="90">
        <v>13.3</v>
      </c>
      <c r="C3625" s="90">
        <v>1200</v>
      </c>
      <c r="D3625" s="90">
        <v>154</v>
      </c>
      <c r="E3625" s="90">
        <v>153.75</v>
      </c>
      <c r="F3625" s="90">
        <f t="shared" si="116"/>
        <v>1156.0150375939847</v>
      </c>
      <c r="G3625" s="90">
        <f t="shared" si="117"/>
        <v>99.837662337662337</v>
      </c>
    </row>
    <row r="3626" spans="1:7" s="91" customFormat="1" x14ac:dyDescent="0.2">
      <c r="A3626" s="92" t="s">
        <v>23</v>
      </c>
      <c r="B3626" s="93">
        <v>0</v>
      </c>
      <c r="C3626" s="93">
        <v>0</v>
      </c>
      <c r="D3626" s="93">
        <v>0</v>
      </c>
      <c r="E3626" s="93">
        <v>0</v>
      </c>
      <c r="F3626" s="93">
        <f t="shared" si="116"/>
        <v>0</v>
      </c>
      <c r="G3626" s="93">
        <f t="shared" si="117"/>
        <v>0</v>
      </c>
    </row>
    <row r="3627" spans="1:7" s="91" customFormat="1" x14ac:dyDescent="0.2">
      <c r="A3627" s="92" t="s">
        <v>86</v>
      </c>
      <c r="B3627" s="93">
        <v>13.3</v>
      </c>
      <c r="C3627" s="93">
        <v>0</v>
      </c>
      <c r="D3627" s="93">
        <v>0</v>
      </c>
      <c r="E3627" s="93">
        <v>0</v>
      </c>
      <c r="F3627" s="93">
        <f t="shared" si="116"/>
        <v>0</v>
      </c>
      <c r="G3627" s="93">
        <f t="shared" si="117"/>
        <v>0</v>
      </c>
    </row>
    <row r="3628" spans="1:7" s="91" customFormat="1" x14ac:dyDescent="0.2">
      <c r="A3628" s="92" t="s">
        <v>28</v>
      </c>
      <c r="B3628" s="93">
        <v>0</v>
      </c>
      <c r="C3628" s="93">
        <v>0</v>
      </c>
      <c r="D3628" s="93">
        <v>0</v>
      </c>
      <c r="E3628" s="93">
        <v>153.75</v>
      </c>
      <c r="F3628" s="93">
        <f t="shared" si="116"/>
        <v>0</v>
      </c>
      <c r="G3628" s="93">
        <f t="shared" si="117"/>
        <v>0</v>
      </c>
    </row>
    <row r="3629" spans="1:7" s="91" customFormat="1" x14ac:dyDescent="0.2">
      <c r="A3629" s="89" t="s">
        <v>48</v>
      </c>
      <c r="B3629" s="90">
        <v>0</v>
      </c>
      <c r="C3629" s="90">
        <v>200</v>
      </c>
      <c r="D3629" s="90">
        <v>0</v>
      </c>
      <c r="E3629" s="90">
        <v>0</v>
      </c>
      <c r="F3629" s="90">
        <f t="shared" si="116"/>
        <v>0</v>
      </c>
      <c r="G3629" s="90">
        <f t="shared" si="117"/>
        <v>0</v>
      </c>
    </row>
    <row r="3630" spans="1:7" s="91" customFormat="1" x14ac:dyDescent="0.2">
      <c r="A3630" s="89" t="s">
        <v>51</v>
      </c>
      <c r="B3630" s="90">
        <v>0</v>
      </c>
      <c r="C3630" s="90">
        <v>200</v>
      </c>
      <c r="D3630" s="90">
        <v>0</v>
      </c>
      <c r="E3630" s="90">
        <v>0</v>
      </c>
      <c r="F3630" s="90">
        <f t="shared" si="116"/>
        <v>0</v>
      </c>
      <c r="G3630" s="90">
        <f t="shared" si="117"/>
        <v>0</v>
      </c>
    </row>
    <row r="3631" spans="1:7" s="88" customFormat="1" x14ac:dyDescent="0.2">
      <c r="A3631" s="86" t="s">
        <v>262</v>
      </c>
      <c r="B3631" s="87">
        <v>15737.62</v>
      </c>
      <c r="C3631" s="87">
        <v>36780</v>
      </c>
      <c r="D3631" s="87">
        <v>191807.5</v>
      </c>
      <c r="E3631" s="87">
        <v>190983.43</v>
      </c>
      <c r="F3631" s="87">
        <f t="shared" si="116"/>
        <v>1213.547092889522</v>
      </c>
      <c r="G3631" s="87">
        <f t="shared" si="117"/>
        <v>99.570366122284057</v>
      </c>
    </row>
    <row r="3632" spans="1:7" s="91" customFormat="1" x14ac:dyDescent="0.2">
      <c r="A3632" s="89" t="s">
        <v>248</v>
      </c>
      <c r="B3632" s="90">
        <v>15737.62</v>
      </c>
      <c r="C3632" s="90">
        <v>36780</v>
      </c>
      <c r="D3632" s="90">
        <v>191807.5</v>
      </c>
      <c r="E3632" s="90">
        <v>190983.43</v>
      </c>
      <c r="F3632" s="90">
        <f t="shared" si="116"/>
        <v>1213.547092889522</v>
      </c>
      <c r="G3632" s="90">
        <f t="shared" si="117"/>
        <v>99.570366122284057</v>
      </c>
    </row>
    <row r="3633" spans="1:7" s="85" customFormat="1" x14ac:dyDescent="0.2">
      <c r="A3633" s="83" t="s">
        <v>119</v>
      </c>
      <c r="B3633" s="84">
        <v>15737.62</v>
      </c>
      <c r="C3633" s="84">
        <v>36780</v>
      </c>
      <c r="D3633" s="84">
        <v>191807.5</v>
      </c>
      <c r="E3633" s="84">
        <v>190983.43</v>
      </c>
      <c r="F3633" s="84">
        <f t="shared" si="116"/>
        <v>1213.547092889522</v>
      </c>
      <c r="G3633" s="84">
        <f t="shared" si="117"/>
        <v>99.570366122284057</v>
      </c>
    </row>
    <row r="3634" spans="1:7" s="91" customFormat="1" x14ac:dyDescent="0.2">
      <c r="A3634" s="89" t="s">
        <v>6</v>
      </c>
      <c r="B3634" s="90">
        <v>14775.28</v>
      </c>
      <c r="C3634" s="90">
        <v>27980</v>
      </c>
      <c r="D3634" s="90">
        <v>23196.5</v>
      </c>
      <c r="E3634" s="90">
        <v>22743.84</v>
      </c>
      <c r="F3634" s="90">
        <f t="shared" si="116"/>
        <v>153.93170214033171</v>
      </c>
      <c r="G3634" s="90">
        <f t="shared" si="117"/>
        <v>98.048584915827817</v>
      </c>
    </row>
    <row r="3635" spans="1:7" s="91" customFormat="1" x14ac:dyDescent="0.2">
      <c r="A3635" s="89" t="s">
        <v>12</v>
      </c>
      <c r="B3635" s="90">
        <v>4600.68</v>
      </c>
      <c r="C3635" s="90">
        <v>10800</v>
      </c>
      <c r="D3635" s="90">
        <v>12000</v>
      </c>
      <c r="E3635" s="90">
        <v>11547.91</v>
      </c>
      <c r="F3635" s="90">
        <f t="shared" si="116"/>
        <v>251.00441673839518</v>
      </c>
      <c r="G3635" s="90">
        <f t="shared" si="117"/>
        <v>96.232583333333338</v>
      </c>
    </row>
    <row r="3636" spans="1:7" s="91" customFormat="1" x14ac:dyDescent="0.2">
      <c r="A3636" s="92" t="s">
        <v>23</v>
      </c>
      <c r="B3636" s="93">
        <v>690.04</v>
      </c>
      <c r="C3636" s="93">
        <v>0</v>
      </c>
      <c r="D3636" s="93">
        <v>0</v>
      </c>
      <c r="E3636" s="93">
        <v>0</v>
      </c>
      <c r="F3636" s="93">
        <f t="shared" si="116"/>
        <v>0</v>
      </c>
      <c r="G3636" s="93">
        <f t="shared" si="117"/>
        <v>0</v>
      </c>
    </row>
    <row r="3637" spans="1:7" s="91" customFormat="1" x14ac:dyDescent="0.2">
      <c r="A3637" s="92" t="s">
        <v>86</v>
      </c>
      <c r="B3637" s="93">
        <v>0</v>
      </c>
      <c r="C3637" s="93">
        <v>0</v>
      </c>
      <c r="D3637" s="93">
        <v>0</v>
      </c>
      <c r="E3637" s="93">
        <v>0</v>
      </c>
      <c r="F3637" s="93">
        <f t="shared" si="116"/>
        <v>0</v>
      </c>
      <c r="G3637" s="93">
        <f t="shared" si="117"/>
        <v>0</v>
      </c>
    </row>
    <row r="3638" spans="1:7" s="91" customFormat="1" x14ac:dyDescent="0.2">
      <c r="A3638" s="92" t="s">
        <v>26</v>
      </c>
      <c r="B3638" s="93">
        <v>500</v>
      </c>
      <c r="C3638" s="93">
        <v>0</v>
      </c>
      <c r="D3638" s="93">
        <v>0</v>
      </c>
      <c r="E3638" s="93">
        <v>0</v>
      </c>
      <c r="F3638" s="93">
        <f t="shared" si="116"/>
        <v>0</v>
      </c>
      <c r="G3638" s="93">
        <f t="shared" si="117"/>
        <v>0</v>
      </c>
    </row>
    <row r="3639" spans="1:7" s="91" customFormat="1" x14ac:dyDescent="0.2">
      <c r="A3639" s="92" t="s">
        <v>27</v>
      </c>
      <c r="B3639" s="93">
        <v>0</v>
      </c>
      <c r="C3639" s="93">
        <v>0</v>
      </c>
      <c r="D3639" s="93">
        <v>0</v>
      </c>
      <c r="E3639" s="93">
        <v>2400</v>
      </c>
      <c r="F3639" s="93">
        <f t="shared" si="116"/>
        <v>0</v>
      </c>
      <c r="G3639" s="93">
        <f t="shared" si="117"/>
        <v>0</v>
      </c>
    </row>
    <row r="3640" spans="1:7" s="91" customFormat="1" x14ac:dyDescent="0.2">
      <c r="A3640" s="92" t="s">
        <v>32</v>
      </c>
      <c r="B3640" s="93">
        <v>0</v>
      </c>
      <c r="C3640" s="93">
        <v>0</v>
      </c>
      <c r="D3640" s="93">
        <v>0</v>
      </c>
      <c r="E3640" s="93">
        <v>3253.38</v>
      </c>
      <c r="F3640" s="93">
        <f t="shared" si="116"/>
        <v>0</v>
      </c>
      <c r="G3640" s="93">
        <f t="shared" si="117"/>
        <v>0</v>
      </c>
    </row>
    <row r="3641" spans="1:7" s="91" customFormat="1" x14ac:dyDescent="0.2">
      <c r="A3641" s="92" t="s">
        <v>34</v>
      </c>
      <c r="B3641" s="93">
        <v>1720.08</v>
      </c>
      <c r="C3641" s="93">
        <v>0</v>
      </c>
      <c r="D3641" s="93">
        <v>0</v>
      </c>
      <c r="E3641" s="93">
        <v>0</v>
      </c>
      <c r="F3641" s="93">
        <f t="shared" si="116"/>
        <v>0</v>
      </c>
      <c r="G3641" s="93">
        <f t="shared" si="117"/>
        <v>0</v>
      </c>
    </row>
    <row r="3642" spans="1:7" s="91" customFormat="1" x14ac:dyDescent="0.2">
      <c r="A3642" s="92" t="s">
        <v>41</v>
      </c>
      <c r="B3642" s="93">
        <v>1690.56</v>
      </c>
      <c r="C3642" s="93">
        <v>0</v>
      </c>
      <c r="D3642" s="93">
        <v>0</v>
      </c>
      <c r="E3642" s="93">
        <v>5894.53</v>
      </c>
      <c r="F3642" s="93">
        <f t="shared" si="116"/>
        <v>348.67322070793108</v>
      </c>
      <c r="G3642" s="93">
        <f t="shared" si="117"/>
        <v>0</v>
      </c>
    </row>
    <row r="3643" spans="1:7" s="91" customFormat="1" x14ac:dyDescent="0.2">
      <c r="A3643" s="89" t="s">
        <v>129</v>
      </c>
      <c r="B3643" s="90">
        <v>9996.26</v>
      </c>
      <c r="C3643" s="90">
        <v>17000</v>
      </c>
      <c r="D3643" s="90">
        <v>11012</v>
      </c>
      <c r="E3643" s="90">
        <v>11011.51</v>
      </c>
      <c r="F3643" s="90">
        <f t="shared" si="116"/>
        <v>110.15629845562241</v>
      </c>
      <c r="G3643" s="90">
        <f t="shared" si="117"/>
        <v>99.99555030875409</v>
      </c>
    </row>
    <row r="3644" spans="1:7" s="91" customFormat="1" x14ac:dyDescent="0.2">
      <c r="A3644" s="92" t="s">
        <v>263</v>
      </c>
      <c r="B3644" s="93">
        <v>9996.26</v>
      </c>
      <c r="C3644" s="93">
        <v>0</v>
      </c>
      <c r="D3644" s="93">
        <v>0</v>
      </c>
      <c r="E3644" s="93">
        <v>11011.51</v>
      </c>
      <c r="F3644" s="93">
        <f t="shared" si="116"/>
        <v>110.15629845562241</v>
      </c>
      <c r="G3644" s="93">
        <f t="shared" si="117"/>
        <v>0</v>
      </c>
    </row>
    <row r="3645" spans="1:7" s="91" customFormat="1" x14ac:dyDescent="0.2">
      <c r="A3645" s="89" t="s">
        <v>90</v>
      </c>
      <c r="B3645" s="90">
        <v>178.34</v>
      </c>
      <c r="C3645" s="90">
        <v>180</v>
      </c>
      <c r="D3645" s="90">
        <v>184.5</v>
      </c>
      <c r="E3645" s="90">
        <v>184.42</v>
      </c>
      <c r="F3645" s="90">
        <f t="shared" si="116"/>
        <v>103.40921834697767</v>
      </c>
      <c r="G3645" s="90">
        <f t="shared" si="117"/>
        <v>99.956639566395651</v>
      </c>
    </row>
    <row r="3646" spans="1:7" s="91" customFormat="1" x14ac:dyDescent="0.2">
      <c r="A3646" s="92" t="s">
        <v>264</v>
      </c>
      <c r="B3646" s="93">
        <v>178.34</v>
      </c>
      <c r="C3646" s="93">
        <v>0</v>
      </c>
      <c r="D3646" s="93">
        <v>0</v>
      </c>
      <c r="E3646" s="93">
        <v>184.42</v>
      </c>
      <c r="F3646" s="93">
        <f t="shared" si="116"/>
        <v>103.40921834697767</v>
      </c>
      <c r="G3646" s="93">
        <f t="shared" si="117"/>
        <v>0</v>
      </c>
    </row>
    <row r="3647" spans="1:7" s="91" customFormat="1" x14ac:dyDescent="0.2">
      <c r="A3647" s="89" t="s">
        <v>48</v>
      </c>
      <c r="B3647" s="90">
        <v>962.34</v>
      </c>
      <c r="C3647" s="90">
        <v>8800</v>
      </c>
      <c r="D3647" s="90">
        <v>168611</v>
      </c>
      <c r="E3647" s="90">
        <v>168239.59</v>
      </c>
      <c r="F3647" s="90">
        <f t="shared" si="116"/>
        <v>17482.344077976599</v>
      </c>
      <c r="G3647" s="90">
        <f t="shared" si="117"/>
        <v>99.779723742816302</v>
      </c>
    </row>
    <row r="3648" spans="1:7" s="91" customFormat="1" x14ac:dyDescent="0.2">
      <c r="A3648" s="89" t="s">
        <v>49</v>
      </c>
      <c r="B3648" s="90">
        <v>0</v>
      </c>
      <c r="C3648" s="90">
        <v>300</v>
      </c>
      <c r="D3648" s="90">
        <v>300</v>
      </c>
      <c r="E3648" s="90">
        <v>0</v>
      </c>
      <c r="F3648" s="90">
        <f t="shared" si="116"/>
        <v>0</v>
      </c>
      <c r="G3648" s="90">
        <f t="shared" si="117"/>
        <v>0</v>
      </c>
    </row>
    <row r="3649" spans="1:7" s="91" customFormat="1" x14ac:dyDescent="0.2">
      <c r="A3649" s="89" t="s">
        <v>51</v>
      </c>
      <c r="B3649" s="90">
        <v>962.34</v>
      </c>
      <c r="C3649" s="90">
        <v>8500</v>
      </c>
      <c r="D3649" s="90">
        <v>168311</v>
      </c>
      <c r="E3649" s="90">
        <v>168239.59</v>
      </c>
      <c r="F3649" s="90">
        <f t="shared" si="116"/>
        <v>17482.344077976599</v>
      </c>
      <c r="G3649" s="90">
        <f t="shared" si="117"/>
        <v>99.957572588838516</v>
      </c>
    </row>
    <row r="3650" spans="1:7" s="91" customFormat="1" x14ac:dyDescent="0.2">
      <c r="A3650" s="92" t="s">
        <v>276</v>
      </c>
      <c r="B3650" s="93">
        <v>0</v>
      </c>
      <c r="C3650" s="93">
        <v>0</v>
      </c>
      <c r="D3650" s="93">
        <v>0</v>
      </c>
      <c r="E3650" s="93">
        <v>167910.01</v>
      </c>
      <c r="F3650" s="93">
        <f t="shared" si="116"/>
        <v>0</v>
      </c>
      <c r="G3650" s="93">
        <f t="shared" si="117"/>
        <v>0</v>
      </c>
    </row>
    <row r="3651" spans="1:7" s="91" customFormat="1" x14ac:dyDescent="0.2">
      <c r="A3651" s="92" t="s">
        <v>117</v>
      </c>
      <c r="B3651" s="93">
        <v>962.34</v>
      </c>
      <c r="C3651" s="93">
        <v>0</v>
      </c>
      <c r="D3651" s="93">
        <v>0</v>
      </c>
      <c r="E3651" s="93">
        <v>329.58</v>
      </c>
      <c r="F3651" s="93">
        <f t="shared" si="116"/>
        <v>34.247771058046013</v>
      </c>
      <c r="G3651" s="93">
        <f t="shared" si="117"/>
        <v>0</v>
      </c>
    </row>
    <row r="3652" spans="1:7" s="88" customFormat="1" x14ac:dyDescent="0.2">
      <c r="A3652" s="86" t="s">
        <v>278</v>
      </c>
      <c r="B3652" s="87">
        <v>51020.65</v>
      </c>
      <c r="C3652" s="87">
        <v>82500</v>
      </c>
      <c r="D3652" s="87">
        <v>57024</v>
      </c>
      <c r="E3652" s="87">
        <v>55504.25</v>
      </c>
      <c r="F3652" s="87">
        <f t="shared" si="116"/>
        <v>108.78781434576</v>
      </c>
      <c r="G3652" s="87">
        <f t="shared" si="117"/>
        <v>97.334894079685739</v>
      </c>
    </row>
    <row r="3653" spans="1:7" s="91" customFormat="1" x14ac:dyDescent="0.2">
      <c r="A3653" s="89" t="s">
        <v>279</v>
      </c>
      <c r="B3653" s="90">
        <v>51020.65</v>
      </c>
      <c r="C3653" s="90">
        <v>82500</v>
      </c>
      <c r="D3653" s="90">
        <v>57024</v>
      </c>
      <c r="E3653" s="90">
        <v>55504.25</v>
      </c>
      <c r="F3653" s="90">
        <f t="shared" si="116"/>
        <v>108.78781434576</v>
      </c>
      <c r="G3653" s="90">
        <f t="shared" si="117"/>
        <v>97.334894079685739</v>
      </c>
    </row>
    <row r="3654" spans="1:7" s="85" customFormat="1" x14ac:dyDescent="0.2">
      <c r="A3654" s="83" t="s">
        <v>261</v>
      </c>
      <c r="B3654" s="84">
        <v>8852.99</v>
      </c>
      <c r="C3654" s="84">
        <v>18500</v>
      </c>
      <c r="D3654" s="84">
        <v>8000</v>
      </c>
      <c r="E3654" s="84">
        <v>7090.8</v>
      </c>
      <c r="F3654" s="84">
        <f t="shared" si="116"/>
        <v>80.094973562604281</v>
      </c>
      <c r="G3654" s="84">
        <f t="shared" si="117"/>
        <v>88.634999999999991</v>
      </c>
    </row>
    <row r="3655" spans="1:7" s="91" customFormat="1" x14ac:dyDescent="0.2">
      <c r="A3655" s="89" t="s">
        <v>6</v>
      </c>
      <c r="B3655" s="90">
        <v>8852.99</v>
      </c>
      <c r="C3655" s="90">
        <v>17000</v>
      </c>
      <c r="D3655" s="90">
        <v>8000</v>
      </c>
      <c r="E3655" s="90">
        <v>7090.8</v>
      </c>
      <c r="F3655" s="90">
        <f t="shared" si="116"/>
        <v>80.094973562604281</v>
      </c>
      <c r="G3655" s="90">
        <f t="shared" si="117"/>
        <v>88.634999999999991</v>
      </c>
    </row>
    <row r="3656" spans="1:7" s="91" customFormat="1" x14ac:dyDescent="0.2">
      <c r="A3656" s="89" t="s">
        <v>12</v>
      </c>
      <c r="B3656" s="90">
        <v>8852.99</v>
      </c>
      <c r="C3656" s="90">
        <v>17000</v>
      </c>
      <c r="D3656" s="90">
        <v>8000</v>
      </c>
      <c r="E3656" s="90">
        <v>7090.8</v>
      </c>
      <c r="F3656" s="90">
        <f t="shared" si="116"/>
        <v>80.094973562604281</v>
      </c>
      <c r="G3656" s="90">
        <f t="shared" si="117"/>
        <v>88.634999999999991</v>
      </c>
    </row>
    <row r="3657" spans="1:7" s="91" customFormat="1" x14ac:dyDescent="0.2">
      <c r="A3657" s="92" t="s">
        <v>23</v>
      </c>
      <c r="B3657" s="93">
        <v>119.99</v>
      </c>
      <c r="C3657" s="93">
        <v>0</v>
      </c>
      <c r="D3657" s="93">
        <v>0</v>
      </c>
      <c r="E3657" s="93">
        <v>0</v>
      </c>
      <c r="F3657" s="93">
        <f t="shared" si="116"/>
        <v>0</v>
      </c>
      <c r="G3657" s="93">
        <f t="shared" si="117"/>
        <v>0</v>
      </c>
    </row>
    <row r="3658" spans="1:7" s="91" customFormat="1" x14ac:dyDescent="0.2">
      <c r="A3658" s="92" t="s">
        <v>86</v>
      </c>
      <c r="B3658" s="93">
        <v>8733</v>
      </c>
      <c r="C3658" s="93">
        <v>0</v>
      </c>
      <c r="D3658" s="93">
        <v>0</v>
      </c>
      <c r="E3658" s="93">
        <v>7090.8</v>
      </c>
      <c r="F3658" s="93">
        <f t="shared" si="116"/>
        <v>81.195465475781532</v>
      </c>
      <c r="G3658" s="93">
        <f t="shared" si="117"/>
        <v>0</v>
      </c>
    </row>
    <row r="3659" spans="1:7" s="91" customFormat="1" x14ac:dyDescent="0.2">
      <c r="A3659" s="89" t="s">
        <v>48</v>
      </c>
      <c r="B3659" s="90">
        <v>0</v>
      </c>
      <c r="C3659" s="90">
        <v>1500</v>
      </c>
      <c r="D3659" s="90">
        <v>0</v>
      </c>
      <c r="E3659" s="90">
        <v>0</v>
      </c>
      <c r="F3659" s="90">
        <f t="shared" si="116"/>
        <v>0</v>
      </c>
      <c r="G3659" s="90">
        <f t="shared" si="117"/>
        <v>0</v>
      </c>
    </row>
    <row r="3660" spans="1:7" s="91" customFormat="1" x14ac:dyDescent="0.2">
      <c r="A3660" s="89" t="s">
        <v>51</v>
      </c>
      <c r="B3660" s="90">
        <v>0</v>
      </c>
      <c r="C3660" s="90">
        <v>1500</v>
      </c>
      <c r="D3660" s="90">
        <v>0</v>
      </c>
      <c r="E3660" s="90">
        <v>0</v>
      </c>
      <c r="F3660" s="90">
        <f t="shared" si="116"/>
        <v>0</v>
      </c>
      <c r="G3660" s="90">
        <f t="shared" si="117"/>
        <v>0</v>
      </c>
    </row>
    <row r="3661" spans="1:7" s="85" customFormat="1" x14ac:dyDescent="0.2">
      <c r="A3661" s="83" t="s">
        <v>119</v>
      </c>
      <c r="B3661" s="84">
        <v>42167.66</v>
      </c>
      <c r="C3661" s="84">
        <v>64000</v>
      </c>
      <c r="D3661" s="84">
        <v>49024</v>
      </c>
      <c r="E3661" s="84">
        <v>48413.45</v>
      </c>
      <c r="F3661" s="84">
        <f t="shared" si="116"/>
        <v>114.81180127140087</v>
      </c>
      <c r="G3661" s="84">
        <f t="shared" si="117"/>
        <v>98.754589588772845</v>
      </c>
    </row>
    <row r="3662" spans="1:7" s="91" customFormat="1" x14ac:dyDescent="0.2">
      <c r="A3662" s="89" t="s">
        <v>6</v>
      </c>
      <c r="B3662" s="90">
        <v>42167.66</v>
      </c>
      <c r="C3662" s="90">
        <v>63000</v>
      </c>
      <c r="D3662" s="90">
        <v>49024</v>
      </c>
      <c r="E3662" s="90">
        <v>48413.45</v>
      </c>
      <c r="F3662" s="90">
        <f t="shared" si="116"/>
        <v>114.81180127140087</v>
      </c>
      <c r="G3662" s="90">
        <f t="shared" si="117"/>
        <v>98.754589588772845</v>
      </c>
    </row>
    <row r="3663" spans="1:7" s="91" customFormat="1" x14ac:dyDescent="0.2">
      <c r="A3663" s="89" t="s">
        <v>7</v>
      </c>
      <c r="B3663" s="90">
        <v>40395.93</v>
      </c>
      <c r="C3663" s="90">
        <v>56500</v>
      </c>
      <c r="D3663" s="90">
        <v>48180</v>
      </c>
      <c r="E3663" s="90">
        <v>47754.18</v>
      </c>
      <c r="F3663" s="90">
        <f t="shared" si="116"/>
        <v>118.21532515775723</v>
      </c>
      <c r="G3663" s="90">
        <f t="shared" si="117"/>
        <v>99.116189290161898</v>
      </c>
    </row>
    <row r="3664" spans="1:7" s="91" customFormat="1" x14ac:dyDescent="0.2">
      <c r="A3664" s="92" t="s">
        <v>8</v>
      </c>
      <c r="B3664" s="93">
        <v>33472.94</v>
      </c>
      <c r="C3664" s="93">
        <v>0</v>
      </c>
      <c r="D3664" s="93">
        <v>0</v>
      </c>
      <c r="E3664" s="93">
        <v>39617.29</v>
      </c>
      <c r="F3664" s="93">
        <f t="shared" si="116"/>
        <v>118.35617068593317</v>
      </c>
      <c r="G3664" s="93">
        <f t="shared" si="117"/>
        <v>0</v>
      </c>
    </row>
    <row r="3665" spans="1:7" s="91" customFormat="1" x14ac:dyDescent="0.2">
      <c r="A3665" s="92" t="s">
        <v>10</v>
      </c>
      <c r="B3665" s="93">
        <v>1400</v>
      </c>
      <c r="C3665" s="93">
        <v>0</v>
      </c>
      <c r="D3665" s="93">
        <v>0</v>
      </c>
      <c r="E3665" s="93">
        <v>1600</v>
      </c>
      <c r="F3665" s="93">
        <f t="shared" si="116"/>
        <v>114.28571428571428</v>
      </c>
      <c r="G3665" s="93">
        <f t="shared" si="117"/>
        <v>0</v>
      </c>
    </row>
    <row r="3666" spans="1:7" s="91" customFormat="1" x14ac:dyDescent="0.2">
      <c r="A3666" s="92" t="s">
        <v>11</v>
      </c>
      <c r="B3666" s="93">
        <v>5522.99</v>
      </c>
      <c r="C3666" s="93">
        <v>0</v>
      </c>
      <c r="D3666" s="93">
        <v>0</v>
      </c>
      <c r="E3666" s="93">
        <v>6536.89</v>
      </c>
      <c r="F3666" s="93">
        <f t="shared" si="116"/>
        <v>118.35780980954158</v>
      </c>
      <c r="G3666" s="93">
        <f t="shared" si="117"/>
        <v>0</v>
      </c>
    </row>
    <row r="3667" spans="1:7" s="91" customFormat="1" x14ac:dyDescent="0.2">
      <c r="A3667" s="89" t="s">
        <v>12</v>
      </c>
      <c r="B3667" s="90">
        <v>1771.73</v>
      </c>
      <c r="C3667" s="90">
        <v>6500</v>
      </c>
      <c r="D3667" s="90">
        <v>844</v>
      </c>
      <c r="E3667" s="90">
        <v>659.27</v>
      </c>
      <c r="F3667" s="90">
        <f t="shared" si="116"/>
        <v>37.210523048094238</v>
      </c>
      <c r="G3667" s="90">
        <f t="shared" si="117"/>
        <v>78.112559241706165</v>
      </c>
    </row>
    <row r="3668" spans="1:7" s="91" customFormat="1" x14ac:dyDescent="0.2">
      <c r="A3668" s="92" t="s">
        <v>20</v>
      </c>
      <c r="B3668" s="93">
        <v>48.58</v>
      </c>
      <c r="C3668" s="93">
        <v>0</v>
      </c>
      <c r="D3668" s="93">
        <v>0</v>
      </c>
      <c r="E3668" s="93">
        <v>0</v>
      </c>
      <c r="F3668" s="93">
        <f t="shared" ref="F3668:F3731" si="118">IFERROR(E3668/B3668*100,0)</f>
        <v>0</v>
      </c>
      <c r="G3668" s="93">
        <f t="shared" ref="G3668:G3731" si="119">IFERROR(E3668/D3668*100,0)</f>
        <v>0</v>
      </c>
    </row>
    <row r="3669" spans="1:7" s="91" customFormat="1" x14ac:dyDescent="0.2">
      <c r="A3669" s="92" t="s">
        <v>23</v>
      </c>
      <c r="B3669" s="93">
        <v>349.58</v>
      </c>
      <c r="C3669" s="93">
        <v>0</v>
      </c>
      <c r="D3669" s="93">
        <v>0</v>
      </c>
      <c r="E3669" s="93">
        <v>615.47</v>
      </c>
      <c r="F3669" s="93">
        <f t="shared" si="118"/>
        <v>176.05984324046</v>
      </c>
      <c r="G3669" s="93">
        <f t="shared" si="119"/>
        <v>0</v>
      </c>
    </row>
    <row r="3670" spans="1:7" s="91" customFormat="1" x14ac:dyDescent="0.2">
      <c r="A3670" s="92" t="s">
        <v>86</v>
      </c>
      <c r="B3670" s="93">
        <v>0</v>
      </c>
      <c r="C3670" s="93">
        <v>0</v>
      </c>
      <c r="D3670" s="93">
        <v>0</v>
      </c>
      <c r="E3670" s="93">
        <v>0</v>
      </c>
      <c r="F3670" s="93">
        <f t="shared" si="118"/>
        <v>0</v>
      </c>
      <c r="G3670" s="93">
        <f t="shared" si="119"/>
        <v>0</v>
      </c>
    </row>
    <row r="3671" spans="1:7" s="91" customFormat="1" x14ac:dyDescent="0.2">
      <c r="A3671" s="92" t="s">
        <v>26</v>
      </c>
      <c r="B3671" s="93">
        <v>1042.2</v>
      </c>
      <c r="C3671" s="93">
        <v>0</v>
      </c>
      <c r="D3671" s="93">
        <v>0</v>
      </c>
      <c r="E3671" s="93">
        <v>0</v>
      </c>
      <c r="F3671" s="93">
        <f t="shared" si="118"/>
        <v>0</v>
      </c>
      <c r="G3671" s="93">
        <f t="shared" si="119"/>
        <v>0</v>
      </c>
    </row>
    <row r="3672" spans="1:7" s="91" customFormat="1" x14ac:dyDescent="0.2">
      <c r="A3672" s="92" t="s">
        <v>36</v>
      </c>
      <c r="B3672" s="93">
        <v>287.57</v>
      </c>
      <c r="C3672" s="93">
        <v>0</v>
      </c>
      <c r="D3672" s="93">
        <v>0</v>
      </c>
      <c r="E3672" s="93">
        <v>0</v>
      </c>
      <c r="F3672" s="93">
        <f t="shared" si="118"/>
        <v>0</v>
      </c>
      <c r="G3672" s="93">
        <f t="shared" si="119"/>
        <v>0</v>
      </c>
    </row>
    <row r="3673" spans="1:7" s="91" customFormat="1" x14ac:dyDescent="0.2">
      <c r="A3673" s="92" t="s">
        <v>31</v>
      </c>
      <c r="B3673" s="93">
        <v>43.8</v>
      </c>
      <c r="C3673" s="93">
        <v>0</v>
      </c>
      <c r="D3673" s="93">
        <v>0</v>
      </c>
      <c r="E3673" s="93">
        <v>43.8</v>
      </c>
      <c r="F3673" s="93">
        <f t="shared" si="118"/>
        <v>100</v>
      </c>
      <c r="G3673" s="93">
        <f t="shared" si="119"/>
        <v>0</v>
      </c>
    </row>
    <row r="3674" spans="1:7" s="91" customFormat="1" x14ac:dyDescent="0.2">
      <c r="A3674" s="89" t="s">
        <v>48</v>
      </c>
      <c r="B3674" s="90">
        <v>0</v>
      </c>
      <c r="C3674" s="90">
        <v>1000</v>
      </c>
      <c r="D3674" s="90">
        <v>0</v>
      </c>
      <c r="E3674" s="90">
        <v>0</v>
      </c>
      <c r="F3674" s="90">
        <f t="shared" si="118"/>
        <v>0</v>
      </c>
      <c r="G3674" s="90">
        <f t="shared" si="119"/>
        <v>0</v>
      </c>
    </row>
    <row r="3675" spans="1:7" s="91" customFormat="1" x14ac:dyDescent="0.2">
      <c r="A3675" s="89" t="s">
        <v>51</v>
      </c>
      <c r="B3675" s="90">
        <v>0</v>
      </c>
      <c r="C3675" s="90">
        <v>1000</v>
      </c>
      <c r="D3675" s="90">
        <v>0</v>
      </c>
      <c r="E3675" s="90">
        <v>0</v>
      </c>
      <c r="F3675" s="90">
        <f t="shared" si="118"/>
        <v>0</v>
      </c>
      <c r="G3675" s="90">
        <f t="shared" si="119"/>
        <v>0</v>
      </c>
    </row>
    <row r="3676" spans="1:7" s="88" customFormat="1" x14ac:dyDescent="0.2">
      <c r="A3676" s="86" t="s">
        <v>291</v>
      </c>
      <c r="B3676" s="87">
        <v>3562.5</v>
      </c>
      <c r="C3676" s="87">
        <v>279900</v>
      </c>
      <c r="D3676" s="87">
        <v>1088222</v>
      </c>
      <c r="E3676" s="87">
        <v>676161.46</v>
      </c>
      <c r="F3676" s="87">
        <f t="shared" si="118"/>
        <v>18979.970807017544</v>
      </c>
      <c r="G3676" s="87">
        <f t="shared" si="119"/>
        <v>62.134514832451458</v>
      </c>
    </row>
    <row r="3677" spans="1:7" s="91" customFormat="1" x14ac:dyDescent="0.2">
      <c r="A3677" s="89" t="s">
        <v>248</v>
      </c>
      <c r="B3677" s="90">
        <v>3562.5</v>
      </c>
      <c r="C3677" s="90">
        <v>279900</v>
      </c>
      <c r="D3677" s="90">
        <v>1088222</v>
      </c>
      <c r="E3677" s="90">
        <v>676161.46</v>
      </c>
      <c r="F3677" s="90">
        <f t="shared" si="118"/>
        <v>18979.970807017544</v>
      </c>
      <c r="G3677" s="90">
        <f t="shared" si="119"/>
        <v>62.134514832451458</v>
      </c>
    </row>
    <row r="3678" spans="1:7" s="85" customFormat="1" x14ac:dyDescent="0.2">
      <c r="A3678" s="83" t="s">
        <v>5</v>
      </c>
      <c r="B3678" s="84">
        <v>3562.5</v>
      </c>
      <c r="C3678" s="84">
        <v>155400</v>
      </c>
      <c r="D3678" s="84">
        <v>670000</v>
      </c>
      <c r="E3678" s="84">
        <v>592517.46</v>
      </c>
      <c r="F3678" s="84">
        <f t="shared" si="118"/>
        <v>16632.069052631578</v>
      </c>
      <c r="G3678" s="84">
        <f t="shared" si="119"/>
        <v>88.435441791044767</v>
      </c>
    </row>
    <row r="3679" spans="1:7" s="91" customFormat="1" x14ac:dyDescent="0.2">
      <c r="A3679" s="89" t="s">
        <v>48</v>
      </c>
      <c r="B3679" s="90">
        <v>3562.5</v>
      </c>
      <c r="C3679" s="90">
        <v>155400</v>
      </c>
      <c r="D3679" s="90">
        <v>670000</v>
      </c>
      <c r="E3679" s="90">
        <v>592517.46</v>
      </c>
      <c r="F3679" s="90">
        <f t="shared" si="118"/>
        <v>16632.069052631578</v>
      </c>
      <c r="G3679" s="90">
        <f t="shared" si="119"/>
        <v>88.435441791044767</v>
      </c>
    </row>
    <row r="3680" spans="1:7" s="91" customFormat="1" x14ac:dyDescent="0.2">
      <c r="A3680" s="89" t="s">
        <v>65</v>
      </c>
      <c r="B3680" s="90">
        <v>3562.5</v>
      </c>
      <c r="C3680" s="90">
        <v>155400</v>
      </c>
      <c r="D3680" s="90">
        <v>670000</v>
      </c>
      <c r="E3680" s="90">
        <v>592517.46</v>
      </c>
      <c r="F3680" s="90">
        <f t="shared" si="118"/>
        <v>16632.069052631578</v>
      </c>
      <c r="G3680" s="90">
        <f t="shared" si="119"/>
        <v>88.435441791044767</v>
      </c>
    </row>
    <row r="3681" spans="1:7" s="91" customFormat="1" x14ac:dyDescent="0.2">
      <c r="A3681" s="92" t="s">
        <v>73</v>
      </c>
      <c r="B3681" s="93">
        <v>3562.5</v>
      </c>
      <c r="C3681" s="93">
        <v>0</v>
      </c>
      <c r="D3681" s="93">
        <v>0</v>
      </c>
      <c r="E3681" s="93">
        <v>592517.46</v>
      </c>
      <c r="F3681" s="93">
        <f t="shared" si="118"/>
        <v>16632.069052631578</v>
      </c>
      <c r="G3681" s="93">
        <f t="shared" si="119"/>
        <v>0</v>
      </c>
    </row>
    <row r="3682" spans="1:7" s="85" customFormat="1" x14ac:dyDescent="0.2">
      <c r="A3682" s="83" t="s">
        <v>15</v>
      </c>
      <c r="B3682" s="84">
        <v>0</v>
      </c>
      <c r="C3682" s="84">
        <v>124500</v>
      </c>
      <c r="D3682" s="84">
        <v>0</v>
      </c>
      <c r="E3682" s="84">
        <v>0</v>
      </c>
      <c r="F3682" s="84">
        <f t="shared" si="118"/>
        <v>0</v>
      </c>
      <c r="G3682" s="84">
        <f t="shared" si="119"/>
        <v>0</v>
      </c>
    </row>
    <row r="3683" spans="1:7" s="91" customFormat="1" x14ac:dyDescent="0.2">
      <c r="A3683" s="89" t="s">
        <v>48</v>
      </c>
      <c r="B3683" s="90">
        <v>0</v>
      </c>
      <c r="C3683" s="90">
        <v>124500</v>
      </c>
      <c r="D3683" s="90">
        <v>0</v>
      </c>
      <c r="E3683" s="90">
        <v>0</v>
      </c>
      <c r="F3683" s="90">
        <f t="shared" si="118"/>
        <v>0</v>
      </c>
      <c r="G3683" s="90">
        <f t="shared" si="119"/>
        <v>0</v>
      </c>
    </row>
    <row r="3684" spans="1:7" s="91" customFormat="1" x14ac:dyDescent="0.2">
      <c r="A3684" s="89" t="s">
        <v>65</v>
      </c>
      <c r="B3684" s="90">
        <v>0</v>
      </c>
      <c r="C3684" s="90">
        <v>124500</v>
      </c>
      <c r="D3684" s="90">
        <v>0</v>
      </c>
      <c r="E3684" s="90">
        <v>0</v>
      </c>
      <c r="F3684" s="90">
        <f t="shared" si="118"/>
        <v>0</v>
      </c>
      <c r="G3684" s="90">
        <f t="shared" si="119"/>
        <v>0</v>
      </c>
    </row>
    <row r="3685" spans="1:7" s="85" customFormat="1" x14ac:dyDescent="0.2">
      <c r="A3685" s="83" t="s">
        <v>119</v>
      </c>
      <c r="B3685" s="84">
        <v>0</v>
      </c>
      <c r="C3685" s="84">
        <v>0</v>
      </c>
      <c r="D3685" s="84">
        <v>418222</v>
      </c>
      <c r="E3685" s="84">
        <v>83644</v>
      </c>
      <c r="F3685" s="84">
        <f t="shared" si="118"/>
        <v>0</v>
      </c>
      <c r="G3685" s="84">
        <f t="shared" si="119"/>
        <v>19.999904357016128</v>
      </c>
    </row>
    <row r="3686" spans="1:7" s="91" customFormat="1" x14ac:dyDescent="0.2">
      <c r="A3686" s="89" t="s">
        <v>48</v>
      </c>
      <c r="B3686" s="90">
        <v>0</v>
      </c>
      <c r="C3686" s="90">
        <v>0</v>
      </c>
      <c r="D3686" s="90">
        <v>418222</v>
      </c>
      <c r="E3686" s="90">
        <v>83644</v>
      </c>
      <c r="F3686" s="90">
        <f t="shared" si="118"/>
        <v>0</v>
      </c>
      <c r="G3686" s="90">
        <f t="shared" si="119"/>
        <v>19.999904357016128</v>
      </c>
    </row>
    <row r="3687" spans="1:7" s="91" customFormat="1" x14ac:dyDescent="0.2">
      <c r="A3687" s="89" t="s">
        <v>65</v>
      </c>
      <c r="B3687" s="90">
        <v>0</v>
      </c>
      <c r="C3687" s="90">
        <v>0</v>
      </c>
      <c r="D3687" s="90">
        <v>418222</v>
      </c>
      <c r="E3687" s="90">
        <v>83644</v>
      </c>
      <c r="F3687" s="90">
        <f t="shared" si="118"/>
        <v>0</v>
      </c>
      <c r="G3687" s="90">
        <f t="shared" si="119"/>
        <v>19.999904357016128</v>
      </c>
    </row>
    <row r="3688" spans="1:7" s="91" customFormat="1" x14ac:dyDescent="0.2">
      <c r="A3688" s="92" t="s">
        <v>73</v>
      </c>
      <c r="B3688" s="93">
        <v>0</v>
      </c>
      <c r="C3688" s="93">
        <v>0</v>
      </c>
      <c r="D3688" s="93">
        <v>0</v>
      </c>
      <c r="E3688" s="93">
        <v>83644</v>
      </c>
      <c r="F3688" s="93">
        <f t="shared" si="118"/>
        <v>0</v>
      </c>
      <c r="G3688" s="93">
        <f t="shared" si="119"/>
        <v>0</v>
      </c>
    </row>
    <row r="3689" spans="1:7" s="88" customFormat="1" x14ac:dyDescent="0.2">
      <c r="A3689" s="86" t="s">
        <v>281</v>
      </c>
      <c r="B3689" s="87">
        <v>0</v>
      </c>
      <c r="C3689" s="87">
        <v>40000</v>
      </c>
      <c r="D3689" s="87">
        <v>0</v>
      </c>
      <c r="E3689" s="87">
        <v>0</v>
      </c>
      <c r="F3689" s="87">
        <f t="shared" si="118"/>
        <v>0</v>
      </c>
      <c r="G3689" s="87">
        <f t="shared" si="119"/>
        <v>0</v>
      </c>
    </row>
    <row r="3690" spans="1:7" s="91" customFormat="1" x14ac:dyDescent="0.2">
      <c r="A3690" s="89" t="s">
        <v>248</v>
      </c>
      <c r="B3690" s="90">
        <v>0</v>
      </c>
      <c r="C3690" s="90">
        <v>40000</v>
      </c>
      <c r="D3690" s="90">
        <v>0</v>
      </c>
      <c r="E3690" s="90">
        <v>0</v>
      </c>
      <c r="F3690" s="90">
        <f t="shared" si="118"/>
        <v>0</v>
      </c>
      <c r="G3690" s="90">
        <f t="shared" si="119"/>
        <v>0</v>
      </c>
    </row>
    <row r="3691" spans="1:7" s="85" customFormat="1" x14ac:dyDescent="0.2">
      <c r="A3691" s="83" t="s">
        <v>5</v>
      </c>
      <c r="B3691" s="84">
        <v>0</v>
      </c>
      <c r="C3691" s="84">
        <v>40000</v>
      </c>
      <c r="D3691" s="84">
        <v>0</v>
      </c>
      <c r="E3691" s="84">
        <v>0</v>
      </c>
      <c r="F3691" s="84">
        <f t="shared" si="118"/>
        <v>0</v>
      </c>
      <c r="G3691" s="84">
        <f t="shared" si="119"/>
        <v>0</v>
      </c>
    </row>
    <row r="3692" spans="1:7" s="91" customFormat="1" x14ac:dyDescent="0.2">
      <c r="A3692" s="89" t="s">
        <v>48</v>
      </c>
      <c r="B3692" s="90">
        <v>0</v>
      </c>
      <c r="C3692" s="90">
        <v>40000</v>
      </c>
      <c r="D3692" s="90">
        <v>0</v>
      </c>
      <c r="E3692" s="90">
        <v>0</v>
      </c>
      <c r="F3692" s="90">
        <f t="shared" si="118"/>
        <v>0</v>
      </c>
      <c r="G3692" s="90">
        <f t="shared" si="119"/>
        <v>0</v>
      </c>
    </row>
    <row r="3693" spans="1:7" s="91" customFormat="1" x14ac:dyDescent="0.2">
      <c r="A3693" s="89" t="s">
        <v>51</v>
      </c>
      <c r="B3693" s="90">
        <v>0</v>
      </c>
      <c r="C3693" s="90">
        <v>40000</v>
      </c>
      <c r="D3693" s="90">
        <v>0</v>
      </c>
      <c r="E3693" s="90">
        <v>0</v>
      </c>
      <c r="F3693" s="90">
        <f t="shared" si="118"/>
        <v>0</v>
      </c>
      <c r="G3693" s="90">
        <f t="shared" si="119"/>
        <v>0</v>
      </c>
    </row>
    <row r="3694" spans="1:7" s="85" customFormat="1" x14ac:dyDescent="0.2">
      <c r="A3694" s="83" t="s">
        <v>15</v>
      </c>
      <c r="B3694" s="84">
        <v>0</v>
      </c>
      <c r="C3694" s="84">
        <v>0</v>
      </c>
      <c r="D3694" s="84">
        <v>0</v>
      </c>
      <c r="E3694" s="84">
        <v>0</v>
      </c>
      <c r="F3694" s="84">
        <f t="shared" si="118"/>
        <v>0</v>
      </c>
      <c r="G3694" s="84">
        <f t="shared" si="119"/>
        <v>0</v>
      </c>
    </row>
    <row r="3695" spans="1:7" s="91" customFormat="1" x14ac:dyDescent="0.2">
      <c r="A3695" s="89" t="s">
        <v>48</v>
      </c>
      <c r="B3695" s="90">
        <v>0</v>
      </c>
      <c r="C3695" s="90">
        <v>0</v>
      </c>
      <c r="D3695" s="90">
        <v>0</v>
      </c>
      <c r="E3695" s="90">
        <v>0</v>
      </c>
      <c r="F3695" s="90">
        <f t="shared" si="118"/>
        <v>0</v>
      </c>
      <c r="G3695" s="90">
        <f t="shared" si="119"/>
        <v>0</v>
      </c>
    </row>
    <row r="3696" spans="1:7" s="91" customFormat="1" x14ac:dyDescent="0.2">
      <c r="A3696" s="89" t="s">
        <v>51</v>
      </c>
      <c r="B3696" s="90">
        <v>0</v>
      </c>
      <c r="C3696" s="90">
        <v>0</v>
      </c>
      <c r="D3696" s="90">
        <v>0</v>
      </c>
      <c r="E3696" s="90">
        <v>0</v>
      </c>
      <c r="F3696" s="90">
        <f t="shared" si="118"/>
        <v>0</v>
      </c>
      <c r="G3696" s="90">
        <f t="shared" si="119"/>
        <v>0</v>
      </c>
    </row>
    <row r="3697" spans="1:7" s="91" customFormat="1" x14ac:dyDescent="0.2">
      <c r="A3697" s="92" t="s">
        <v>276</v>
      </c>
      <c r="B3697" s="93">
        <v>0</v>
      </c>
      <c r="C3697" s="93">
        <v>0</v>
      </c>
      <c r="D3697" s="93">
        <v>0</v>
      </c>
      <c r="E3697" s="93">
        <v>0</v>
      </c>
      <c r="F3697" s="93">
        <f t="shared" si="118"/>
        <v>0</v>
      </c>
      <c r="G3697" s="93">
        <f t="shared" si="119"/>
        <v>0</v>
      </c>
    </row>
    <row r="3698" spans="1:7" s="88" customFormat="1" x14ac:dyDescent="0.2">
      <c r="A3698" s="86" t="s">
        <v>267</v>
      </c>
      <c r="B3698" s="87">
        <v>11694.79</v>
      </c>
      <c r="C3698" s="87">
        <v>25000</v>
      </c>
      <c r="D3698" s="87">
        <v>21300</v>
      </c>
      <c r="E3698" s="87">
        <v>19890.52</v>
      </c>
      <c r="F3698" s="87">
        <f t="shared" si="118"/>
        <v>170.08018100367769</v>
      </c>
      <c r="G3698" s="87">
        <f t="shared" si="119"/>
        <v>93.382723004694839</v>
      </c>
    </row>
    <row r="3699" spans="1:7" s="91" customFormat="1" x14ac:dyDescent="0.2">
      <c r="A3699" s="89" t="s">
        <v>248</v>
      </c>
      <c r="B3699" s="90">
        <v>11694.79</v>
      </c>
      <c r="C3699" s="90">
        <v>25000</v>
      </c>
      <c r="D3699" s="90">
        <v>21300</v>
      </c>
      <c r="E3699" s="90">
        <v>19890.52</v>
      </c>
      <c r="F3699" s="90">
        <f t="shared" si="118"/>
        <v>170.08018100367769</v>
      </c>
      <c r="G3699" s="90">
        <f t="shared" si="119"/>
        <v>93.382723004694839</v>
      </c>
    </row>
    <row r="3700" spans="1:7" s="85" customFormat="1" x14ac:dyDescent="0.2">
      <c r="A3700" s="83" t="s">
        <v>119</v>
      </c>
      <c r="B3700" s="84">
        <v>11694.79</v>
      </c>
      <c r="C3700" s="84">
        <v>25000</v>
      </c>
      <c r="D3700" s="84">
        <v>21300</v>
      </c>
      <c r="E3700" s="84">
        <v>19890.52</v>
      </c>
      <c r="F3700" s="84">
        <f t="shared" si="118"/>
        <v>170.08018100367769</v>
      </c>
      <c r="G3700" s="84">
        <f t="shared" si="119"/>
        <v>93.382723004694839</v>
      </c>
    </row>
    <row r="3701" spans="1:7" s="91" customFormat="1" x14ac:dyDescent="0.2">
      <c r="A3701" s="89" t="s">
        <v>6</v>
      </c>
      <c r="B3701" s="90">
        <v>11694.79</v>
      </c>
      <c r="C3701" s="90">
        <v>25000</v>
      </c>
      <c r="D3701" s="90">
        <v>21300</v>
      </c>
      <c r="E3701" s="90">
        <v>19890.52</v>
      </c>
      <c r="F3701" s="90">
        <f t="shared" si="118"/>
        <v>170.08018100367769</v>
      </c>
      <c r="G3701" s="90">
        <f t="shared" si="119"/>
        <v>93.382723004694839</v>
      </c>
    </row>
    <row r="3702" spans="1:7" s="91" customFormat="1" x14ac:dyDescent="0.2">
      <c r="A3702" s="89" t="s">
        <v>12</v>
      </c>
      <c r="B3702" s="90">
        <v>11694.79</v>
      </c>
      <c r="C3702" s="90">
        <v>25000</v>
      </c>
      <c r="D3702" s="90">
        <v>21300</v>
      </c>
      <c r="E3702" s="90">
        <v>19890.52</v>
      </c>
      <c r="F3702" s="90">
        <f t="shared" si="118"/>
        <v>170.08018100367769</v>
      </c>
      <c r="G3702" s="90">
        <f t="shared" si="119"/>
        <v>93.382723004694839</v>
      </c>
    </row>
    <row r="3703" spans="1:7" s="91" customFormat="1" x14ac:dyDescent="0.2">
      <c r="A3703" s="92" t="s">
        <v>86</v>
      </c>
      <c r="B3703" s="93">
        <v>11694.79</v>
      </c>
      <c r="C3703" s="93">
        <v>0</v>
      </c>
      <c r="D3703" s="93">
        <v>0</v>
      </c>
      <c r="E3703" s="93">
        <v>19890.52</v>
      </c>
      <c r="F3703" s="93">
        <f t="shared" si="118"/>
        <v>170.08018100367769</v>
      </c>
      <c r="G3703" s="93">
        <f t="shared" si="119"/>
        <v>0</v>
      </c>
    </row>
    <row r="3704" spans="1:7" s="85" customFormat="1" x14ac:dyDescent="0.2">
      <c r="A3704" s="83" t="s">
        <v>268</v>
      </c>
      <c r="B3704" s="84">
        <v>5853.83</v>
      </c>
      <c r="C3704" s="84">
        <v>8670</v>
      </c>
      <c r="D3704" s="84">
        <v>5857</v>
      </c>
      <c r="E3704" s="84">
        <v>5851.68</v>
      </c>
      <c r="F3704" s="84">
        <f t="shared" si="118"/>
        <v>99.963271909160341</v>
      </c>
      <c r="G3704" s="84">
        <f t="shared" si="119"/>
        <v>99.909168516305286</v>
      </c>
    </row>
    <row r="3705" spans="1:7" s="88" customFormat="1" x14ac:dyDescent="0.2">
      <c r="A3705" s="86" t="s">
        <v>269</v>
      </c>
      <c r="B3705" s="87">
        <v>5853.83</v>
      </c>
      <c r="C3705" s="87">
        <v>8670</v>
      </c>
      <c r="D3705" s="87">
        <v>5857</v>
      </c>
      <c r="E3705" s="87">
        <v>5851.68</v>
      </c>
      <c r="F3705" s="87">
        <f t="shared" si="118"/>
        <v>99.963271909160341</v>
      </c>
      <c r="G3705" s="87">
        <f t="shared" si="119"/>
        <v>99.909168516305286</v>
      </c>
    </row>
    <row r="3706" spans="1:7" s="91" customFormat="1" x14ac:dyDescent="0.2">
      <c r="A3706" s="89" t="s">
        <v>72</v>
      </c>
      <c r="B3706" s="90">
        <v>5853.83</v>
      </c>
      <c r="C3706" s="90">
        <v>8670</v>
      </c>
      <c r="D3706" s="90">
        <v>5857</v>
      </c>
      <c r="E3706" s="90">
        <v>5851.68</v>
      </c>
      <c r="F3706" s="90">
        <f t="shared" si="118"/>
        <v>99.963271909160341</v>
      </c>
      <c r="G3706" s="90">
        <f t="shared" si="119"/>
        <v>99.909168516305286</v>
      </c>
    </row>
    <row r="3707" spans="1:7" s="85" customFormat="1" x14ac:dyDescent="0.2">
      <c r="A3707" s="83" t="s">
        <v>5</v>
      </c>
      <c r="B3707" s="84">
        <v>622.45000000000005</v>
      </c>
      <c r="C3707" s="84">
        <v>1450</v>
      </c>
      <c r="D3707" s="84">
        <v>1670</v>
      </c>
      <c r="E3707" s="84">
        <v>1669.04</v>
      </c>
      <c r="F3707" s="84">
        <f t="shared" si="118"/>
        <v>268.140412884569</v>
      </c>
      <c r="G3707" s="84">
        <f t="shared" si="119"/>
        <v>99.942514970059875</v>
      </c>
    </row>
    <row r="3708" spans="1:7" s="91" customFormat="1" x14ac:dyDescent="0.2">
      <c r="A3708" s="89" t="s">
        <v>6</v>
      </c>
      <c r="B3708" s="90">
        <v>622.45000000000005</v>
      </c>
      <c r="C3708" s="90">
        <v>1450</v>
      </c>
      <c r="D3708" s="90">
        <v>1670</v>
      </c>
      <c r="E3708" s="90">
        <v>1669.04</v>
      </c>
      <c r="F3708" s="90">
        <f t="shared" si="118"/>
        <v>268.140412884569</v>
      </c>
      <c r="G3708" s="90">
        <f t="shared" si="119"/>
        <v>99.942514970059875</v>
      </c>
    </row>
    <row r="3709" spans="1:7" s="91" customFormat="1" x14ac:dyDescent="0.2">
      <c r="A3709" s="89" t="s">
        <v>7</v>
      </c>
      <c r="B3709" s="90">
        <v>622.45000000000005</v>
      </c>
      <c r="C3709" s="90">
        <v>1150</v>
      </c>
      <c r="D3709" s="90">
        <v>1666</v>
      </c>
      <c r="E3709" s="90">
        <v>1665.59</v>
      </c>
      <c r="F3709" s="90">
        <f t="shared" si="118"/>
        <v>267.58615149811226</v>
      </c>
      <c r="G3709" s="90">
        <f t="shared" si="119"/>
        <v>99.975390156062417</v>
      </c>
    </row>
    <row r="3710" spans="1:7" s="91" customFormat="1" x14ac:dyDescent="0.2">
      <c r="A3710" s="92" t="s">
        <v>8</v>
      </c>
      <c r="B3710" s="93">
        <v>423.64</v>
      </c>
      <c r="C3710" s="93">
        <v>0</v>
      </c>
      <c r="D3710" s="93">
        <v>0</v>
      </c>
      <c r="E3710" s="93">
        <v>1257.76</v>
      </c>
      <c r="F3710" s="93">
        <f t="shared" si="118"/>
        <v>296.89358889623264</v>
      </c>
      <c r="G3710" s="93">
        <f t="shared" si="119"/>
        <v>0</v>
      </c>
    </row>
    <row r="3711" spans="1:7" s="91" customFormat="1" x14ac:dyDescent="0.2">
      <c r="A3711" s="92" t="s">
        <v>10</v>
      </c>
      <c r="B3711" s="93">
        <v>129</v>
      </c>
      <c r="C3711" s="93">
        <v>0</v>
      </c>
      <c r="D3711" s="93">
        <v>0</v>
      </c>
      <c r="E3711" s="93">
        <v>200</v>
      </c>
      <c r="F3711" s="93">
        <f t="shared" si="118"/>
        <v>155.0387596899225</v>
      </c>
      <c r="G3711" s="93">
        <f t="shared" si="119"/>
        <v>0</v>
      </c>
    </row>
    <row r="3712" spans="1:7" s="91" customFormat="1" x14ac:dyDescent="0.2">
      <c r="A3712" s="92" t="s">
        <v>11</v>
      </c>
      <c r="B3712" s="93">
        <v>69.81</v>
      </c>
      <c r="C3712" s="93">
        <v>0</v>
      </c>
      <c r="D3712" s="93">
        <v>0</v>
      </c>
      <c r="E3712" s="93">
        <v>207.83</v>
      </c>
      <c r="F3712" s="93">
        <f t="shared" si="118"/>
        <v>297.70806474717091</v>
      </c>
      <c r="G3712" s="93">
        <f t="shared" si="119"/>
        <v>0</v>
      </c>
    </row>
    <row r="3713" spans="1:7" s="91" customFormat="1" x14ac:dyDescent="0.2">
      <c r="A3713" s="89" t="s">
        <v>12</v>
      </c>
      <c r="B3713" s="90">
        <v>0</v>
      </c>
      <c r="C3713" s="90">
        <v>300</v>
      </c>
      <c r="D3713" s="90">
        <v>4</v>
      </c>
      <c r="E3713" s="90">
        <v>3.45</v>
      </c>
      <c r="F3713" s="90">
        <f t="shared" si="118"/>
        <v>0</v>
      </c>
      <c r="G3713" s="90">
        <f t="shared" si="119"/>
        <v>86.25</v>
      </c>
    </row>
    <row r="3714" spans="1:7" s="91" customFormat="1" x14ac:dyDescent="0.2">
      <c r="A3714" s="92" t="s">
        <v>19</v>
      </c>
      <c r="B3714" s="93">
        <v>0</v>
      </c>
      <c r="C3714" s="93">
        <v>0</v>
      </c>
      <c r="D3714" s="93">
        <v>0</v>
      </c>
      <c r="E3714" s="93">
        <v>3.45</v>
      </c>
      <c r="F3714" s="93">
        <f t="shared" si="118"/>
        <v>0</v>
      </c>
      <c r="G3714" s="93">
        <f t="shared" si="119"/>
        <v>0</v>
      </c>
    </row>
    <row r="3715" spans="1:7" s="85" customFormat="1" x14ac:dyDescent="0.2">
      <c r="A3715" s="83" t="s">
        <v>15</v>
      </c>
      <c r="B3715" s="84">
        <v>785.07</v>
      </c>
      <c r="C3715" s="84">
        <v>1300</v>
      </c>
      <c r="D3715" s="84">
        <v>659</v>
      </c>
      <c r="E3715" s="84">
        <v>658</v>
      </c>
      <c r="F3715" s="84">
        <f t="shared" si="118"/>
        <v>83.81418217483791</v>
      </c>
      <c r="G3715" s="84">
        <f t="shared" si="119"/>
        <v>99.84825493171472</v>
      </c>
    </row>
    <row r="3716" spans="1:7" s="91" customFormat="1" x14ac:dyDescent="0.2">
      <c r="A3716" s="89" t="s">
        <v>6</v>
      </c>
      <c r="B3716" s="90">
        <v>785.07</v>
      </c>
      <c r="C3716" s="90">
        <v>1300</v>
      </c>
      <c r="D3716" s="90">
        <v>659</v>
      </c>
      <c r="E3716" s="90">
        <v>658</v>
      </c>
      <c r="F3716" s="90">
        <f t="shared" si="118"/>
        <v>83.81418217483791</v>
      </c>
      <c r="G3716" s="90">
        <f t="shared" si="119"/>
        <v>99.84825493171472</v>
      </c>
    </row>
    <row r="3717" spans="1:7" s="91" customFormat="1" x14ac:dyDescent="0.2">
      <c r="A3717" s="89" t="s">
        <v>7</v>
      </c>
      <c r="B3717" s="90">
        <v>781.08</v>
      </c>
      <c r="C3717" s="90">
        <v>1170</v>
      </c>
      <c r="D3717" s="90">
        <v>655</v>
      </c>
      <c r="E3717" s="90">
        <v>654.01</v>
      </c>
      <c r="F3717" s="90">
        <f t="shared" si="118"/>
        <v>83.731499974394424</v>
      </c>
      <c r="G3717" s="90">
        <f t="shared" si="119"/>
        <v>99.84885496183206</v>
      </c>
    </row>
    <row r="3718" spans="1:7" s="91" customFormat="1" x14ac:dyDescent="0.2">
      <c r="A3718" s="92" t="s">
        <v>8</v>
      </c>
      <c r="B3718" s="93">
        <v>583.74</v>
      </c>
      <c r="C3718" s="93">
        <v>0</v>
      </c>
      <c r="D3718" s="93">
        <v>0</v>
      </c>
      <c r="E3718" s="93">
        <v>511</v>
      </c>
      <c r="F3718" s="93">
        <f t="shared" si="118"/>
        <v>87.538972830369687</v>
      </c>
      <c r="G3718" s="93">
        <f t="shared" si="119"/>
        <v>0</v>
      </c>
    </row>
    <row r="3719" spans="1:7" s="91" customFormat="1" x14ac:dyDescent="0.2">
      <c r="A3719" s="92" t="s">
        <v>10</v>
      </c>
      <c r="B3719" s="93">
        <v>101</v>
      </c>
      <c r="C3719" s="93">
        <v>0</v>
      </c>
      <c r="D3719" s="93">
        <v>0</v>
      </c>
      <c r="E3719" s="93">
        <v>58.99</v>
      </c>
      <c r="F3719" s="93">
        <f t="shared" si="118"/>
        <v>58.405940594059416</v>
      </c>
      <c r="G3719" s="93">
        <f t="shared" si="119"/>
        <v>0</v>
      </c>
    </row>
    <row r="3720" spans="1:7" s="91" customFormat="1" x14ac:dyDescent="0.2">
      <c r="A3720" s="92" t="s">
        <v>11</v>
      </c>
      <c r="B3720" s="93">
        <v>96.34</v>
      </c>
      <c r="C3720" s="93">
        <v>0</v>
      </c>
      <c r="D3720" s="93">
        <v>0</v>
      </c>
      <c r="E3720" s="93">
        <v>84.02</v>
      </c>
      <c r="F3720" s="93">
        <f t="shared" si="118"/>
        <v>87.211957649989614</v>
      </c>
      <c r="G3720" s="93">
        <f t="shared" si="119"/>
        <v>0</v>
      </c>
    </row>
    <row r="3721" spans="1:7" s="91" customFormat="1" x14ac:dyDescent="0.2">
      <c r="A3721" s="89" t="s">
        <v>12</v>
      </c>
      <c r="B3721" s="90">
        <v>3.99</v>
      </c>
      <c r="C3721" s="90">
        <v>130</v>
      </c>
      <c r="D3721" s="90">
        <v>4</v>
      </c>
      <c r="E3721" s="90">
        <v>3.99</v>
      </c>
      <c r="F3721" s="90">
        <f t="shared" si="118"/>
        <v>100</v>
      </c>
      <c r="G3721" s="90">
        <f t="shared" si="119"/>
        <v>99.75</v>
      </c>
    </row>
    <row r="3722" spans="1:7" s="91" customFormat="1" x14ac:dyDescent="0.2">
      <c r="A3722" s="92" t="s">
        <v>19</v>
      </c>
      <c r="B3722" s="93">
        <v>3.99</v>
      </c>
      <c r="C3722" s="93">
        <v>0</v>
      </c>
      <c r="D3722" s="93">
        <v>0</v>
      </c>
      <c r="E3722" s="93">
        <v>3.99</v>
      </c>
      <c r="F3722" s="93">
        <f t="shared" si="118"/>
        <v>100</v>
      </c>
      <c r="G3722" s="93">
        <f t="shared" si="119"/>
        <v>0</v>
      </c>
    </row>
    <row r="3723" spans="1:7" s="85" customFormat="1" x14ac:dyDescent="0.2">
      <c r="A3723" s="83" t="s">
        <v>76</v>
      </c>
      <c r="B3723" s="84">
        <v>4446.3100000000004</v>
      </c>
      <c r="C3723" s="84">
        <v>5920</v>
      </c>
      <c r="D3723" s="84">
        <v>3528</v>
      </c>
      <c r="E3723" s="84">
        <v>3524.64</v>
      </c>
      <c r="F3723" s="84">
        <f t="shared" si="118"/>
        <v>79.271125944884631</v>
      </c>
      <c r="G3723" s="84">
        <f t="shared" si="119"/>
        <v>99.904761904761898</v>
      </c>
    </row>
    <row r="3724" spans="1:7" s="91" customFormat="1" x14ac:dyDescent="0.2">
      <c r="A3724" s="89" t="s">
        <v>6</v>
      </c>
      <c r="B3724" s="90">
        <v>4446.3100000000004</v>
      </c>
      <c r="C3724" s="90">
        <v>5920</v>
      </c>
      <c r="D3724" s="90">
        <v>3528</v>
      </c>
      <c r="E3724" s="90">
        <v>3524.64</v>
      </c>
      <c r="F3724" s="90">
        <f t="shared" si="118"/>
        <v>79.271125944884631</v>
      </c>
      <c r="G3724" s="90">
        <f t="shared" si="119"/>
        <v>99.904761904761898</v>
      </c>
    </row>
    <row r="3725" spans="1:7" s="91" customFormat="1" x14ac:dyDescent="0.2">
      <c r="A3725" s="89" t="s">
        <v>7</v>
      </c>
      <c r="B3725" s="90">
        <v>4423.75</v>
      </c>
      <c r="C3725" s="90">
        <v>5320</v>
      </c>
      <c r="D3725" s="90">
        <v>3505</v>
      </c>
      <c r="E3725" s="90">
        <v>3502.08</v>
      </c>
      <c r="F3725" s="90">
        <f t="shared" si="118"/>
        <v>79.165413958745418</v>
      </c>
      <c r="G3725" s="90">
        <f t="shared" si="119"/>
        <v>99.916690442225388</v>
      </c>
    </row>
    <row r="3726" spans="1:7" s="91" customFormat="1" x14ac:dyDescent="0.2">
      <c r="A3726" s="92" t="s">
        <v>8</v>
      </c>
      <c r="B3726" s="93">
        <v>3307.86</v>
      </c>
      <c r="C3726" s="93">
        <v>0</v>
      </c>
      <c r="D3726" s="93">
        <v>0</v>
      </c>
      <c r="E3726" s="93">
        <v>2885.06</v>
      </c>
      <c r="F3726" s="93">
        <f t="shared" si="118"/>
        <v>87.218322419933131</v>
      </c>
      <c r="G3726" s="93">
        <f t="shared" si="119"/>
        <v>0</v>
      </c>
    </row>
    <row r="3727" spans="1:7" s="91" customFormat="1" x14ac:dyDescent="0.2">
      <c r="A3727" s="92" t="s">
        <v>10</v>
      </c>
      <c r="B3727" s="93">
        <v>570</v>
      </c>
      <c r="C3727" s="93">
        <v>0</v>
      </c>
      <c r="D3727" s="93">
        <v>0</v>
      </c>
      <c r="E3727" s="93">
        <v>141.01</v>
      </c>
      <c r="F3727" s="93">
        <f t="shared" si="118"/>
        <v>24.738596491228069</v>
      </c>
      <c r="G3727" s="93">
        <f t="shared" si="119"/>
        <v>0</v>
      </c>
    </row>
    <row r="3728" spans="1:7" s="91" customFormat="1" x14ac:dyDescent="0.2">
      <c r="A3728" s="92" t="s">
        <v>11</v>
      </c>
      <c r="B3728" s="93">
        <v>545.89</v>
      </c>
      <c r="C3728" s="93">
        <v>0</v>
      </c>
      <c r="D3728" s="93">
        <v>0</v>
      </c>
      <c r="E3728" s="93">
        <v>476.01</v>
      </c>
      <c r="F3728" s="93">
        <f t="shared" si="118"/>
        <v>87.198886222499041</v>
      </c>
      <c r="G3728" s="93">
        <f t="shared" si="119"/>
        <v>0</v>
      </c>
    </row>
    <row r="3729" spans="1:7" s="91" customFormat="1" x14ac:dyDescent="0.2">
      <c r="A3729" s="89" t="s">
        <v>12</v>
      </c>
      <c r="B3729" s="90">
        <v>22.56</v>
      </c>
      <c r="C3729" s="90">
        <v>600</v>
      </c>
      <c r="D3729" s="90">
        <v>23</v>
      </c>
      <c r="E3729" s="90">
        <v>22.56</v>
      </c>
      <c r="F3729" s="90">
        <f t="shared" si="118"/>
        <v>100</v>
      </c>
      <c r="G3729" s="90">
        <f t="shared" si="119"/>
        <v>98.086956521739125</v>
      </c>
    </row>
    <row r="3730" spans="1:7" s="91" customFormat="1" x14ac:dyDescent="0.2">
      <c r="A3730" s="92" t="s">
        <v>19</v>
      </c>
      <c r="B3730" s="93">
        <v>22.56</v>
      </c>
      <c r="C3730" s="93">
        <v>0</v>
      </c>
      <c r="D3730" s="93">
        <v>0</v>
      </c>
      <c r="E3730" s="93">
        <v>22.56</v>
      </c>
      <c r="F3730" s="93">
        <f t="shared" si="118"/>
        <v>100</v>
      </c>
      <c r="G3730" s="93">
        <f t="shared" si="119"/>
        <v>0</v>
      </c>
    </row>
    <row r="3731" spans="1:7" s="85" customFormat="1" x14ac:dyDescent="0.2">
      <c r="A3731" s="83" t="s">
        <v>270</v>
      </c>
      <c r="B3731" s="84">
        <v>4511.32</v>
      </c>
      <c r="C3731" s="84">
        <v>0</v>
      </c>
      <c r="D3731" s="84">
        <v>0</v>
      </c>
      <c r="E3731" s="84">
        <v>0</v>
      </c>
      <c r="F3731" s="84">
        <f t="shared" si="118"/>
        <v>0</v>
      </c>
      <c r="G3731" s="84">
        <f t="shared" si="119"/>
        <v>0</v>
      </c>
    </row>
    <row r="3732" spans="1:7" s="88" customFormat="1" x14ac:dyDescent="0.2">
      <c r="A3732" s="86" t="s">
        <v>271</v>
      </c>
      <c r="B3732" s="87">
        <v>4511.32</v>
      </c>
      <c r="C3732" s="87">
        <v>0</v>
      </c>
      <c r="D3732" s="87">
        <v>0</v>
      </c>
      <c r="E3732" s="87">
        <v>0</v>
      </c>
      <c r="F3732" s="87">
        <f t="shared" ref="F3732:F3795" si="120">IFERROR(E3732/B3732*100,0)</f>
        <v>0</v>
      </c>
      <c r="G3732" s="87">
        <f t="shared" ref="G3732:G3795" si="121">IFERROR(E3732/D3732*100,0)</f>
        <v>0</v>
      </c>
    </row>
    <row r="3733" spans="1:7" s="91" customFormat="1" x14ac:dyDescent="0.2">
      <c r="A3733" s="89" t="s">
        <v>72</v>
      </c>
      <c r="B3733" s="90">
        <v>4511.32</v>
      </c>
      <c r="C3733" s="90">
        <v>0</v>
      </c>
      <c r="D3733" s="90">
        <v>0</v>
      </c>
      <c r="E3733" s="90">
        <v>0</v>
      </c>
      <c r="F3733" s="90">
        <f t="shared" si="120"/>
        <v>0</v>
      </c>
      <c r="G3733" s="90">
        <f t="shared" si="121"/>
        <v>0</v>
      </c>
    </row>
    <row r="3734" spans="1:7" s="85" customFormat="1" x14ac:dyDescent="0.2">
      <c r="A3734" s="83" t="s">
        <v>15</v>
      </c>
      <c r="B3734" s="84">
        <v>676.69</v>
      </c>
      <c r="C3734" s="84">
        <v>0</v>
      </c>
      <c r="D3734" s="84">
        <v>0</v>
      </c>
      <c r="E3734" s="84">
        <v>0</v>
      </c>
      <c r="F3734" s="84">
        <f t="shared" si="120"/>
        <v>0</v>
      </c>
      <c r="G3734" s="84">
        <f t="shared" si="121"/>
        <v>0</v>
      </c>
    </row>
    <row r="3735" spans="1:7" s="91" customFormat="1" x14ac:dyDescent="0.2">
      <c r="A3735" s="89" t="s">
        <v>6</v>
      </c>
      <c r="B3735" s="90">
        <v>676.69</v>
      </c>
      <c r="C3735" s="90">
        <v>0</v>
      </c>
      <c r="D3735" s="90">
        <v>0</v>
      </c>
      <c r="E3735" s="90">
        <v>0</v>
      </c>
      <c r="F3735" s="90">
        <f t="shared" si="120"/>
        <v>0</v>
      </c>
      <c r="G3735" s="90">
        <f t="shared" si="121"/>
        <v>0</v>
      </c>
    </row>
    <row r="3736" spans="1:7" s="91" customFormat="1" x14ac:dyDescent="0.2">
      <c r="A3736" s="89" t="s">
        <v>12</v>
      </c>
      <c r="B3736" s="90">
        <v>676.69</v>
      </c>
      <c r="C3736" s="90">
        <v>0</v>
      </c>
      <c r="D3736" s="90">
        <v>0</v>
      </c>
      <c r="E3736" s="90">
        <v>0</v>
      </c>
      <c r="F3736" s="90">
        <f t="shared" si="120"/>
        <v>0</v>
      </c>
      <c r="G3736" s="90">
        <f t="shared" si="121"/>
        <v>0</v>
      </c>
    </row>
    <row r="3737" spans="1:7" s="91" customFormat="1" x14ac:dyDescent="0.2">
      <c r="A3737" s="92" t="s">
        <v>23</v>
      </c>
      <c r="B3737" s="93">
        <v>156.16</v>
      </c>
      <c r="C3737" s="93">
        <v>0</v>
      </c>
      <c r="D3737" s="93">
        <v>0</v>
      </c>
      <c r="E3737" s="93">
        <v>0</v>
      </c>
      <c r="F3737" s="93">
        <f t="shared" si="120"/>
        <v>0</v>
      </c>
      <c r="G3737" s="93">
        <f t="shared" si="121"/>
        <v>0</v>
      </c>
    </row>
    <row r="3738" spans="1:7" s="91" customFormat="1" x14ac:dyDescent="0.2">
      <c r="A3738" s="92" t="s">
        <v>86</v>
      </c>
      <c r="B3738" s="93">
        <v>520.53</v>
      </c>
      <c r="C3738" s="93">
        <v>0</v>
      </c>
      <c r="D3738" s="93">
        <v>0</v>
      </c>
      <c r="E3738" s="93">
        <v>0</v>
      </c>
      <c r="F3738" s="93">
        <f t="shared" si="120"/>
        <v>0</v>
      </c>
      <c r="G3738" s="93">
        <f t="shared" si="121"/>
        <v>0</v>
      </c>
    </row>
    <row r="3739" spans="1:7" s="85" customFormat="1" x14ac:dyDescent="0.2">
      <c r="A3739" s="83" t="s">
        <v>76</v>
      </c>
      <c r="B3739" s="84">
        <v>3834.63</v>
      </c>
      <c r="C3739" s="84">
        <v>0</v>
      </c>
      <c r="D3739" s="84">
        <v>0</v>
      </c>
      <c r="E3739" s="84">
        <v>0</v>
      </c>
      <c r="F3739" s="84">
        <f t="shared" si="120"/>
        <v>0</v>
      </c>
      <c r="G3739" s="84">
        <f t="shared" si="121"/>
        <v>0</v>
      </c>
    </row>
    <row r="3740" spans="1:7" s="91" customFormat="1" x14ac:dyDescent="0.2">
      <c r="A3740" s="89" t="s">
        <v>6</v>
      </c>
      <c r="B3740" s="90">
        <v>3834.63</v>
      </c>
      <c r="C3740" s="90">
        <v>0</v>
      </c>
      <c r="D3740" s="90">
        <v>0</v>
      </c>
      <c r="E3740" s="90">
        <v>0</v>
      </c>
      <c r="F3740" s="90">
        <f t="shared" si="120"/>
        <v>0</v>
      </c>
      <c r="G3740" s="90">
        <f t="shared" si="121"/>
        <v>0</v>
      </c>
    </row>
    <row r="3741" spans="1:7" s="91" customFormat="1" x14ac:dyDescent="0.2">
      <c r="A3741" s="89" t="s">
        <v>12</v>
      </c>
      <c r="B3741" s="90">
        <v>3834.63</v>
      </c>
      <c r="C3741" s="90">
        <v>0</v>
      </c>
      <c r="D3741" s="90">
        <v>0</v>
      </c>
      <c r="E3741" s="90">
        <v>0</v>
      </c>
      <c r="F3741" s="90">
        <f t="shared" si="120"/>
        <v>0</v>
      </c>
      <c r="G3741" s="90">
        <f t="shared" si="121"/>
        <v>0</v>
      </c>
    </row>
    <row r="3742" spans="1:7" s="91" customFormat="1" x14ac:dyDescent="0.2">
      <c r="A3742" s="92" t="s">
        <v>23</v>
      </c>
      <c r="B3742" s="93">
        <v>151.99</v>
      </c>
      <c r="C3742" s="93">
        <v>0</v>
      </c>
      <c r="D3742" s="93">
        <v>0</v>
      </c>
      <c r="E3742" s="93">
        <v>0</v>
      </c>
      <c r="F3742" s="93">
        <f t="shared" si="120"/>
        <v>0</v>
      </c>
      <c r="G3742" s="93">
        <f t="shared" si="121"/>
        <v>0</v>
      </c>
    </row>
    <row r="3743" spans="1:7" s="91" customFormat="1" x14ac:dyDescent="0.2">
      <c r="A3743" s="92" t="s">
        <v>86</v>
      </c>
      <c r="B3743" s="93">
        <v>3682.64</v>
      </c>
      <c r="C3743" s="93">
        <v>0</v>
      </c>
      <c r="D3743" s="93">
        <v>0</v>
      </c>
      <c r="E3743" s="93">
        <v>0</v>
      </c>
      <c r="F3743" s="93">
        <f t="shared" si="120"/>
        <v>0</v>
      </c>
      <c r="G3743" s="93">
        <f t="shared" si="121"/>
        <v>0</v>
      </c>
    </row>
    <row r="3744" spans="1:7" s="85" customFormat="1" x14ac:dyDescent="0.2">
      <c r="A3744" s="83" t="s">
        <v>272</v>
      </c>
      <c r="B3744" s="84">
        <v>531299.72</v>
      </c>
      <c r="C3744" s="84">
        <v>593300</v>
      </c>
      <c r="D3744" s="84">
        <v>632604</v>
      </c>
      <c r="E3744" s="84">
        <v>625861.87</v>
      </c>
      <c r="F3744" s="84">
        <f t="shared" si="120"/>
        <v>117.79826836724101</v>
      </c>
      <c r="G3744" s="84">
        <f t="shared" si="121"/>
        <v>98.934225834803442</v>
      </c>
    </row>
    <row r="3745" spans="1:7" s="88" customFormat="1" x14ac:dyDescent="0.2">
      <c r="A3745" s="86" t="s">
        <v>273</v>
      </c>
      <c r="B3745" s="87">
        <v>531299.72</v>
      </c>
      <c r="C3745" s="87">
        <v>593300</v>
      </c>
      <c r="D3745" s="87">
        <v>632604</v>
      </c>
      <c r="E3745" s="87">
        <v>625861.87</v>
      </c>
      <c r="F3745" s="87">
        <f t="shared" si="120"/>
        <v>117.79826836724101</v>
      </c>
      <c r="G3745" s="87">
        <f t="shared" si="121"/>
        <v>98.934225834803442</v>
      </c>
    </row>
    <row r="3746" spans="1:7" s="91" customFormat="1" x14ac:dyDescent="0.2">
      <c r="A3746" s="89" t="s">
        <v>248</v>
      </c>
      <c r="B3746" s="90">
        <v>531299.72</v>
      </c>
      <c r="C3746" s="90">
        <v>593300</v>
      </c>
      <c r="D3746" s="90">
        <v>632604</v>
      </c>
      <c r="E3746" s="90">
        <v>625861.87</v>
      </c>
      <c r="F3746" s="90">
        <f t="shared" si="120"/>
        <v>117.79826836724101</v>
      </c>
      <c r="G3746" s="90">
        <f t="shared" si="121"/>
        <v>98.934225834803442</v>
      </c>
    </row>
    <row r="3747" spans="1:7" s="85" customFormat="1" x14ac:dyDescent="0.2">
      <c r="A3747" s="83" t="s">
        <v>274</v>
      </c>
      <c r="B3747" s="84">
        <v>531299.72</v>
      </c>
      <c r="C3747" s="84">
        <v>593300</v>
      </c>
      <c r="D3747" s="84">
        <v>632604</v>
      </c>
      <c r="E3747" s="84">
        <v>625861.87</v>
      </c>
      <c r="F3747" s="84">
        <f t="shared" si="120"/>
        <v>117.79826836724101</v>
      </c>
      <c r="G3747" s="84">
        <f t="shared" si="121"/>
        <v>98.934225834803442</v>
      </c>
    </row>
    <row r="3748" spans="1:7" s="91" customFormat="1" x14ac:dyDescent="0.2">
      <c r="A3748" s="89" t="s">
        <v>6</v>
      </c>
      <c r="B3748" s="90">
        <v>531299.72</v>
      </c>
      <c r="C3748" s="90">
        <v>593300</v>
      </c>
      <c r="D3748" s="90">
        <v>632604</v>
      </c>
      <c r="E3748" s="90">
        <v>625861.87</v>
      </c>
      <c r="F3748" s="90">
        <f t="shared" si="120"/>
        <v>117.79826836724101</v>
      </c>
      <c r="G3748" s="90">
        <f t="shared" si="121"/>
        <v>98.934225834803442</v>
      </c>
    </row>
    <row r="3749" spans="1:7" s="91" customFormat="1" x14ac:dyDescent="0.2">
      <c r="A3749" s="89" t="s">
        <v>7</v>
      </c>
      <c r="B3749" s="90">
        <v>493932.23</v>
      </c>
      <c r="C3749" s="90">
        <v>548000</v>
      </c>
      <c r="D3749" s="90">
        <v>591600</v>
      </c>
      <c r="E3749" s="90">
        <v>585735.81999999995</v>
      </c>
      <c r="F3749" s="90">
        <f t="shared" si="120"/>
        <v>118.58627245280186</v>
      </c>
      <c r="G3749" s="90">
        <f t="shared" si="121"/>
        <v>99.008759296822163</v>
      </c>
    </row>
    <row r="3750" spans="1:7" s="91" customFormat="1" x14ac:dyDescent="0.2">
      <c r="A3750" s="92" t="s">
        <v>8</v>
      </c>
      <c r="B3750" s="93">
        <v>407608.3</v>
      </c>
      <c r="C3750" s="93">
        <v>0</v>
      </c>
      <c r="D3750" s="93">
        <v>0</v>
      </c>
      <c r="E3750" s="93">
        <v>484334.74</v>
      </c>
      <c r="F3750" s="93">
        <f t="shared" si="120"/>
        <v>118.82357155141345</v>
      </c>
      <c r="G3750" s="93">
        <f t="shared" si="121"/>
        <v>0</v>
      </c>
    </row>
    <row r="3751" spans="1:7" s="91" customFormat="1" x14ac:dyDescent="0.2">
      <c r="A3751" s="92" t="s">
        <v>10</v>
      </c>
      <c r="B3751" s="93">
        <v>19068.61</v>
      </c>
      <c r="C3751" s="93">
        <v>0</v>
      </c>
      <c r="D3751" s="93">
        <v>0</v>
      </c>
      <c r="E3751" s="93">
        <v>21591.86</v>
      </c>
      <c r="F3751" s="93">
        <f t="shared" si="120"/>
        <v>113.23247997625417</v>
      </c>
      <c r="G3751" s="93">
        <f t="shared" si="121"/>
        <v>0</v>
      </c>
    </row>
    <row r="3752" spans="1:7" s="91" customFormat="1" x14ac:dyDescent="0.2">
      <c r="A3752" s="92" t="s">
        <v>11</v>
      </c>
      <c r="B3752" s="93">
        <v>67255.320000000007</v>
      </c>
      <c r="C3752" s="93">
        <v>0</v>
      </c>
      <c r="D3752" s="93">
        <v>0</v>
      </c>
      <c r="E3752" s="93">
        <v>79809.22</v>
      </c>
      <c r="F3752" s="93">
        <f t="shared" si="120"/>
        <v>118.66603266477655</v>
      </c>
      <c r="G3752" s="93">
        <f t="shared" si="121"/>
        <v>0</v>
      </c>
    </row>
    <row r="3753" spans="1:7" s="91" customFormat="1" x14ac:dyDescent="0.2">
      <c r="A3753" s="89" t="s">
        <v>12</v>
      </c>
      <c r="B3753" s="90">
        <v>37367.49</v>
      </c>
      <c r="C3753" s="90">
        <v>45200</v>
      </c>
      <c r="D3753" s="90">
        <v>41004</v>
      </c>
      <c r="E3753" s="90">
        <v>40126.050000000003</v>
      </c>
      <c r="F3753" s="90">
        <f t="shared" si="120"/>
        <v>107.38224590412683</v>
      </c>
      <c r="G3753" s="90">
        <f t="shared" si="121"/>
        <v>97.858867427568057</v>
      </c>
    </row>
    <row r="3754" spans="1:7" s="91" customFormat="1" x14ac:dyDescent="0.2">
      <c r="A3754" s="92" t="s">
        <v>20</v>
      </c>
      <c r="B3754" s="93">
        <v>35703.06</v>
      </c>
      <c r="C3754" s="93">
        <v>0</v>
      </c>
      <c r="D3754" s="93">
        <v>0</v>
      </c>
      <c r="E3754" s="93">
        <v>38222.050000000003</v>
      </c>
      <c r="F3754" s="93">
        <f t="shared" si="120"/>
        <v>107.05538965007482</v>
      </c>
      <c r="G3754" s="93">
        <f t="shared" si="121"/>
        <v>0</v>
      </c>
    </row>
    <row r="3755" spans="1:7" s="91" customFormat="1" x14ac:dyDescent="0.2">
      <c r="A3755" s="92" t="s">
        <v>86</v>
      </c>
      <c r="B3755" s="93">
        <v>280</v>
      </c>
      <c r="C3755" s="93">
        <v>0</v>
      </c>
      <c r="D3755" s="93">
        <v>0</v>
      </c>
      <c r="E3755" s="93">
        <v>1904</v>
      </c>
      <c r="F3755" s="93">
        <f t="shared" si="120"/>
        <v>680</v>
      </c>
      <c r="G3755" s="93">
        <f t="shared" si="121"/>
        <v>0</v>
      </c>
    </row>
    <row r="3756" spans="1:7" s="91" customFormat="1" x14ac:dyDescent="0.2">
      <c r="A3756" s="92" t="s">
        <v>13</v>
      </c>
      <c r="B3756" s="93">
        <v>1384.43</v>
      </c>
      <c r="C3756" s="93">
        <v>0</v>
      </c>
      <c r="D3756" s="93">
        <v>0</v>
      </c>
      <c r="E3756" s="93">
        <v>0</v>
      </c>
      <c r="F3756" s="93">
        <f t="shared" si="120"/>
        <v>0</v>
      </c>
      <c r="G3756" s="93">
        <f t="shared" si="121"/>
        <v>0</v>
      </c>
    </row>
    <row r="3757" spans="1:7" s="91" customFormat="1" x14ac:dyDescent="0.2">
      <c r="A3757" s="89" t="s">
        <v>42</v>
      </c>
      <c r="B3757" s="90">
        <v>0</v>
      </c>
      <c r="C3757" s="90">
        <v>100</v>
      </c>
      <c r="D3757" s="90">
        <v>0</v>
      </c>
      <c r="E3757" s="90">
        <v>0</v>
      </c>
      <c r="F3757" s="90">
        <f t="shared" si="120"/>
        <v>0</v>
      </c>
      <c r="G3757" s="90">
        <f t="shared" si="121"/>
        <v>0</v>
      </c>
    </row>
    <row r="3758" spans="1:7" s="82" customFormat="1" x14ac:dyDescent="0.2">
      <c r="A3758" s="80" t="s">
        <v>498</v>
      </c>
      <c r="B3758" s="81">
        <v>896250.2</v>
      </c>
      <c r="C3758" s="81">
        <v>1382308</v>
      </c>
      <c r="D3758" s="81">
        <v>1748955.28</v>
      </c>
      <c r="E3758" s="81">
        <v>1462264.96</v>
      </c>
      <c r="F3758" s="81">
        <f t="shared" si="120"/>
        <v>163.15365508426106</v>
      </c>
      <c r="G3758" s="81">
        <f t="shared" si="121"/>
        <v>83.607910203398689</v>
      </c>
    </row>
    <row r="3759" spans="1:7" s="85" customFormat="1" x14ac:dyDescent="0.2">
      <c r="A3759" s="83" t="s">
        <v>246</v>
      </c>
      <c r="B3759" s="84">
        <v>93454.92</v>
      </c>
      <c r="C3759" s="84">
        <v>137908</v>
      </c>
      <c r="D3759" s="84">
        <v>100689.28</v>
      </c>
      <c r="E3759" s="84">
        <v>100685.14</v>
      </c>
      <c r="F3759" s="84">
        <f t="shared" si="120"/>
        <v>107.73658572496771</v>
      </c>
      <c r="G3759" s="84">
        <f t="shared" si="121"/>
        <v>99.995888340844232</v>
      </c>
    </row>
    <row r="3760" spans="1:7" s="88" customFormat="1" x14ac:dyDescent="0.2">
      <c r="A3760" s="86" t="s">
        <v>247</v>
      </c>
      <c r="B3760" s="87">
        <v>20869.05</v>
      </c>
      <c r="C3760" s="87">
        <v>22188</v>
      </c>
      <c r="D3760" s="87">
        <v>22500</v>
      </c>
      <c r="E3760" s="87">
        <v>22495.86</v>
      </c>
      <c r="F3760" s="87">
        <f t="shared" si="120"/>
        <v>107.79532369705377</v>
      </c>
      <c r="G3760" s="87">
        <f t="shared" si="121"/>
        <v>99.9816</v>
      </c>
    </row>
    <row r="3761" spans="1:7" s="91" customFormat="1" x14ac:dyDescent="0.2">
      <c r="A3761" s="89" t="s">
        <v>248</v>
      </c>
      <c r="B3761" s="90">
        <v>20869.05</v>
      </c>
      <c r="C3761" s="90">
        <v>22188</v>
      </c>
      <c r="D3761" s="90">
        <v>22500</v>
      </c>
      <c r="E3761" s="90">
        <v>22495.86</v>
      </c>
      <c r="F3761" s="90">
        <f t="shared" si="120"/>
        <v>107.79532369705377</v>
      </c>
      <c r="G3761" s="90">
        <f t="shared" si="121"/>
        <v>99.9816</v>
      </c>
    </row>
    <row r="3762" spans="1:7" s="85" customFormat="1" x14ac:dyDescent="0.2">
      <c r="A3762" s="83" t="s">
        <v>15</v>
      </c>
      <c r="B3762" s="84">
        <v>20869.05</v>
      </c>
      <c r="C3762" s="84">
        <v>22188</v>
      </c>
      <c r="D3762" s="84">
        <v>22500</v>
      </c>
      <c r="E3762" s="84">
        <v>22495.86</v>
      </c>
      <c r="F3762" s="84">
        <f t="shared" si="120"/>
        <v>107.79532369705377</v>
      </c>
      <c r="G3762" s="84">
        <f t="shared" si="121"/>
        <v>99.9816</v>
      </c>
    </row>
    <row r="3763" spans="1:7" s="91" customFormat="1" x14ac:dyDescent="0.2">
      <c r="A3763" s="89" t="s">
        <v>6</v>
      </c>
      <c r="B3763" s="90">
        <v>20869.05</v>
      </c>
      <c r="C3763" s="90">
        <v>22188</v>
      </c>
      <c r="D3763" s="90">
        <v>22500</v>
      </c>
      <c r="E3763" s="90">
        <v>22495.86</v>
      </c>
      <c r="F3763" s="90">
        <f t="shared" si="120"/>
        <v>107.79532369705377</v>
      </c>
      <c r="G3763" s="90">
        <f t="shared" si="121"/>
        <v>99.9816</v>
      </c>
    </row>
    <row r="3764" spans="1:7" s="91" customFormat="1" x14ac:dyDescent="0.2">
      <c r="A3764" s="89" t="s">
        <v>12</v>
      </c>
      <c r="B3764" s="90">
        <v>20183.419999999998</v>
      </c>
      <c r="C3764" s="90">
        <v>20888</v>
      </c>
      <c r="D3764" s="90">
        <v>21550</v>
      </c>
      <c r="E3764" s="90">
        <v>21549.66</v>
      </c>
      <c r="F3764" s="90">
        <f t="shared" si="120"/>
        <v>106.76912039684059</v>
      </c>
      <c r="G3764" s="90">
        <f t="shared" si="121"/>
        <v>99.998422273781912</v>
      </c>
    </row>
    <row r="3765" spans="1:7" s="91" customFormat="1" x14ac:dyDescent="0.2">
      <c r="A3765" s="92" t="s">
        <v>19</v>
      </c>
      <c r="B3765" s="93">
        <v>3163.69</v>
      </c>
      <c r="C3765" s="93">
        <v>0</v>
      </c>
      <c r="D3765" s="93">
        <v>0</v>
      </c>
      <c r="E3765" s="93">
        <v>2151.5100000000002</v>
      </c>
      <c r="F3765" s="93">
        <f t="shared" si="120"/>
        <v>68.006347018829288</v>
      </c>
      <c r="G3765" s="93">
        <f t="shared" si="121"/>
        <v>0</v>
      </c>
    </row>
    <row r="3766" spans="1:7" s="91" customFormat="1" x14ac:dyDescent="0.2">
      <c r="A3766" s="92" t="s">
        <v>21</v>
      </c>
      <c r="B3766" s="93">
        <v>431.77</v>
      </c>
      <c r="C3766" s="93">
        <v>0</v>
      </c>
      <c r="D3766" s="93">
        <v>0</v>
      </c>
      <c r="E3766" s="93">
        <v>889.65</v>
      </c>
      <c r="F3766" s="93">
        <f t="shared" si="120"/>
        <v>206.04720105611784</v>
      </c>
      <c r="G3766" s="93">
        <f t="shared" si="121"/>
        <v>0</v>
      </c>
    </row>
    <row r="3767" spans="1:7" s="91" customFormat="1" x14ac:dyDescent="0.2">
      <c r="A3767" s="92" t="s">
        <v>22</v>
      </c>
      <c r="B3767" s="93">
        <v>0</v>
      </c>
      <c r="C3767" s="93">
        <v>0</v>
      </c>
      <c r="D3767" s="93">
        <v>0</v>
      </c>
      <c r="E3767" s="93">
        <v>58.5</v>
      </c>
      <c r="F3767" s="93">
        <f t="shared" si="120"/>
        <v>0</v>
      </c>
      <c r="G3767" s="93">
        <f t="shared" si="121"/>
        <v>0</v>
      </c>
    </row>
    <row r="3768" spans="1:7" s="91" customFormat="1" x14ac:dyDescent="0.2">
      <c r="A3768" s="92" t="s">
        <v>23</v>
      </c>
      <c r="B3768" s="93">
        <v>6488.04</v>
      </c>
      <c r="C3768" s="93">
        <v>0</v>
      </c>
      <c r="D3768" s="93">
        <v>0</v>
      </c>
      <c r="E3768" s="93">
        <v>6836.74</v>
      </c>
      <c r="F3768" s="93">
        <f t="shared" si="120"/>
        <v>105.37450447284542</v>
      </c>
      <c r="G3768" s="93">
        <f t="shared" si="121"/>
        <v>0</v>
      </c>
    </row>
    <row r="3769" spans="1:7" s="91" customFormat="1" x14ac:dyDescent="0.2">
      <c r="A3769" s="92" t="s">
        <v>86</v>
      </c>
      <c r="B3769" s="93">
        <v>168.69</v>
      </c>
      <c r="C3769" s="93">
        <v>0</v>
      </c>
      <c r="D3769" s="93">
        <v>0</v>
      </c>
      <c r="E3769" s="93">
        <v>180.72</v>
      </c>
      <c r="F3769" s="93">
        <f t="shared" si="120"/>
        <v>107.1314245064912</v>
      </c>
      <c r="G3769" s="93">
        <f t="shared" si="121"/>
        <v>0</v>
      </c>
    </row>
    <row r="3770" spans="1:7" s="91" customFormat="1" x14ac:dyDescent="0.2">
      <c r="A3770" s="92" t="s">
        <v>24</v>
      </c>
      <c r="B3770" s="93">
        <v>30.43</v>
      </c>
      <c r="C3770" s="93">
        <v>0</v>
      </c>
      <c r="D3770" s="93">
        <v>0</v>
      </c>
      <c r="E3770" s="93">
        <v>404.96</v>
      </c>
      <c r="F3770" s="93">
        <f t="shared" si="120"/>
        <v>1330.7919815971081</v>
      </c>
      <c r="G3770" s="93">
        <f t="shared" si="121"/>
        <v>0</v>
      </c>
    </row>
    <row r="3771" spans="1:7" s="91" customFormat="1" x14ac:dyDescent="0.2">
      <c r="A3771" s="92" t="s">
        <v>25</v>
      </c>
      <c r="B3771" s="93">
        <v>42.95</v>
      </c>
      <c r="C3771" s="93">
        <v>0</v>
      </c>
      <c r="D3771" s="93">
        <v>0</v>
      </c>
      <c r="E3771" s="93">
        <v>832.68</v>
      </c>
      <c r="F3771" s="93">
        <f t="shared" si="120"/>
        <v>1938.7194412107099</v>
      </c>
      <c r="G3771" s="93">
        <f t="shared" si="121"/>
        <v>0</v>
      </c>
    </row>
    <row r="3772" spans="1:7" s="91" customFormat="1" x14ac:dyDescent="0.2">
      <c r="A3772" s="92" t="s">
        <v>26</v>
      </c>
      <c r="B3772" s="93">
        <v>957.85</v>
      </c>
      <c r="C3772" s="93">
        <v>0</v>
      </c>
      <c r="D3772" s="93">
        <v>0</v>
      </c>
      <c r="E3772" s="93">
        <v>205.61</v>
      </c>
      <c r="F3772" s="93">
        <f t="shared" si="120"/>
        <v>21.465782742600616</v>
      </c>
      <c r="G3772" s="93">
        <f t="shared" si="121"/>
        <v>0</v>
      </c>
    </row>
    <row r="3773" spans="1:7" s="91" customFormat="1" x14ac:dyDescent="0.2">
      <c r="A3773" s="92" t="s">
        <v>36</v>
      </c>
      <c r="B3773" s="93">
        <v>0</v>
      </c>
      <c r="C3773" s="93">
        <v>0</v>
      </c>
      <c r="D3773" s="93">
        <v>0</v>
      </c>
      <c r="E3773" s="93">
        <v>489.29</v>
      </c>
      <c r="F3773" s="93">
        <f t="shared" si="120"/>
        <v>0</v>
      </c>
      <c r="G3773" s="93">
        <f t="shared" si="121"/>
        <v>0</v>
      </c>
    </row>
    <row r="3774" spans="1:7" s="91" customFormat="1" x14ac:dyDescent="0.2">
      <c r="A3774" s="92" t="s">
        <v>27</v>
      </c>
      <c r="B3774" s="93">
        <v>2073.3000000000002</v>
      </c>
      <c r="C3774" s="93">
        <v>0</v>
      </c>
      <c r="D3774" s="93">
        <v>0</v>
      </c>
      <c r="E3774" s="93">
        <v>1984.73</v>
      </c>
      <c r="F3774" s="93">
        <f t="shared" si="120"/>
        <v>95.728066367626482</v>
      </c>
      <c r="G3774" s="93">
        <f t="shared" si="121"/>
        <v>0</v>
      </c>
    </row>
    <row r="3775" spans="1:7" s="91" customFormat="1" x14ac:dyDescent="0.2">
      <c r="A3775" s="92" t="s">
        <v>28</v>
      </c>
      <c r="B3775" s="93">
        <v>1281.55</v>
      </c>
      <c r="C3775" s="93">
        <v>0</v>
      </c>
      <c r="D3775" s="93">
        <v>0</v>
      </c>
      <c r="E3775" s="93">
        <v>616.45000000000005</v>
      </c>
      <c r="F3775" s="93">
        <f t="shared" si="120"/>
        <v>48.10190784596778</v>
      </c>
      <c r="G3775" s="93">
        <f t="shared" si="121"/>
        <v>0</v>
      </c>
    </row>
    <row r="3776" spans="1:7" s="91" customFormat="1" x14ac:dyDescent="0.2">
      <c r="A3776" s="92" t="s">
        <v>37</v>
      </c>
      <c r="B3776" s="93">
        <v>248.06</v>
      </c>
      <c r="C3776" s="93">
        <v>0</v>
      </c>
      <c r="D3776" s="93">
        <v>0</v>
      </c>
      <c r="E3776" s="93">
        <v>105.72</v>
      </c>
      <c r="F3776" s="93">
        <f t="shared" si="120"/>
        <v>42.618721277110375</v>
      </c>
      <c r="G3776" s="93">
        <f t="shared" si="121"/>
        <v>0</v>
      </c>
    </row>
    <row r="3777" spans="1:7" s="91" customFormat="1" x14ac:dyDescent="0.2">
      <c r="A3777" s="92" t="s">
        <v>29</v>
      </c>
      <c r="B3777" s="93">
        <v>1803.86</v>
      </c>
      <c r="C3777" s="93">
        <v>0</v>
      </c>
      <c r="D3777" s="93">
        <v>0</v>
      </c>
      <c r="E3777" s="93">
        <v>3004.28</v>
      </c>
      <c r="F3777" s="93">
        <f t="shared" si="120"/>
        <v>166.54729302717507</v>
      </c>
      <c r="G3777" s="93">
        <f t="shared" si="121"/>
        <v>0</v>
      </c>
    </row>
    <row r="3778" spans="1:7" s="91" customFormat="1" x14ac:dyDescent="0.2">
      <c r="A3778" s="92" t="s">
        <v>31</v>
      </c>
      <c r="B3778" s="93">
        <v>276.82</v>
      </c>
      <c r="C3778" s="93">
        <v>0</v>
      </c>
      <c r="D3778" s="93">
        <v>0</v>
      </c>
      <c r="E3778" s="93">
        <v>21.9</v>
      </c>
      <c r="F3778" s="93">
        <f t="shared" si="120"/>
        <v>7.9112780868434358</v>
      </c>
      <c r="G3778" s="93">
        <f t="shared" si="121"/>
        <v>0</v>
      </c>
    </row>
    <row r="3779" spans="1:7" s="91" customFormat="1" x14ac:dyDescent="0.2">
      <c r="A3779" s="92" t="s">
        <v>32</v>
      </c>
      <c r="B3779" s="93">
        <v>495.63</v>
      </c>
      <c r="C3779" s="93">
        <v>0</v>
      </c>
      <c r="D3779" s="93">
        <v>0</v>
      </c>
      <c r="E3779" s="93">
        <v>363</v>
      </c>
      <c r="F3779" s="93">
        <f t="shared" si="120"/>
        <v>73.240118636886393</v>
      </c>
      <c r="G3779" s="93">
        <f t="shared" si="121"/>
        <v>0</v>
      </c>
    </row>
    <row r="3780" spans="1:7" s="91" customFormat="1" x14ac:dyDescent="0.2">
      <c r="A3780" s="92" t="s">
        <v>33</v>
      </c>
      <c r="B3780" s="93">
        <v>2014.78</v>
      </c>
      <c r="C3780" s="93">
        <v>0</v>
      </c>
      <c r="D3780" s="93">
        <v>0</v>
      </c>
      <c r="E3780" s="93">
        <v>1886.19</v>
      </c>
      <c r="F3780" s="93">
        <f t="shared" si="120"/>
        <v>93.617665452307449</v>
      </c>
      <c r="G3780" s="93">
        <f t="shared" si="121"/>
        <v>0</v>
      </c>
    </row>
    <row r="3781" spans="1:7" s="91" customFormat="1" x14ac:dyDescent="0.2">
      <c r="A3781" s="92" t="s">
        <v>34</v>
      </c>
      <c r="B3781" s="93">
        <v>6</v>
      </c>
      <c r="C3781" s="93">
        <v>0</v>
      </c>
      <c r="D3781" s="93">
        <v>0</v>
      </c>
      <c r="E3781" s="93">
        <v>517.73</v>
      </c>
      <c r="F3781" s="93">
        <f t="shared" si="120"/>
        <v>8628.8333333333339</v>
      </c>
      <c r="G3781" s="93">
        <f t="shared" si="121"/>
        <v>0</v>
      </c>
    </row>
    <row r="3782" spans="1:7" s="91" customFormat="1" x14ac:dyDescent="0.2">
      <c r="A3782" s="92" t="s">
        <v>38</v>
      </c>
      <c r="B3782" s="93">
        <v>286.26</v>
      </c>
      <c r="C3782" s="93">
        <v>0</v>
      </c>
      <c r="D3782" s="93">
        <v>0</v>
      </c>
      <c r="E3782" s="93">
        <v>367.93</v>
      </c>
      <c r="F3782" s="93">
        <f t="shared" si="120"/>
        <v>128.53000768532104</v>
      </c>
      <c r="G3782" s="93">
        <f t="shared" si="121"/>
        <v>0</v>
      </c>
    </row>
    <row r="3783" spans="1:7" s="91" customFormat="1" x14ac:dyDescent="0.2">
      <c r="A3783" s="92" t="s">
        <v>39</v>
      </c>
      <c r="B3783" s="93">
        <v>200.65</v>
      </c>
      <c r="C3783" s="93">
        <v>0</v>
      </c>
      <c r="D3783" s="93">
        <v>0</v>
      </c>
      <c r="E3783" s="93">
        <v>261.04000000000002</v>
      </c>
      <c r="F3783" s="93">
        <f t="shared" si="120"/>
        <v>130.09718415150761</v>
      </c>
      <c r="G3783" s="93">
        <f t="shared" si="121"/>
        <v>0</v>
      </c>
    </row>
    <row r="3784" spans="1:7" s="91" customFormat="1" x14ac:dyDescent="0.2">
      <c r="A3784" s="92" t="s">
        <v>40</v>
      </c>
      <c r="B3784" s="93">
        <v>163.09</v>
      </c>
      <c r="C3784" s="93">
        <v>0</v>
      </c>
      <c r="D3784" s="93">
        <v>0</v>
      </c>
      <c r="E3784" s="93">
        <v>253.09</v>
      </c>
      <c r="F3784" s="93">
        <f t="shared" si="120"/>
        <v>155.18425409283219</v>
      </c>
      <c r="G3784" s="93">
        <f t="shared" si="121"/>
        <v>0</v>
      </c>
    </row>
    <row r="3785" spans="1:7" s="91" customFormat="1" x14ac:dyDescent="0.2">
      <c r="A3785" s="92" t="s">
        <v>13</v>
      </c>
      <c r="B3785" s="93">
        <v>0</v>
      </c>
      <c r="C3785" s="93">
        <v>0</v>
      </c>
      <c r="D3785" s="93">
        <v>0</v>
      </c>
      <c r="E3785" s="93">
        <v>117.94</v>
      </c>
      <c r="F3785" s="93">
        <f t="shared" si="120"/>
        <v>0</v>
      </c>
      <c r="G3785" s="93">
        <f t="shared" si="121"/>
        <v>0</v>
      </c>
    </row>
    <row r="3786" spans="1:7" s="91" customFormat="1" x14ac:dyDescent="0.2">
      <c r="A3786" s="92" t="s">
        <v>41</v>
      </c>
      <c r="B3786" s="93">
        <v>50</v>
      </c>
      <c r="C3786" s="93">
        <v>0</v>
      </c>
      <c r="D3786" s="93">
        <v>0</v>
      </c>
      <c r="E3786" s="93">
        <v>0</v>
      </c>
      <c r="F3786" s="93">
        <f t="shared" si="120"/>
        <v>0</v>
      </c>
      <c r="G3786" s="93">
        <f t="shared" si="121"/>
        <v>0</v>
      </c>
    </row>
    <row r="3787" spans="1:7" s="91" customFormat="1" x14ac:dyDescent="0.2">
      <c r="A3787" s="89" t="s">
        <v>42</v>
      </c>
      <c r="B3787" s="90">
        <v>685.63</v>
      </c>
      <c r="C3787" s="90">
        <v>1300</v>
      </c>
      <c r="D3787" s="90">
        <v>950</v>
      </c>
      <c r="E3787" s="90">
        <v>946.2</v>
      </c>
      <c r="F3787" s="90">
        <f t="shared" si="120"/>
        <v>138.00446304858306</v>
      </c>
      <c r="G3787" s="90">
        <f t="shared" si="121"/>
        <v>99.6</v>
      </c>
    </row>
    <row r="3788" spans="1:7" s="91" customFormat="1" x14ac:dyDescent="0.2">
      <c r="A3788" s="92" t="s">
        <v>43</v>
      </c>
      <c r="B3788" s="93">
        <v>685.63</v>
      </c>
      <c r="C3788" s="93">
        <v>0</v>
      </c>
      <c r="D3788" s="93">
        <v>0</v>
      </c>
      <c r="E3788" s="93">
        <v>946.2</v>
      </c>
      <c r="F3788" s="93">
        <f t="shared" si="120"/>
        <v>138.00446304858306</v>
      </c>
      <c r="G3788" s="93">
        <f t="shared" si="121"/>
        <v>0</v>
      </c>
    </row>
    <row r="3789" spans="1:7" s="88" customFormat="1" x14ac:dyDescent="0.2">
      <c r="A3789" s="86" t="s">
        <v>250</v>
      </c>
      <c r="B3789" s="87">
        <v>33000</v>
      </c>
      <c r="C3789" s="87">
        <v>35000</v>
      </c>
      <c r="D3789" s="87">
        <v>34000</v>
      </c>
      <c r="E3789" s="87">
        <v>34000</v>
      </c>
      <c r="F3789" s="87">
        <f t="shared" si="120"/>
        <v>103.03030303030303</v>
      </c>
      <c r="G3789" s="87">
        <f t="shared" si="121"/>
        <v>100</v>
      </c>
    </row>
    <row r="3790" spans="1:7" s="91" customFormat="1" x14ac:dyDescent="0.2">
      <c r="A3790" s="89" t="s">
        <v>248</v>
      </c>
      <c r="B3790" s="90">
        <v>33000</v>
      </c>
      <c r="C3790" s="90">
        <v>35000</v>
      </c>
      <c r="D3790" s="90">
        <v>34000</v>
      </c>
      <c r="E3790" s="90">
        <v>34000</v>
      </c>
      <c r="F3790" s="90">
        <f t="shared" si="120"/>
        <v>103.03030303030303</v>
      </c>
      <c r="G3790" s="90">
        <f t="shared" si="121"/>
        <v>100</v>
      </c>
    </row>
    <row r="3791" spans="1:7" s="85" customFormat="1" x14ac:dyDescent="0.2">
      <c r="A3791" s="83" t="s">
        <v>15</v>
      </c>
      <c r="B3791" s="84">
        <v>33000</v>
      </c>
      <c r="C3791" s="84">
        <v>35000</v>
      </c>
      <c r="D3791" s="84">
        <v>34000</v>
      </c>
      <c r="E3791" s="84">
        <v>34000</v>
      </c>
      <c r="F3791" s="84">
        <f t="shared" si="120"/>
        <v>103.03030303030303</v>
      </c>
      <c r="G3791" s="84">
        <f t="shared" si="121"/>
        <v>100</v>
      </c>
    </row>
    <row r="3792" spans="1:7" s="91" customFormat="1" x14ac:dyDescent="0.2">
      <c r="A3792" s="89" t="s">
        <v>6</v>
      </c>
      <c r="B3792" s="90">
        <v>33000</v>
      </c>
      <c r="C3792" s="90">
        <v>35000</v>
      </c>
      <c r="D3792" s="90">
        <v>34000</v>
      </c>
      <c r="E3792" s="90">
        <v>34000</v>
      </c>
      <c r="F3792" s="90">
        <f t="shared" si="120"/>
        <v>103.03030303030303</v>
      </c>
      <c r="G3792" s="90">
        <f t="shared" si="121"/>
        <v>100</v>
      </c>
    </row>
    <row r="3793" spans="1:7" s="91" customFormat="1" x14ac:dyDescent="0.2">
      <c r="A3793" s="89" t="s">
        <v>12</v>
      </c>
      <c r="B3793" s="90">
        <v>33000</v>
      </c>
      <c r="C3793" s="90">
        <v>35000</v>
      </c>
      <c r="D3793" s="90">
        <v>34000</v>
      </c>
      <c r="E3793" s="90">
        <v>34000</v>
      </c>
      <c r="F3793" s="90">
        <f t="shared" si="120"/>
        <v>103.03030303030303</v>
      </c>
      <c r="G3793" s="90">
        <f t="shared" si="121"/>
        <v>100</v>
      </c>
    </row>
    <row r="3794" spans="1:7" s="91" customFormat="1" x14ac:dyDescent="0.2">
      <c r="A3794" s="92" t="s">
        <v>23</v>
      </c>
      <c r="B3794" s="93">
        <v>127.11</v>
      </c>
      <c r="C3794" s="93">
        <v>0</v>
      </c>
      <c r="D3794" s="93">
        <v>0</v>
      </c>
      <c r="E3794" s="93">
        <v>1382.36</v>
      </c>
      <c r="F3794" s="93">
        <f t="shared" si="120"/>
        <v>1087.5304854063409</v>
      </c>
      <c r="G3794" s="93">
        <f t="shared" si="121"/>
        <v>0</v>
      </c>
    </row>
    <row r="3795" spans="1:7" s="91" customFormat="1" x14ac:dyDescent="0.2">
      <c r="A3795" s="92" t="s">
        <v>86</v>
      </c>
      <c r="B3795" s="93">
        <v>4166.5</v>
      </c>
      <c r="C3795" s="93">
        <v>0</v>
      </c>
      <c r="D3795" s="93">
        <v>0</v>
      </c>
      <c r="E3795" s="93">
        <v>0</v>
      </c>
      <c r="F3795" s="93">
        <f t="shared" si="120"/>
        <v>0</v>
      </c>
      <c r="G3795" s="93">
        <f t="shared" si="121"/>
        <v>0</v>
      </c>
    </row>
    <row r="3796" spans="1:7" s="91" customFormat="1" x14ac:dyDescent="0.2">
      <c r="A3796" s="92" t="s">
        <v>24</v>
      </c>
      <c r="B3796" s="93">
        <v>16671.32</v>
      </c>
      <c r="C3796" s="93">
        <v>0</v>
      </c>
      <c r="D3796" s="93">
        <v>0</v>
      </c>
      <c r="E3796" s="93">
        <v>18153.64</v>
      </c>
      <c r="F3796" s="93">
        <f t="shared" ref="F3796:F3859" si="122">IFERROR(E3796/B3796*100,0)</f>
        <v>108.89143751064702</v>
      </c>
      <c r="G3796" s="93">
        <f t="shared" ref="G3796:G3859" si="123">IFERROR(E3796/D3796*100,0)</f>
        <v>0</v>
      </c>
    </row>
    <row r="3797" spans="1:7" s="91" customFormat="1" x14ac:dyDescent="0.2">
      <c r="A3797" s="92" t="s">
        <v>25</v>
      </c>
      <c r="B3797" s="93">
        <v>35.07</v>
      </c>
      <c r="C3797" s="93">
        <v>0</v>
      </c>
      <c r="D3797" s="93">
        <v>0</v>
      </c>
      <c r="E3797" s="93">
        <v>0</v>
      </c>
      <c r="F3797" s="93">
        <f t="shared" si="122"/>
        <v>0</v>
      </c>
      <c r="G3797" s="93">
        <f t="shared" si="123"/>
        <v>0</v>
      </c>
    </row>
    <row r="3798" spans="1:7" s="91" customFormat="1" x14ac:dyDescent="0.2">
      <c r="A3798" s="92" t="s">
        <v>26</v>
      </c>
      <c r="B3798" s="93">
        <v>0</v>
      </c>
      <c r="C3798" s="93">
        <v>0</v>
      </c>
      <c r="D3798" s="93">
        <v>0</v>
      </c>
      <c r="E3798" s="93">
        <v>464</v>
      </c>
      <c r="F3798" s="93">
        <f t="shared" si="122"/>
        <v>0</v>
      </c>
      <c r="G3798" s="93">
        <f t="shared" si="123"/>
        <v>0</v>
      </c>
    </row>
    <row r="3799" spans="1:7" s="91" customFormat="1" x14ac:dyDescent="0.2">
      <c r="A3799" s="92" t="s">
        <v>28</v>
      </c>
      <c r="B3799" s="93">
        <v>5141.41</v>
      </c>
      <c r="C3799" s="93">
        <v>0</v>
      </c>
      <c r="D3799" s="93">
        <v>0</v>
      </c>
      <c r="E3799" s="93">
        <v>6775.38</v>
      </c>
      <c r="F3799" s="93">
        <f t="shared" si="122"/>
        <v>131.78058159143114</v>
      </c>
      <c r="G3799" s="93">
        <f t="shared" si="123"/>
        <v>0</v>
      </c>
    </row>
    <row r="3800" spans="1:7" s="91" customFormat="1" x14ac:dyDescent="0.2">
      <c r="A3800" s="92" t="s">
        <v>29</v>
      </c>
      <c r="B3800" s="93">
        <v>1107.8399999999999</v>
      </c>
      <c r="C3800" s="93">
        <v>0</v>
      </c>
      <c r="D3800" s="93">
        <v>0</v>
      </c>
      <c r="E3800" s="93">
        <v>417.38</v>
      </c>
      <c r="F3800" s="93">
        <f t="shared" si="122"/>
        <v>37.675115540150209</v>
      </c>
      <c r="G3800" s="93">
        <f t="shared" si="123"/>
        <v>0</v>
      </c>
    </row>
    <row r="3801" spans="1:7" s="91" customFormat="1" x14ac:dyDescent="0.2">
      <c r="A3801" s="92" t="s">
        <v>31</v>
      </c>
      <c r="B3801" s="93">
        <v>1880.38</v>
      </c>
      <c r="C3801" s="93">
        <v>0</v>
      </c>
      <c r="D3801" s="93">
        <v>0</v>
      </c>
      <c r="E3801" s="93">
        <v>2679.07</v>
      </c>
      <c r="F3801" s="93">
        <f t="shared" si="122"/>
        <v>142.47492528106019</v>
      </c>
      <c r="G3801" s="93">
        <f t="shared" si="123"/>
        <v>0</v>
      </c>
    </row>
    <row r="3802" spans="1:7" s="91" customFormat="1" x14ac:dyDescent="0.2">
      <c r="A3802" s="92" t="s">
        <v>32</v>
      </c>
      <c r="B3802" s="93">
        <v>3870.37</v>
      </c>
      <c r="C3802" s="93">
        <v>0</v>
      </c>
      <c r="D3802" s="93">
        <v>0</v>
      </c>
      <c r="E3802" s="93">
        <v>3322.84</v>
      </c>
      <c r="F3802" s="93">
        <f t="shared" si="122"/>
        <v>85.853290512276615</v>
      </c>
      <c r="G3802" s="93">
        <f t="shared" si="123"/>
        <v>0</v>
      </c>
    </row>
    <row r="3803" spans="1:7" s="91" customFormat="1" x14ac:dyDescent="0.2">
      <c r="A3803" s="92" t="s">
        <v>33</v>
      </c>
      <c r="B3803" s="93">
        <v>0</v>
      </c>
      <c r="C3803" s="93">
        <v>0</v>
      </c>
      <c r="D3803" s="93">
        <v>0</v>
      </c>
      <c r="E3803" s="93">
        <v>242.83</v>
      </c>
      <c r="F3803" s="93">
        <f t="shared" si="122"/>
        <v>0</v>
      </c>
      <c r="G3803" s="93">
        <f t="shared" si="123"/>
        <v>0</v>
      </c>
    </row>
    <row r="3804" spans="1:7" s="91" customFormat="1" x14ac:dyDescent="0.2">
      <c r="A3804" s="92" t="s">
        <v>34</v>
      </c>
      <c r="B3804" s="93">
        <v>0</v>
      </c>
      <c r="C3804" s="93">
        <v>0</v>
      </c>
      <c r="D3804" s="93">
        <v>0</v>
      </c>
      <c r="E3804" s="93">
        <v>562.5</v>
      </c>
      <c r="F3804" s="93">
        <f t="shared" si="122"/>
        <v>0</v>
      </c>
      <c r="G3804" s="93">
        <f t="shared" si="123"/>
        <v>0</v>
      </c>
    </row>
    <row r="3805" spans="1:7" s="88" customFormat="1" x14ac:dyDescent="0.2">
      <c r="A3805" s="86" t="s">
        <v>251</v>
      </c>
      <c r="B3805" s="87">
        <v>3000</v>
      </c>
      <c r="C3805" s="87">
        <v>3000</v>
      </c>
      <c r="D3805" s="87">
        <v>3000</v>
      </c>
      <c r="E3805" s="87">
        <v>3000</v>
      </c>
      <c r="F3805" s="87">
        <f t="shared" si="122"/>
        <v>100</v>
      </c>
      <c r="G3805" s="87">
        <f t="shared" si="123"/>
        <v>100</v>
      </c>
    </row>
    <row r="3806" spans="1:7" s="91" customFormat="1" x14ac:dyDescent="0.2">
      <c r="A3806" s="89" t="s">
        <v>248</v>
      </c>
      <c r="B3806" s="90">
        <v>3000</v>
      </c>
      <c r="C3806" s="90">
        <v>3000</v>
      </c>
      <c r="D3806" s="90">
        <v>3000</v>
      </c>
      <c r="E3806" s="90">
        <v>3000</v>
      </c>
      <c r="F3806" s="90">
        <f t="shared" si="122"/>
        <v>100</v>
      </c>
      <c r="G3806" s="90">
        <f t="shared" si="123"/>
        <v>100</v>
      </c>
    </row>
    <row r="3807" spans="1:7" s="85" customFormat="1" x14ac:dyDescent="0.2">
      <c r="A3807" s="83" t="s">
        <v>15</v>
      </c>
      <c r="B3807" s="84">
        <v>3000</v>
      </c>
      <c r="C3807" s="84">
        <v>3000</v>
      </c>
      <c r="D3807" s="84">
        <v>3000</v>
      </c>
      <c r="E3807" s="84">
        <v>3000</v>
      </c>
      <c r="F3807" s="84">
        <f t="shared" si="122"/>
        <v>100</v>
      </c>
      <c r="G3807" s="84">
        <f t="shared" si="123"/>
        <v>100</v>
      </c>
    </row>
    <row r="3808" spans="1:7" s="91" customFormat="1" x14ac:dyDescent="0.2">
      <c r="A3808" s="89" t="s">
        <v>6</v>
      </c>
      <c r="B3808" s="90">
        <v>3000</v>
      </c>
      <c r="C3808" s="90">
        <v>3000</v>
      </c>
      <c r="D3808" s="90">
        <v>3000</v>
      </c>
      <c r="E3808" s="90">
        <v>3000</v>
      </c>
      <c r="F3808" s="90">
        <f t="shared" si="122"/>
        <v>100</v>
      </c>
      <c r="G3808" s="90">
        <f t="shared" si="123"/>
        <v>100</v>
      </c>
    </row>
    <row r="3809" spans="1:7" s="91" customFormat="1" x14ac:dyDescent="0.2">
      <c r="A3809" s="89" t="s">
        <v>12</v>
      </c>
      <c r="B3809" s="90">
        <v>3000</v>
      </c>
      <c r="C3809" s="90">
        <v>3000</v>
      </c>
      <c r="D3809" s="90">
        <v>3000</v>
      </c>
      <c r="E3809" s="90">
        <v>3000</v>
      </c>
      <c r="F3809" s="90">
        <f t="shared" si="122"/>
        <v>100</v>
      </c>
      <c r="G3809" s="90">
        <f t="shared" si="123"/>
        <v>100</v>
      </c>
    </row>
    <row r="3810" spans="1:7" s="91" customFormat="1" x14ac:dyDescent="0.2">
      <c r="A3810" s="92" t="s">
        <v>28</v>
      </c>
      <c r="B3810" s="93">
        <v>3000</v>
      </c>
      <c r="C3810" s="93">
        <v>0</v>
      </c>
      <c r="D3810" s="93">
        <v>0</v>
      </c>
      <c r="E3810" s="93">
        <v>3000</v>
      </c>
      <c r="F3810" s="93">
        <f t="shared" si="122"/>
        <v>100</v>
      </c>
      <c r="G3810" s="93">
        <f t="shared" si="123"/>
        <v>0</v>
      </c>
    </row>
    <row r="3811" spans="1:7" s="88" customFormat="1" x14ac:dyDescent="0.2">
      <c r="A3811" s="86" t="s">
        <v>252</v>
      </c>
      <c r="B3811" s="87">
        <v>33385.870000000003</v>
      </c>
      <c r="C3811" s="87">
        <v>77720</v>
      </c>
      <c r="D3811" s="87">
        <v>41189.279999999999</v>
      </c>
      <c r="E3811" s="87">
        <v>41189.279999999999</v>
      </c>
      <c r="F3811" s="87">
        <f t="shared" si="122"/>
        <v>123.37339119813262</v>
      </c>
      <c r="G3811" s="87">
        <f t="shared" si="123"/>
        <v>100</v>
      </c>
    </row>
    <row r="3812" spans="1:7" s="91" customFormat="1" x14ac:dyDescent="0.2">
      <c r="A3812" s="89" t="s">
        <v>248</v>
      </c>
      <c r="B3812" s="90">
        <v>33385.870000000003</v>
      </c>
      <c r="C3812" s="90">
        <v>77720</v>
      </c>
      <c r="D3812" s="90">
        <v>41189.279999999999</v>
      </c>
      <c r="E3812" s="90">
        <v>41189.279999999999</v>
      </c>
      <c r="F3812" s="90">
        <f t="shared" si="122"/>
        <v>123.37339119813262</v>
      </c>
      <c r="G3812" s="90">
        <f t="shared" si="123"/>
        <v>100</v>
      </c>
    </row>
    <row r="3813" spans="1:7" s="85" customFormat="1" x14ac:dyDescent="0.2">
      <c r="A3813" s="83" t="s">
        <v>15</v>
      </c>
      <c r="B3813" s="84">
        <v>33385.870000000003</v>
      </c>
      <c r="C3813" s="84">
        <v>77720</v>
      </c>
      <c r="D3813" s="84">
        <v>41189.279999999999</v>
      </c>
      <c r="E3813" s="84">
        <v>41189.279999999999</v>
      </c>
      <c r="F3813" s="84">
        <f t="shared" si="122"/>
        <v>123.37339119813262</v>
      </c>
      <c r="G3813" s="84">
        <f t="shared" si="123"/>
        <v>100</v>
      </c>
    </row>
    <row r="3814" spans="1:7" s="91" customFormat="1" x14ac:dyDescent="0.2">
      <c r="A3814" s="89" t="s">
        <v>6</v>
      </c>
      <c r="B3814" s="90">
        <v>33385.870000000003</v>
      </c>
      <c r="C3814" s="90">
        <v>77720</v>
      </c>
      <c r="D3814" s="90">
        <v>41189.279999999999</v>
      </c>
      <c r="E3814" s="90">
        <v>41189.279999999999</v>
      </c>
      <c r="F3814" s="90">
        <f t="shared" si="122"/>
        <v>123.37339119813262</v>
      </c>
      <c r="G3814" s="90">
        <f t="shared" si="123"/>
        <v>100</v>
      </c>
    </row>
    <row r="3815" spans="1:7" s="91" customFormat="1" x14ac:dyDescent="0.2">
      <c r="A3815" s="89" t="s">
        <v>12</v>
      </c>
      <c r="B3815" s="90">
        <v>33385.870000000003</v>
      </c>
      <c r="C3815" s="90">
        <v>77720</v>
      </c>
      <c r="D3815" s="90">
        <v>41189.279999999999</v>
      </c>
      <c r="E3815" s="90">
        <v>41189.279999999999</v>
      </c>
      <c r="F3815" s="90">
        <f t="shared" si="122"/>
        <v>123.37339119813262</v>
      </c>
      <c r="G3815" s="90">
        <f t="shared" si="123"/>
        <v>100</v>
      </c>
    </row>
    <row r="3816" spans="1:7" s="91" customFormat="1" x14ac:dyDescent="0.2">
      <c r="A3816" s="92" t="s">
        <v>27</v>
      </c>
      <c r="B3816" s="93">
        <v>33385.870000000003</v>
      </c>
      <c r="C3816" s="93">
        <v>0</v>
      </c>
      <c r="D3816" s="93">
        <v>0</v>
      </c>
      <c r="E3816" s="93">
        <v>41189.279999999999</v>
      </c>
      <c r="F3816" s="93">
        <f t="shared" si="122"/>
        <v>123.37339119813262</v>
      </c>
      <c r="G3816" s="93">
        <f t="shared" si="123"/>
        <v>0</v>
      </c>
    </row>
    <row r="3817" spans="1:7" s="88" customFormat="1" x14ac:dyDescent="0.2">
      <c r="A3817" s="86" t="s">
        <v>253</v>
      </c>
      <c r="B3817" s="87">
        <v>3200</v>
      </c>
      <c r="C3817" s="87">
        <v>0</v>
      </c>
      <c r="D3817" s="87">
        <v>0</v>
      </c>
      <c r="E3817" s="87">
        <v>0</v>
      </c>
      <c r="F3817" s="87">
        <f t="shared" si="122"/>
        <v>0</v>
      </c>
      <c r="G3817" s="87">
        <f t="shared" si="123"/>
        <v>0</v>
      </c>
    </row>
    <row r="3818" spans="1:7" s="91" customFormat="1" x14ac:dyDescent="0.2">
      <c r="A3818" s="89" t="s">
        <v>248</v>
      </c>
      <c r="B3818" s="90">
        <v>3200</v>
      </c>
      <c r="C3818" s="90">
        <v>0</v>
      </c>
      <c r="D3818" s="90">
        <v>0</v>
      </c>
      <c r="E3818" s="90">
        <v>0</v>
      </c>
      <c r="F3818" s="90">
        <f t="shared" si="122"/>
        <v>0</v>
      </c>
      <c r="G3818" s="90">
        <f t="shared" si="123"/>
        <v>0</v>
      </c>
    </row>
    <row r="3819" spans="1:7" s="85" customFormat="1" x14ac:dyDescent="0.2">
      <c r="A3819" s="83" t="s">
        <v>15</v>
      </c>
      <c r="B3819" s="84">
        <v>3200</v>
      </c>
      <c r="C3819" s="84">
        <v>0</v>
      </c>
      <c r="D3819" s="84">
        <v>0</v>
      </c>
      <c r="E3819" s="84">
        <v>0</v>
      </c>
      <c r="F3819" s="84">
        <f t="shared" si="122"/>
        <v>0</v>
      </c>
      <c r="G3819" s="84">
        <f t="shared" si="123"/>
        <v>0</v>
      </c>
    </row>
    <row r="3820" spans="1:7" s="91" customFormat="1" x14ac:dyDescent="0.2">
      <c r="A3820" s="89" t="s">
        <v>48</v>
      </c>
      <c r="B3820" s="90">
        <v>3200</v>
      </c>
      <c r="C3820" s="90">
        <v>0</v>
      </c>
      <c r="D3820" s="90">
        <v>0</v>
      </c>
      <c r="E3820" s="90">
        <v>0</v>
      </c>
      <c r="F3820" s="90">
        <f t="shared" si="122"/>
        <v>0</v>
      </c>
      <c r="G3820" s="90">
        <f t="shared" si="123"/>
        <v>0</v>
      </c>
    </row>
    <row r="3821" spans="1:7" s="91" customFormat="1" x14ac:dyDescent="0.2">
      <c r="A3821" s="89" t="s">
        <v>51</v>
      </c>
      <c r="B3821" s="90">
        <v>3200</v>
      </c>
      <c r="C3821" s="90">
        <v>0</v>
      </c>
      <c r="D3821" s="90">
        <v>0</v>
      </c>
      <c r="E3821" s="90">
        <v>0</v>
      </c>
      <c r="F3821" s="90">
        <f t="shared" si="122"/>
        <v>0</v>
      </c>
      <c r="G3821" s="90">
        <f t="shared" si="123"/>
        <v>0</v>
      </c>
    </row>
    <row r="3822" spans="1:7" s="91" customFormat="1" x14ac:dyDescent="0.2">
      <c r="A3822" s="92" t="s">
        <v>52</v>
      </c>
      <c r="B3822" s="93">
        <v>1370</v>
      </c>
      <c r="C3822" s="93">
        <v>0</v>
      </c>
      <c r="D3822" s="93">
        <v>0</v>
      </c>
      <c r="E3822" s="93">
        <v>0</v>
      </c>
      <c r="F3822" s="93">
        <f t="shared" si="122"/>
        <v>0</v>
      </c>
      <c r="G3822" s="93">
        <f t="shared" si="123"/>
        <v>0</v>
      </c>
    </row>
    <row r="3823" spans="1:7" s="91" customFormat="1" x14ac:dyDescent="0.2">
      <c r="A3823" s="92" t="s">
        <v>55</v>
      </c>
      <c r="B3823" s="93">
        <v>1830</v>
      </c>
      <c r="C3823" s="93">
        <v>0</v>
      </c>
      <c r="D3823" s="93">
        <v>0</v>
      </c>
      <c r="E3823" s="93">
        <v>0</v>
      </c>
      <c r="F3823" s="93">
        <f t="shared" si="122"/>
        <v>0</v>
      </c>
      <c r="G3823" s="93">
        <f t="shared" si="123"/>
        <v>0</v>
      </c>
    </row>
    <row r="3824" spans="1:7" s="85" customFormat="1" x14ac:dyDescent="0.2">
      <c r="A3824" s="83" t="s">
        <v>254</v>
      </c>
      <c r="B3824" s="84">
        <v>9264.7800000000007</v>
      </c>
      <c r="C3824" s="84">
        <v>16600</v>
      </c>
      <c r="D3824" s="84">
        <v>10800</v>
      </c>
      <c r="E3824" s="84">
        <v>7529.99</v>
      </c>
      <c r="F3824" s="84">
        <f t="shared" si="122"/>
        <v>81.275432336223844</v>
      </c>
      <c r="G3824" s="84">
        <f t="shared" si="123"/>
        <v>69.72212962962962</v>
      </c>
    </row>
    <row r="3825" spans="1:7" s="88" customFormat="1" x14ac:dyDescent="0.2">
      <c r="A3825" s="86" t="s">
        <v>255</v>
      </c>
      <c r="B3825" s="87">
        <v>9264.7800000000007</v>
      </c>
      <c r="C3825" s="87">
        <v>16600</v>
      </c>
      <c r="D3825" s="87">
        <v>10800</v>
      </c>
      <c r="E3825" s="87">
        <v>7529.99</v>
      </c>
      <c r="F3825" s="87">
        <f t="shared" si="122"/>
        <v>81.275432336223844</v>
      </c>
      <c r="G3825" s="87">
        <f t="shared" si="123"/>
        <v>69.72212962962962</v>
      </c>
    </row>
    <row r="3826" spans="1:7" s="91" customFormat="1" x14ac:dyDescent="0.2">
      <c r="A3826" s="89" t="s">
        <v>72</v>
      </c>
      <c r="B3826" s="90">
        <v>9264.7800000000007</v>
      </c>
      <c r="C3826" s="90">
        <v>16600</v>
      </c>
      <c r="D3826" s="90">
        <v>10800</v>
      </c>
      <c r="E3826" s="90">
        <v>7529.99</v>
      </c>
      <c r="F3826" s="90">
        <f t="shared" si="122"/>
        <v>81.275432336223844</v>
      </c>
      <c r="G3826" s="90">
        <f t="shared" si="123"/>
        <v>69.72212962962962</v>
      </c>
    </row>
    <row r="3827" spans="1:7" s="85" customFormat="1" x14ac:dyDescent="0.2">
      <c r="A3827" s="83" t="s">
        <v>45</v>
      </c>
      <c r="B3827" s="84">
        <v>9264.7800000000007</v>
      </c>
      <c r="C3827" s="84">
        <v>16600</v>
      </c>
      <c r="D3827" s="84">
        <v>10800</v>
      </c>
      <c r="E3827" s="84">
        <v>7529.99</v>
      </c>
      <c r="F3827" s="84">
        <f t="shared" si="122"/>
        <v>81.275432336223844</v>
      </c>
      <c r="G3827" s="84">
        <f t="shared" si="123"/>
        <v>69.72212962962962</v>
      </c>
    </row>
    <row r="3828" spans="1:7" s="91" customFormat="1" x14ac:dyDescent="0.2">
      <c r="A3828" s="89" t="s">
        <v>6</v>
      </c>
      <c r="B3828" s="90">
        <v>3905.75</v>
      </c>
      <c r="C3828" s="90">
        <v>9900</v>
      </c>
      <c r="D3828" s="90">
        <v>7700</v>
      </c>
      <c r="E3828" s="90">
        <v>6105.35</v>
      </c>
      <c r="F3828" s="90">
        <f t="shared" si="122"/>
        <v>156.31696857197724</v>
      </c>
      <c r="G3828" s="90">
        <f t="shared" si="123"/>
        <v>79.290259740259756</v>
      </c>
    </row>
    <row r="3829" spans="1:7" s="91" customFormat="1" x14ac:dyDescent="0.2">
      <c r="A3829" s="89" t="s">
        <v>12</v>
      </c>
      <c r="B3829" s="90">
        <v>3905.75</v>
      </c>
      <c r="C3829" s="90">
        <v>9900</v>
      </c>
      <c r="D3829" s="90">
        <v>7700</v>
      </c>
      <c r="E3829" s="90">
        <v>6105.35</v>
      </c>
      <c r="F3829" s="90">
        <f t="shared" si="122"/>
        <v>156.31696857197724</v>
      </c>
      <c r="G3829" s="90">
        <f t="shared" si="123"/>
        <v>79.290259740259756</v>
      </c>
    </row>
    <row r="3830" spans="1:7" s="91" customFormat="1" x14ac:dyDescent="0.2">
      <c r="A3830" s="92" t="s">
        <v>19</v>
      </c>
      <c r="B3830" s="93">
        <v>852.21</v>
      </c>
      <c r="C3830" s="93">
        <v>0</v>
      </c>
      <c r="D3830" s="93">
        <v>0</v>
      </c>
      <c r="E3830" s="93">
        <v>1805.79</v>
      </c>
      <c r="F3830" s="93">
        <f t="shared" si="122"/>
        <v>211.89495546872249</v>
      </c>
      <c r="G3830" s="93">
        <f t="shared" si="123"/>
        <v>0</v>
      </c>
    </row>
    <row r="3831" spans="1:7" s="91" customFormat="1" x14ac:dyDescent="0.2">
      <c r="A3831" s="92" t="s">
        <v>21</v>
      </c>
      <c r="B3831" s="93">
        <v>430.59</v>
      </c>
      <c r="C3831" s="93">
        <v>0</v>
      </c>
      <c r="D3831" s="93">
        <v>0</v>
      </c>
      <c r="E3831" s="93">
        <v>150</v>
      </c>
      <c r="F3831" s="93">
        <f t="shared" si="122"/>
        <v>34.835922803595068</v>
      </c>
      <c r="G3831" s="93">
        <f t="shared" si="123"/>
        <v>0</v>
      </c>
    </row>
    <row r="3832" spans="1:7" s="91" customFormat="1" x14ac:dyDescent="0.2">
      <c r="A3832" s="92" t="s">
        <v>22</v>
      </c>
      <c r="B3832" s="93">
        <v>0</v>
      </c>
      <c r="C3832" s="93">
        <v>0</v>
      </c>
      <c r="D3832" s="93">
        <v>0</v>
      </c>
      <c r="E3832" s="93">
        <v>11</v>
      </c>
      <c r="F3832" s="93">
        <f t="shared" si="122"/>
        <v>0</v>
      </c>
      <c r="G3832" s="93">
        <f t="shared" si="123"/>
        <v>0</v>
      </c>
    </row>
    <row r="3833" spans="1:7" s="91" customFormat="1" x14ac:dyDescent="0.2">
      <c r="A3833" s="92" t="s">
        <v>23</v>
      </c>
      <c r="B3833" s="93">
        <v>237.81</v>
      </c>
      <c r="C3833" s="93">
        <v>0</v>
      </c>
      <c r="D3833" s="93">
        <v>0</v>
      </c>
      <c r="E3833" s="93">
        <v>287.04000000000002</v>
      </c>
      <c r="F3833" s="93">
        <f t="shared" si="122"/>
        <v>120.70140027753249</v>
      </c>
      <c r="G3833" s="93">
        <f t="shared" si="123"/>
        <v>0</v>
      </c>
    </row>
    <row r="3834" spans="1:7" s="91" customFormat="1" x14ac:dyDescent="0.2">
      <c r="A3834" s="92" t="s">
        <v>86</v>
      </c>
      <c r="B3834" s="93">
        <v>77.48</v>
      </c>
      <c r="C3834" s="93">
        <v>0</v>
      </c>
      <c r="D3834" s="93">
        <v>0</v>
      </c>
      <c r="E3834" s="93">
        <v>1670.98</v>
      </c>
      <c r="F3834" s="93">
        <f t="shared" si="122"/>
        <v>2156.65978316985</v>
      </c>
      <c r="G3834" s="93">
        <f t="shared" si="123"/>
        <v>0</v>
      </c>
    </row>
    <row r="3835" spans="1:7" s="91" customFormat="1" x14ac:dyDescent="0.2">
      <c r="A3835" s="92" t="s">
        <v>25</v>
      </c>
      <c r="B3835" s="93">
        <v>0</v>
      </c>
      <c r="C3835" s="93">
        <v>0</v>
      </c>
      <c r="D3835" s="93">
        <v>0</v>
      </c>
      <c r="E3835" s="93">
        <v>240.89</v>
      </c>
      <c r="F3835" s="93">
        <f t="shared" si="122"/>
        <v>0</v>
      </c>
      <c r="G3835" s="93">
        <f t="shared" si="123"/>
        <v>0</v>
      </c>
    </row>
    <row r="3836" spans="1:7" s="91" customFormat="1" x14ac:dyDescent="0.2">
      <c r="A3836" s="92" t="s">
        <v>26</v>
      </c>
      <c r="B3836" s="93">
        <v>94.39</v>
      </c>
      <c r="C3836" s="93">
        <v>0</v>
      </c>
      <c r="D3836" s="93">
        <v>0</v>
      </c>
      <c r="E3836" s="93">
        <v>754.93</v>
      </c>
      <c r="F3836" s="93">
        <f t="shared" si="122"/>
        <v>799.79870749020017</v>
      </c>
      <c r="G3836" s="93">
        <f t="shared" si="123"/>
        <v>0</v>
      </c>
    </row>
    <row r="3837" spans="1:7" s="91" customFormat="1" x14ac:dyDescent="0.2">
      <c r="A3837" s="92" t="s">
        <v>27</v>
      </c>
      <c r="B3837" s="93">
        <v>605.26</v>
      </c>
      <c r="C3837" s="93">
        <v>0</v>
      </c>
      <c r="D3837" s="93">
        <v>0</v>
      </c>
      <c r="E3837" s="93">
        <v>58.5</v>
      </c>
      <c r="F3837" s="93">
        <f t="shared" si="122"/>
        <v>9.6652678187886192</v>
      </c>
      <c r="G3837" s="93">
        <f t="shared" si="123"/>
        <v>0</v>
      </c>
    </row>
    <row r="3838" spans="1:7" s="91" customFormat="1" x14ac:dyDescent="0.2">
      <c r="A3838" s="92" t="s">
        <v>28</v>
      </c>
      <c r="B3838" s="93">
        <v>437.5</v>
      </c>
      <c r="C3838" s="93">
        <v>0</v>
      </c>
      <c r="D3838" s="93">
        <v>0</v>
      </c>
      <c r="E3838" s="93">
        <v>690.67</v>
      </c>
      <c r="F3838" s="93">
        <f t="shared" si="122"/>
        <v>157.86742857142858</v>
      </c>
      <c r="G3838" s="93">
        <f t="shared" si="123"/>
        <v>0</v>
      </c>
    </row>
    <row r="3839" spans="1:7" s="91" customFormat="1" x14ac:dyDescent="0.2">
      <c r="A3839" s="92" t="s">
        <v>37</v>
      </c>
      <c r="B3839" s="93">
        <v>0</v>
      </c>
      <c r="C3839" s="93">
        <v>0</v>
      </c>
      <c r="D3839" s="93">
        <v>0</v>
      </c>
      <c r="E3839" s="93">
        <v>12.1</v>
      </c>
      <c r="F3839" s="93">
        <f t="shared" si="122"/>
        <v>0</v>
      </c>
      <c r="G3839" s="93">
        <f t="shared" si="123"/>
        <v>0</v>
      </c>
    </row>
    <row r="3840" spans="1:7" s="91" customFormat="1" x14ac:dyDescent="0.2">
      <c r="A3840" s="92" t="s">
        <v>31</v>
      </c>
      <c r="B3840" s="93">
        <v>0</v>
      </c>
      <c r="C3840" s="93">
        <v>0</v>
      </c>
      <c r="D3840" s="93">
        <v>0</v>
      </c>
      <c r="E3840" s="93">
        <v>0</v>
      </c>
      <c r="F3840" s="93">
        <f t="shared" si="122"/>
        <v>0</v>
      </c>
      <c r="G3840" s="93">
        <f t="shared" si="123"/>
        <v>0</v>
      </c>
    </row>
    <row r="3841" spans="1:7" s="91" customFormat="1" x14ac:dyDescent="0.2">
      <c r="A3841" s="92" t="s">
        <v>32</v>
      </c>
      <c r="B3841" s="93">
        <v>587.11</v>
      </c>
      <c r="C3841" s="93">
        <v>0</v>
      </c>
      <c r="D3841" s="93">
        <v>0</v>
      </c>
      <c r="E3841" s="93">
        <v>0</v>
      </c>
      <c r="F3841" s="93">
        <f t="shared" si="122"/>
        <v>0</v>
      </c>
      <c r="G3841" s="93">
        <f t="shared" si="123"/>
        <v>0</v>
      </c>
    </row>
    <row r="3842" spans="1:7" s="91" customFormat="1" x14ac:dyDescent="0.2">
      <c r="A3842" s="92" t="s">
        <v>33</v>
      </c>
      <c r="B3842" s="93">
        <v>155.13</v>
      </c>
      <c r="C3842" s="93">
        <v>0</v>
      </c>
      <c r="D3842" s="93">
        <v>0</v>
      </c>
      <c r="E3842" s="93">
        <v>0</v>
      </c>
      <c r="F3842" s="93">
        <f t="shared" si="122"/>
        <v>0</v>
      </c>
      <c r="G3842" s="93">
        <f t="shared" si="123"/>
        <v>0</v>
      </c>
    </row>
    <row r="3843" spans="1:7" s="91" customFormat="1" x14ac:dyDescent="0.2">
      <c r="A3843" s="92" t="s">
        <v>34</v>
      </c>
      <c r="B3843" s="93">
        <v>315</v>
      </c>
      <c r="C3843" s="93">
        <v>0</v>
      </c>
      <c r="D3843" s="93">
        <v>0</v>
      </c>
      <c r="E3843" s="93">
        <v>48.54</v>
      </c>
      <c r="F3843" s="93">
        <f t="shared" si="122"/>
        <v>15.40952380952381</v>
      </c>
      <c r="G3843" s="93">
        <f t="shared" si="123"/>
        <v>0</v>
      </c>
    </row>
    <row r="3844" spans="1:7" s="91" customFormat="1" x14ac:dyDescent="0.2">
      <c r="A3844" s="92" t="s">
        <v>40</v>
      </c>
      <c r="B3844" s="93">
        <v>13.27</v>
      </c>
      <c r="C3844" s="93">
        <v>0</v>
      </c>
      <c r="D3844" s="93">
        <v>0</v>
      </c>
      <c r="E3844" s="93">
        <v>25</v>
      </c>
      <c r="F3844" s="93">
        <f t="shared" si="122"/>
        <v>188.39487565938208</v>
      </c>
      <c r="G3844" s="93">
        <f t="shared" si="123"/>
        <v>0</v>
      </c>
    </row>
    <row r="3845" spans="1:7" s="91" customFormat="1" x14ac:dyDescent="0.2">
      <c r="A3845" s="92" t="s">
        <v>13</v>
      </c>
      <c r="B3845" s="93">
        <v>0</v>
      </c>
      <c r="C3845" s="93">
        <v>0</v>
      </c>
      <c r="D3845" s="93">
        <v>0</v>
      </c>
      <c r="E3845" s="93">
        <v>330</v>
      </c>
      <c r="F3845" s="93">
        <f t="shared" si="122"/>
        <v>0</v>
      </c>
      <c r="G3845" s="93">
        <f t="shared" si="123"/>
        <v>0</v>
      </c>
    </row>
    <row r="3846" spans="1:7" s="91" customFormat="1" x14ac:dyDescent="0.2">
      <c r="A3846" s="92" t="s">
        <v>41</v>
      </c>
      <c r="B3846" s="93">
        <v>100</v>
      </c>
      <c r="C3846" s="93">
        <v>0</v>
      </c>
      <c r="D3846" s="93">
        <v>0</v>
      </c>
      <c r="E3846" s="93">
        <v>19.91</v>
      </c>
      <c r="F3846" s="93">
        <f t="shared" si="122"/>
        <v>19.91</v>
      </c>
      <c r="G3846" s="93">
        <f t="shared" si="123"/>
        <v>0</v>
      </c>
    </row>
    <row r="3847" spans="1:7" s="91" customFormat="1" x14ac:dyDescent="0.2">
      <c r="A3847" s="89" t="s">
        <v>48</v>
      </c>
      <c r="B3847" s="90">
        <v>5359.03</v>
      </c>
      <c r="C3847" s="90">
        <v>6700</v>
      </c>
      <c r="D3847" s="90">
        <v>3100</v>
      </c>
      <c r="E3847" s="90">
        <v>1424.64</v>
      </c>
      <c r="F3847" s="90">
        <f t="shared" si="122"/>
        <v>26.583915372744698</v>
      </c>
      <c r="G3847" s="90">
        <f t="shared" si="123"/>
        <v>45.956129032258069</v>
      </c>
    </row>
    <row r="3848" spans="1:7" s="91" customFormat="1" x14ac:dyDescent="0.2">
      <c r="A3848" s="89" t="s">
        <v>51</v>
      </c>
      <c r="B3848" s="90">
        <v>5359.03</v>
      </c>
      <c r="C3848" s="90">
        <v>5500</v>
      </c>
      <c r="D3848" s="90">
        <v>2800</v>
      </c>
      <c r="E3848" s="90">
        <v>1424.64</v>
      </c>
      <c r="F3848" s="90">
        <f t="shared" si="122"/>
        <v>26.583915372744698</v>
      </c>
      <c r="G3848" s="90">
        <f t="shared" si="123"/>
        <v>50.88</v>
      </c>
    </row>
    <row r="3849" spans="1:7" s="91" customFormat="1" x14ac:dyDescent="0.2">
      <c r="A3849" s="92" t="s">
        <v>52</v>
      </c>
      <c r="B3849" s="93">
        <v>500</v>
      </c>
      <c r="C3849" s="93">
        <v>0</v>
      </c>
      <c r="D3849" s="93">
        <v>0</v>
      </c>
      <c r="E3849" s="93">
        <v>270</v>
      </c>
      <c r="F3849" s="93">
        <f t="shared" si="122"/>
        <v>54</v>
      </c>
      <c r="G3849" s="93">
        <f t="shared" si="123"/>
        <v>0</v>
      </c>
    </row>
    <row r="3850" spans="1:7" s="91" customFormat="1" x14ac:dyDescent="0.2">
      <c r="A3850" s="92" t="s">
        <v>55</v>
      </c>
      <c r="B3850" s="93">
        <v>4500</v>
      </c>
      <c r="C3850" s="93">
        <v>0</v>
      </c>
      <c r="D3850" s="93">
        <v>0</v>
      </c>
      <c r="E3850" s="93">
        <v>956.6</v>
      </c>
      <c r="F3850" s="93">
        <f t="shared" si="122"/>
        <v>21.257777777777779</v>
      </c>
      <c r="G3850" s="93">
        <f t="shared" si="123"/>
        <v>0</v>
      </c>
    </row>
    <row r="3851" spans="1:7" s="91" customFormat="1" x14ac:dyDescent="0.2">
      <c r="A3851" s="92" t="s">
        <v>117</v>
      </c>
      <c r="B3851" s="93">
        <v>359.03</v>
      </c>
      <c r="C3851" s="93">
        <v>0</v>
      </c>
      <c r="D3851" s="93">
        <v>0</v>
      </c>
      <c r="E3851" s="93">
        <v>198.04</v>
      </c>
      <c r="F3851" s="93">
        <f t="shared" si="122"/>
        <v>55.15973595521266</v>
      </c>
      <c r="G3851" s="93">
        <f t="shared" si="123"/>
        <v>0</v>
      </c>
    </row>
    <row r="3852" spans="1:7" s="91" customFormat="1" x14ac:dyDescent="0.2">
      <c r="A3852" s="89" t="s">
        <v>65</v>
      </c>
      <c r="B3852" s="90">
        <v>0</v>
      </c>
      <c r="C3852" s="90">
        <v>1200</v>
      </c>
      <c r="D3852" s="90">
        <v>300</v>
      </c>
      <c r="E3852" s="90">
        <v>0</v>
      </c>
      <c r="F3852" s="90">
        <f t="shared" si="122"/>
        <v>0</v>
      </c>
      <c r="G3852" s="90">
        <f t="shared" si="123"/>
        <v>0</v>
      </c>
    </row>
    <row r="3853" spans="1:7" s="85" customFormat="1" x14ac:dyDescent="0.2">
      <c r="A3853" s="83" t="s">
        <v>257</v>
      </c>
      <c r="B3853" s="84">
        <v>114661.73</v>
      </c>
      <c r="C3853" s="84">
        <v>401400</v>
      </c>
      <c r="D3853" s="84">
        <v>189331</v>
      </c>
      <c r="E3853" s="84">
        <v>171871.42</v>
      </c>
      <c r="F3853" s="84">
        <f t="shared" si="122"/>
        <v>149.89431957811908</v>
      </c>
      <c r="G3853" s="84">
        <f t="shared" si="123"/>
        <v>90.77827719707814</v>
      </c>
    </row>
    <row r="3854" spans="1:7" s="88" customFormat="1" x14ac:dyDescent="0.2">
      <c r="A3854" s="86" t="s">
        <v>258</v>
      </c>
      <c r="B3854" s="87">
        <v>4630.4799999999996</v>
      </c>
      <c r="C3854" s="87">
        <v>11600</v>
      </c>
      <c r="D3854" s="87">
        <v>37453</v>
      </c>
      <c r="E3854" s="87">
        <v>32289.66</v>
      </c>
      <c r="F3854" s="87">
        <f t="shared" si="122"/>
        <v>697.32857068813598</v>
      </c>
      <c r="G3854" s="87">
        <f t="shared" si="123"/>
        <v>86.213814647691777</v>
      </c>
    </row>
    <row r="3855" spans="1:7" s="91" customFormat="1" x14ac:dyDescent="0.2">
      <c r="A3855" s="89" t="s">
        <v>248</v>
      </c>
      <c r="B3855" s="90">
        <v>250</v>
      </c>
      <c r="C3855" s="90">
        <v>0</v>
      </c>
      <c r="D3855" s="90">
        <v>0</v>
      </c>
      <c r="E3855" s="90">
        <v>0</v>
      </c>
      <c r="F3855" s="90">
        <f t="shared" si="122"/>
        <v>0</v>
      </c>
      <c r="G3855" s="90">
        <f t="shared" si="123"/>
        <v>0</v>
      </c>
    </row>
    <row r="3856" spans="1:7" s="85" customFormat="1" x14ac:dyDescent="0.2">
      <c r="A3856" s="83" t="s">
        <v>5</v>
      </c>
      <c r="B3856" s="84">
        <v>250</v>
      </c>
      <c r="C3856" s="84">
        <v>0</v>
      </c>
      <c r="D3856" s="84">
        <v>0</v>
      </c>
      <c r="E3856" s="84">
        <v>0</v>
      </c>
      <c r="F3856" s="84">
        <f t="shared" si="122"/>
        <v>0</v>
      </c>
      <c r="G3856" s="84">
        <f t="shared" si="123"/>
        <v>0</v>
      </c>
    </row>
    <row r="3857" spans="1:7" s="91" customFormat="1" x14ac:dyDescent="0.2">
      <c r="A3857" s="89" t="s">
        <v>48</v>
      </c>
      <c r="B3857" s="90">
        <v>250</v>
      </c>
      <c r="C3857" s="90">
        <v>0</v>
      </c>
      <c r="D3857" s="90">
        <v>0</v>
      </c>
      <c r="E3857" s="90">
        <v>0</v>
      </c>
      <c r="F3857" s="90">
        <f t="shared" si="122"/>
        <v>0</v>
      </c>
      <c r="G3857" s="90">
        <f t="shared" si="123"/>
        <v>0</v>
      </c>
    </row>
    <row r="3858" spans="1:7" s="91" customFormat="1" x14ac:dyDescent="0.2">
      <c r="A3858" s="89" t="s">
        <v>49</v>
      </c>
      <c r="B3858" s="90">
        <v>250</v>
      </c>
      <c r="C3858" s="90">
        <v>0</v>
      </c>
      <c r="D3858" s="90">
        <v>0</v>
      </c>
      <c r="E3858" s="90">
        <v>0</v>
      </c>
      <c r="F3858" s="90">
        <f t="shared" si="122"/>
        <v>0</v>
      </c>
      <c r="G3858" s="90">
        <f t="shared" si="123"/>
        <v>0</v>
      </c>
    </row>
    <row r="3859" spans="1:7" s="91" customFormat="1" x14ac:dyDescent="0.2">
      <c r="A3859" s="92" t="s">
        <v>50</v>
      </c>
      <c r="B3859" s="93">
        <v>250</v>
      </c>
      <c r="C3859" s="93">
        <v>0</v>
      </c>
      <c r="D3859" s="93">
        <v>0</v>
      </c>
      <c r="E3859" s="93">
        <v>0</v>
      </c>
      <c r="F3859" s="93">
        <f t="shared" si="122"/>
        <v>0</v>
      </c>
      <c r="G3859" s="93">
        <f t="shared" si="123"/>
        <v>0</v>
      </c>
    </row>
    <row r="3860" spans="1:7" s="91" customFormat="1" x14ac:dyDescent="0.2">
      <c r="A3860" s="89" t="s">
        <v>72</v>
      </c>
      <c r="B3860" s="90">
        <v>4380.4799999999996</v>
      </c>
      <c r="C3860" s="90">
        <v>11600</v>
      </c>
      <c r="D3860" s="90">
        <v>37453</v>
      </c>
      <c r="E3860" s="90">
        <v>32289.66</v>
      </c>
      <c r="F3860" s="90">
        <f t="shared" ref="F3860:F3923" si="124">IFERROR(E3860/B3860*100,0)</f>
        <v>737.12606837606847</v>
      </c>
      <c r="G3860" s="90">
        <f t="shared" ref="G3860:G3923" si="125">IFERROR(E3860/D3860*100,0)</f>
        <v>86.213814647691777</v>
      </c>
    </row>
    <row r="3861" spans="1:7" s="85" customFormat="1" x14ac:dyDescent="0.2">
      <c r="A3861" s="83" t="s">
        <v>5</v>
      </c>
      <c r="B3861" s="84">
        <v>4380.4799999999996</v>
      </c>
      <c r="C3861" s="84">
        <v>11600</v>
      </c>
      <c r="D3861" s="84">
        <v>37453</v>
      </c>
      <c r="E3861" s="84">
        <v>32289.66</v>
      </c>
      <c r="F3861" s="84">
        <f t="shared" si="124"/>
        <v>737.12606837606847</v>
      </c>
      <c r="G3861" s="84">
        <f t="shared" si="125"/>
        <v>86.213814647691777</v>
      </c>
    </row>
    <row r="3862" spans="1:7" s="91" customFormat="1" x14ac:dyDescent="0.2">
      <c r="A3862" s="89" t="s">
        <v>6</v>
      </c>
      <c r="B3862" s="90">
        <v>4380.4799999999996</v>
      </c>
      <c r="C3862" s="90">
        <v>11600</v>
      </c>
      <c r="D3862" s="90">
        <v>2150</v>
      </c>
      <c r="E3862" s="90">
        <v>1386.66</v>
      </c>
      <c r="F3862" s="90">
        <f t="shared" si="124"/>
        <v>31.655435020819638</v>
      </c>
      <c r="G3862" s="90">
        <f t="shared" si="125"/>
        <v>64.49581395348838</v>
      </c>
    </row>
    <row r="3863" spans="1:7" s="91" customFormat="1" x14ac:dyDescent="0.2">
      <c r="A3863" s="89" t="s">
        <v>12</v>
      </c>
      <c r="B3863" s="90">
        <v>4380.4799999999996</v>
      </c>
      <c r="C3863" s="90">
        <v>11600</v>
      </c>
      <c r="D3863" s="90">
        <v>2150</v>
      </c>
      <c r="E3863" s="90">
        <v>1386.66</v>
      </c>
      <c r="F3863" s="90">
        <f t="shared" si="124"/>
        <v>31.655435020819638</v>
      </c>
      <c r="G3863" s="90">
        <f t="shared" si="125"/>
        <v>64.49581395348838</v>
      </c>
    </row>
    <row r="3864" spans="1:7" s="91" customFormat="1" x14ac:dyDescent="0.2">
      <c r="A3864" s="92" t="s">
        <v>23</v>
      </c>
      <c r="B3864" s="93">
        <v>0</v>
      </c>
      <c r="C3864" s="93">
        <v>0</v>
      </c>
      <c r="D3864" s="93">
        <v>0</v>
      </c>
      <c r="E3864" s="93">
        <v>199.16</v>
      </c>
      <c r="F3864" s="93">
        <f t="shared" si="124"/>
        <v>0</v>
      </c>
      <c r="G3864" s="93">
        <f t="shared" si="125"/>
        <v>0</v>
      </c>
    </row>
    <row r="3865" spans="1:7" s="91" customFormat="1" x14ac:dyDescent="0.2">
      <c r="A3865" s="92" t="s">
        <v>27</v>
      </c>
      <c r="B3865" s="93">
        <v>840</v>
      </c>
      <c r="C3865" s="93">
        <v>0</v>
      </c>
      <c r="D3865" s="93">
        <v>0</v>
      </c>
      <c r="E3865" s="93">
        <v>1187.5</v>
      </c>
      <c r="F3865" s="93">
        <f t="shared" si="124"/>
        <v>141.36904761904762</v>
      </c>
      <c r="G3865" s="93">
        <f t="shared" si="125"/>
        <v>0</v>
      </c>
    </row>
    <row r="3866" spans="1:7" s="91" customFormat="1" x14ac:dyDescent="0.2">
      <c r="A3866" s="92" t="s">
        <v>32</v>
      </c>
      <c r="B3866" s="93">
        <v>3250</v>
      </c>
      <c r="C3866" s="93">
        <v>0</v>
      </c>
      <c r="D3866" s="93">
        <v>0</v>
      </c>
      <c r="E3866" s="93">
        <v>0</v>
      </c>
      <c r="F3866" s="93">
        <f t="shared" si="124"/>
        <v>0</v>
      </c>
      <c r="G3866" s="93">
        <f t="shared" si="125"/>
        <v>0</v>
      </c>
    </row>
    <row r="3867" spans="1:7" s="91" customFormat="1" x14ac:dyDescent="0.2">
      <c r="A3867" s="92" t="s">
        <v>34</v>
      </c>
      <c r="B3867" s="93">
        <v>290.48</v>
      </c>
      <c r="C3867" s="93">
        <v>0</v>
      </c>
      <c r="D3867" s="93">
        <v>0</v>
      </c>
      <c r="E3867" s="93">
        <v>0</v>
      </c>
      <c r="F3867" s="93">
        <f t="shared" si="124"/>
        <v>0</v>
      </c>
      <c r="G3867" s="93">
        <f t="shared" si="125"/>
        <v>0</v>
      </c>
    </row>
    <row r="3868" spans="1:7" s="91" customFormat="1" x14ac:dyDescent="0.2">
      <c r="A3868" s="89" t="s">
        <v>48</v>
      </c>
      <c r="B3868" s="90">
        <v>0</v>
      </c>
      <c r="C3868" s="90">
        <v>0</v>
      </c>
      <c r="D3868" s="90">
        <v>35303</v>
      </c>
      <c r="E3868" s="90">
        <v>30903</v>
      </c>
      <c r="F3868" s="90">
        <f t="shared" si="124"/>
        <v>0</v>
      </c>
      <c r="G3868" s="90">
        <f t="shared" si="125"/>
        <v>87.536469988386258</v>
      </c>
    </row>
    <row r="3869" spans="1:7" s="91" customFormat="1" x14ac:dyDescent="0.2">
      <c r="A3869" s="89" t="s">
        <v>51</v>
      </c>
      <c r="B3869" s="90">
        <v>0</v>
      </c>
      <c r="C3869" s="90">
        <v>0</v>
      </c>
      <c r="D3869" s="90">
        <v>303</v>
      </c>
      <c r="E3869" s="90">
        <v>303</v>
      </c>
      <c r="F3869" s="90">
        <f t="shared" si="124"/>
        <v>0</v>
      </c>
      <c r="G3869" s="90">
        <f t="shared" si="125"/>
        <v>100</v>
      </c>
    </row>
    <row r="3870" spans="1:7" s="91" customFormat="1" x14ac:dyDescent="0.2">
      <c r="A3870" s="92" t="s">
        <v>117</v>
      </c>
      <c r="B3870" s="93">
        <v>0</v>
      </c>
      <c r="C3870" s="93">
        <v>0</v>
      </c>
      <c r="D3870" s="93">
        <v>0</v>
      </c>
      <c r="E3870" s="93">
        <v>303</v>
      </c>
      <c r="F3870" s="93">
        <f t="shared" si="124"/>
        <v>0</v>
      </c>
      <c r="G3870" s="93">
        <f t="shared" si="125"/>
        <v>0</v>
      </c>
    </row>
    <row r="3871" spans="1:7" s="91" customFormat="1" x14ac:dyDescent="0.2">
      <c r="A3871" s="89" t="s">
        <v>65</v>
      </c>
      <c r="B3871" s="90">
        <v>0</v>
      </c>
      <c r="C3871" s="90">
        <v>0</v>
      </c>
      <c r="D3871" s="90">
        <v>35000</v>
      </c>
      <c r="E3871" s="90">
        <v>30600</v>
      </c>
      <c r="F3871" s="90">
        <f t="shared" si="124"/>
        <v>0</v>
      </c>
      <c r="G3871" s="90">
        <f t="shared" si="125"/>
        <v>87.428571428571431</v>
      </c>
    </row>
    <row r="3872" spans="1:7" s="91" customFormat="1" x14ac:dyDescent="0.2">
      <c r="A3872" s="92" t="s">
        <v>73</v>
      </c>
      <c r="B3872" s="93">
        <v>0</v>
      </c>
      <c r="C3872" s="93">
        <v>0</v>
      </c>
      <c r="D3872" s="93">
        <v>0</v>
      </c>
      <c r="E3872" s="93">
        <v>30600</v>
      </c>
      <c r="F3872" s="93">
        <f t="shared" si="124"/>
        <v>0</v>
      </c>
      <c r="G3872" s="93">
        <f t="shared" si="125"/>
        <v>0</v>
      </c>
    </row>
    <row r="3873" spans="1:7" s="88" customFormat="1" x14ac:dyDescent="0.2">
      <c r="A3873" s="86" t="s">
        <v>283</v>
      </c>
      <c r="B3873" s="87">
        <v>0</v>
      </c>
      <c r="C3873" s="87">
        <v>1200</v>
      </c>
      <c r="D3873" s="87">
        <v>500</v>
      </c>
      <c r="E3873" s="87">
        <v>0</v>
      </c>
      <c r="F3873" s="87">
        <f t="shared" si="124"/>
        <v>0</v>
      </c>
      <c r="G3873" s="87">
        <f t="shared" si="125"/>
        <v>0</v>
      </c>
    </row>
    <row r="3874" spans="1:7" s="91" customFormat="1" x14ac:dyDescent="0.2">
      <c r="A3874" s="89" t="s">
        <v>72</v>
      </c>
      <c r="B3874" s="90">
        <v>0</v>
      </c>
      <c r="C3874" s="90">
        <v>1200</v>
      </c>
      <c r="D3874" s="90">
        <v>500</v>
      </c>
      <c r="E3874" s="90">
        <v>0</v>
      </c>
      <c r="F3874" s="90">
        <f t="shared" si="124"/>
        <v>0</v>
      </c>
      <c r="G3874" s="90">
        <f t="shared" si="125"/>
        <v>0</v>
      </c>
    </row>
    <row r="3875" spans="1:7" s="85" customFormat="1" x14ac:dyDescent="0.2">
      <c r="A3875" s="83" t="s">
        <v>284</v>
      </c>
      <c r="B3875" s="84">
        <v>0</v>
      </c>
      <c r="C3875" s="84">
        <v>1200</v>
      </c>
      <c r="D3875" s="84">
        <v>500</v>
      </c>
      <c r="E3875" s="84">
        <v>0</v>
      </c>
      <c r="F3875" s="84">
        <f t="shared" si="124"/>
        <v>0</v>
      </c>
      <c r="G3875" s="84">
        <f t="shared" si="125"/>
        <v>0</v>
      </c>
    </row>
    <row r="3876" spans="1:7" s="91" customFormat="1" x14ac:dyDescent="0.2">
      <c r="A3876" s="89" t="s">
        <v>6</v>
      </c>
      <c r="B3876" s="90">
        <v>0</v>
      </c>
      <c r="C3876" s="90">
        <v>1200</v>
      </c>
      <c r="D3876" s="90">
        <v>500</v>
      </c>
      <c r="E3876" s="90">
        <v>0</v>
      </c>
      <c r="F3876" s="90">
        <f t="shared" si="124"/>
        <v>0</v>
      </c>
      <c r="G3876" s="90">
        <f t="shared" si="125"/>
        <v>0</v>
      </c>
    </row>
    <row r="3877" spans="1:7" s="91" customFormat="1" x14ac:dyDescent="0.2">
      <c r="A3877" s="89" t="s">
        <v>12</v>
      </c>
      <c r="B3877" s="90">
        <v>0</v>
      </c>
      <c r="C3877" s="90">
        <v>1200</v>
      </c>
      <c r="D3877" s="90">
        <v>500</v>
      </c>
      <c r="E3877" s="90">
        <v>0</v>
      </c>
      <c r="F3877" s="90">
        <f t="shared" si="124"/>
        <v>0</v>
      </c>
      <c r="G3877" s="90">
        <f t="shared" si="125"/>
        <v>0</v>
      </c>
    </row>
    <row r="3878" spans="1:7" s="88" customFormat="1" x14ac:dyDescent="0.2">
      <c r="A3878" s="86" t="s">
        <v>259</v>
      </c>
      <c r="B3878" s="87">
        <v>123.72</v>
      </c>
      <c r="C3878" s="87">
        <v>2400</v>
      </c>
      <c r="D3878" s="87">
        <v>0</v>
      </c>
      <c r="E3878" s="87">
        <v>0</v>
      </c>
      <c r="F3878" s="87">
        <f t="shared" si="124"/>
        <v>0</v>
      </c>
      <c r="G3878" s="87">
        <f t="shared" si="125"/>
        <v>0</v>
      </c>
    </row>
    <row r="3879" spans="1:7" s="91" customFormat="1" x14ac:dyDescent="0.2">
      <c r="A3879" s="89" t="s">
        <v>72</v>
      </c>
      <c r="B3879" s="90">
        <v>123.72</v>
      </c>
      <c r="C3879" s="90">
        <v>2400</v>
      </c>
      <c r="D3879" s="90">
        <v>0</v>
      </c>
      <c r="E3879" s="90">
        <v>0</v>
      </c>
      <c r="F3879" s="90">
        <f t="shared" si="124"/>
        <v>0</v>
      </c>
      <c r="G3879" s="90">
        <f t="shared" si="125"/>
        <v>0</v>
      </c>
    </row>
    <row r="3880" spans="1:7" s="85" customFormat="1" x14ac:dyDescent="0.2">
      <c r="A3880" s="83" t="s">
        <v>118</v>
      </c>
      <c r="B3880" s="84">
        <v>123.72</v>
      </c>
      <c r="C3880" s="84">
        <v>2400</v>
      </c>
      <c r="D3880" s="84">
        <v>0</v>
      </c>
      <c r="E3880" s="84">
        <v>0</v>
      </c>
      <c r="F3880" s="84">
        <f t="shared" si="124"/>
        <v>0</v>
      </c>
      <c r="G3880" s="84">
        <f t="shared" si="125"/>
        <v>0</v>
      </c>
    </row>
    <row r="3881" spans="1:7" s="91" customFormat="1" x14ac:dyDescent="0.2">
      <c r="A3881" s="89" t="s">
        <v>6</v>
      </c>
      <c r="B3881" s="90">
        <v>0</v>
      </c>
      <c r="C3881" s="90">
        <v>1200</v>
      </c>
      <c r="D3881" s="90">
        <v>0</v>
      </c>
      <c r="E3881" s="90">
        <v>0</v>
      </c>
      <c r="F3881" s="90">
        <f t="shared" si="124"/>
        <v>0</v>
      </c>
      <c r="G3881" s="90">
        <f t="shared" si="125"/>
        <v>0</v>
      </c>
    </row>
    <row r="3882" spans="1:7" s="91" customFormat="1" x14ac:dyDescent="0.2">
      <c r="A3882" s="89" t="s">
        <v>12</v>
      </c>
      <c r="B3882" s="90">
        <v>0</v>
      </c>
      <c r="C3882" s="90">
        <v>1200</v>
      </c>
      <c r="D3882" s="90">
        <v>0</v>
      </c>
      <c r="E3882" s="90">
        <v>0</v>
      </c>
      <c r="F3882" s="90">
        <f t="shared" si="124"/>
        <v>0</v>
      </c>
      <c r="G3882" s="90">
        <f t="shared" si="125"/>
        <v>0</v>
      </c>
    </row>
    <row r="3883" spans="1:7" s="91" customFormat="1" x14ac:dyDescent="0.2">
      <c r="A3883" s="89" t="s">
        <v>48</v>
      </c>
      <c r="B3883" s="90">
        <v>123.72</v>
      </c>
      <c r="C3883" s="90">
        <v>1200</v>
      </c>
      <c r="D3883" s="90">
        <v>0</v>
      </c>
      <c r="E3883" s="90">
        <v>0</v>
      </c>
      <c r="F3883" s="90">
        <f t="shared" si="124"/>
        <v>0</v>
      </c>
      <c r="G3883" s="90">
        <f t="shared" si="125"/>
        <v>0</v>
      </c>
    </row>
    <row r="3884" spans="1:7" s="91" customFormat="1" x14ac:dyDescent="0.2">
      <c r="A3884" s="89" t="s">
        <v>51</v>
      </c>
      <c r="B3884" s="90">
        <v>123.72</v>
      </c>
      <c r="C3884" s="90">
        <v>1000</v>
      </c>
      <c r="D3884" s="90">
        <v>0</v>
      </c>
      <c r="E3884" s="90">
        <v>0</v>
      </c>
      <c r="F3884" s="90">
        <f t="shared" si="124"/>
        <v>0</v>
      </c>
      <c r="G3884" s="90">
        <f t="shared" si="125"/>
        <v>0</v>
      </c>
    </row>
    <row r="3885" spans="1:7" s="91" customFormat="1" x14ac:dyDescent="0.2">
      <c r="A3885" s="92" t="s">
        <v>55</v>
      </c>
      <c r="B3885" s="93">
        <v>123.72</v>
      </c>
      <c r="C3885" s="93">
        <v>0</v>
      </c>
      <c r="D3885" s="93">
        <v>0</v>
      </c>
      <c r="E3885" s="93">
        <v>0</v>
      </c>
      <c r="F3885" s="93">
        <f t="shared" si="124"/>
        <v>0</v>
      </c>
      <c r="G3885" s="93">
        <f t="shared" si="125"/>
        <v>0</v>
      </c>
    </row>
    <row r="3886" spans="1:7" s="91" customFormat="1" x14ac:dyDescent="0.2">
      <c r="A3886" s="89" t="s">
        <v>65</v>
      </c>
      <c r="B3886" s="90">
        <v>0</v>
      </c>
      <c r="C3886" s="90">
        <v>200</v>
      </c>
      <c r="D3886" s="90">
        <v>0</v>
      </c>
      <c r="E3886" s="90">
        <v>0</v>
      </c>
      <c r="F3886" s="90">
        <f t="shared" si="124"/>
        <v>0</v>
      </c>
      <c r="G3886" s="90">
        <f t="shared" si="125"/>
        <v>0</v>
      </c>
    </row>
    <row r="3887" spans="1:7" s="88" customFormat="1" x14ac:dyDescent="0.2">
      <c r="A3887" s="86" t="s">
        <v>260</v>
      </c>
      <c r="B3887" s="87">
        <v>8311.85</v>
      </c>
      <c r="C3887" s="87">
        <v>10500</v>
      </c>
      <c r="D3887" s="87">
        <v>19900</v>
      </c>
      <c r="E3887" s="87">
        <v>16498.23</v>
      </c>
      <c r="F3887" s="87">
        <f t="shared" si="124"/>
        <v>198.49046842760634</v>
      </c>
      <c r="G3887" s="87">
        <f t="shared" si="125"/>
        <v>82.905678391959796</v>
      </c>
    </row>
    <row r="3888" spans="1:7" s="91" customFormat="1" x14ac:dyDescent="0.2">
      <c r="A3888" s="89" t="s">
        <v>72</v>
      </c>
      <c r="B3888" s="90">
        <v>8311.85</v>
      </c>
      <c r="C3888" s="90">
        <v>10500</v>
      </c>
      <c r="D3888" s="90">
        <v>19900</v>
      </c>
      <c r="E3888" s="90">
        <v>16498.23</v>
      </c>
      <c r="F3888" s="90">
        <f t="shared" si="124"/>
        <v>198.49046842760634</v>
      </c>
      <c r="G3888" s="90">
        <f t="shared" si="125"/>
        <v>82.905678391959796</v>
      </c>
    </row>
    <row r="3889" spans="1:7" s="85" customFormat="1" x14ac:dyDescent="0.2">
      <c r="A3889" s="83" t="s">
        <v>261</v>
      </c>
      <c r="B3889" s="84">
        <v>8311.85</v>
      </c>
      <c r="C3889" s="84">
        <v>10500</v>
      </c>
      <c r="D3889" s="84">
        <v>19900</v>
      </c>
      <c r="E3889" s="84">
        <v>16498.23</v>
      </c>
      <c r="F3889" s="84">
        <f t="shared" si="124"/>
        <v>198.49046842760634</v>
      </c>
      <c r="G3889" s="84">
        <f t="shared" si="125"/>
        <v>82.905678391959796</v>
      </c>
    </row>
    <row r="3890" spans="1:7" s="91" customFormat="1" x14ac:dyDescent="0.2">
      <c r="A3890" s="89" t="s">
        <v>6</v>
      </c>
      <c r="B3890" s="90">
        <v>8273.07</v>
      </c>
      <c r="C3890" s="90">
        <v>10000</v>
      </c>
      <c r="D3890" s="90">
        <v>19700</v>
      </c>
      <c r="E3890" s="90">
        <v>16498.23</v>
      </c>
      <c r="F3890" s="90">
        <f t="shared" si="124"/>
        <v>199.42089212348014</v>
      </c>
      <c r="G3890" s="90">
        <f t="shared" si="125"/>
        <v>83.74736040609136</v>
      </c>
    </row>
    <row r="3891" spans="1:7" s="91" customFormat="1" x14ac:dyDescent="0.2">
      <c r="A3891" s="89" t="s">
        <v>12</v>
      </c>
      <c r="B3891" s="90">
        <v>8273.07</v>
      </c>
      <c r="C3891" s="90">
        <v>10000</v>
      </c>
      <c r="D3891" s="90">
        <v>19700</v>
      </c>
      <c r="E3891" s="90">
        <v>16498.23</v>
      </c>
      <c r="F3891" s="90">
        <f t="shared" si="124"/>
        <v>199.42089212348014</v>
      </c>
      <c r="G3891" s="90">
        <f t="shared" si="125"/>
        <v>83.74736040609136</v>
      </c>
    </row>
    <row r="3892" spans="1:7" s="91" customFormat="1" x14ac:dyDescent="0.2">
      <c r="A3892" s="92" t="s">
        <v>23</v>
      </c>
      <c r="B3892" s="93">
        <v>538.98</v>
      </c>
      <c r="C3892" s="93">
        <v>0</v>
      </c>
      <c r="D3892" s="93">
        <v>0</v>
      </c>
      <c r="E3892" s="93">
        <v>850.74</v>
      </c>
      <c r="F3892" s="93">
        <f t="shared" si="124"/>
        <v>157.84259156183901</v>
      </c>
      <c r="G3892" s="93">
        <f t="shared" si="125"/>
        <v>0</v>
      </c>
    </row>
    <row r="3893" spans="1:7" s="91" customFormat="1" x14ac:dyDescent="0.2">
      <c r="A3893" s="92" t="s">
        <v>86</v>
      </c>
      <c r="B3893" s="93">
        <v>2584.36</v>
      </c>
      <c r="C3893" s="93">
        <v>0</v>
      </c>
      <c r="D3893" s="93">
        <v>0</v>
      </c>
      <c r="E3893" s="93">
        <v>6673.78</v>
      </c>
      <c r="F3893" s="93">
        <f t="shared" si="124"/>
        <v>258.23724248943643</v>
      </c>
      <c r="G3893" s="93">
        <f t="shared" si="125"/>
        <v>0</v>
      </c>
    </row>
    <row r="3894" spans="1:7" s="91" customFormat="1" x14ac:dyDescent="0.2">
      <c r="A3894" s="92" t="s">
        <v>24</v>
      </c>
      <c r="B3894" s="93">
        <v>96</v>
      </c>
      <c r="C3894" s="93">
        <v>0</v>
      </c>
      <c r="D3894" s="93">
        <v>0</v>
      </c>
      <c r="E3894" s="93">
        <v>226.1</v>
      </c>
      <c r="F3894" s="93">
        <f t="shared" si="124"/>
        <v>235.52083333333331</v>
      </c>
      <c r="G3894" s="93">
        <f t="shared" si="125"/>
        <v>0</v>
      </c>
    </row>
    <row r="3895" spans="1:7" s="91" customFormat="1" x14ac:dyDescent="0.2">
      <c r="A3895" s="92" t="s">
        <v>25</v>
      </c>
      <c r="B3895" s="93">
        <v>0</v>
      </c>
      <c r="C3895" s="93">
        <v>0</v>
      </c>
      <c r="D3895" s="93">
        <v>0</v>
      </c>
      <c r="E3895" s="93">
        <v>204.68</v>
      </c>
      <c r="F3895" s="93">
        <f t="shared" si="124"/>
        <v>0</v>
      </c>
      <c r="G3895" s="93">
        <f t="shared" si="125"/>
        <v>0</v>
      </c>
    </row>
    <row r="3896" spans="1:7" s="91" customFormat="1" x14ac:dyDescent="0.2">
      <c r="A3896" s="92" t="s">
        <v>26</v>
      </c>
      <c r="B3896" s="93">
        <v>1053.73</v>
      </c>
      <c r="C3896" s="93">
        <v>0</v>
      </c>
      <c r="D3896" s="93">
        <v>0</v>
      </c>
      <c r="E3896" s="93">
        <v>349.66</v>
      </c>
      <c r="F3896" s="93">
        <f t="shared" si="124"/>
        <v>33.183073462841527</v>
      </c>
      <c r="G3896" s="93">
        <f t="shared" si="125"/>
        <v>0</v>
      </c>
    </row>
    <row r="3897" spans="1:7" s="91" customFormat="1" x14ac:dyDescent="0.2">
      <c r="A3897" s="92" t="s">
        <v>27</v>
      </c>
      <c r="B3897" s="93">
        <v>3082.61</v>
      </c>
      <c r="C3897" s="93">
        <v>0</v>
      </c>
      <c r="D3897" s="93">
        <v>0</v>
      </c>
      <c r="E3897" s="93">
        <v>6295</v>
      </c>
      <c r="F3897" s="93">
        <f t="shared" si="124"/>
        <v>204.21006874045045</v>
      </c>
      <c r="G3897" s="93">
        <f t="shared" si="125"/>
        <v>0</v>
      </c>
    </row>
    <row r="3898" spans="1:7" s="91" customFormat="1" x14ac:dyDescent="0.2">
      <c r="A3898" s="92" t="s">
        <v>28</v>
      </c>
      <c r="B3898" s="93">
        <v>0</v>
      </c>
      <c r="C3898" s="93">
        <v>0</v>
      </c>
      <c r="D3898" s="93">
        <v>0</v>
      </c>
      <c r="E3898" s="93">
        <v>297.5</v>
      </c>
      <c r="F3898" s="93">
        <f t="shared" si="124"/>
        <v>0</v>
      </c>
      <c r="G3898" s="93">
        <f t="shared" si="125"/>
        <v>0</v>
      </c>
    </row>
    <row r="3899" spans="1:7" s="91" customFormat="1" x14ac:dyDescent="0.2">
      <c r="A3899" s="92" t="s">
        <v>37</v>
      </c>
      <c r="B3899" s="93">
        <v>0</v>
      </c>
      <c r="C3899" s="93">
        <v>0</v>
      </c>
      <c r="D3899" s="93">
        <v>0</v>
      </c>
      <c r="E3899" s="93">
        <v>560</v>
      </c>
      <c r="F3899" s="93">
        <f t="shared" si="124"/>
        <v>0</v>
      </c>
      <c r="G3899" s="93">
        <f t="shared" si="125"/>
        <v>0</v>
      </c>
    </row>
    <row r="3900" spans="1:7" s="91" customFormat="1" x14ac:dyDescent="0.2">
      <c r="A3900" s="92" t="s">
        <v>32</v>
      </c>
      <c r="B3900" s="93">
        <v>90</v>
      </c>
      <c r="C3900" s="93">
        <v>0</v>
      </c>
      <c r="D3900" s="93">
        <v>0</v>
      </c>
      <c r="E3900" s="93">
        <v>375</v>
      </c>
      <c r="F3900" s="93">
        <f t="shared" si="124"/>
        <v>416.66666666666669</v>
      </c>
      <c r="G3900" s="93">
        <f t="shared" si="125"/>
        <v>0</v>
      </c>
    </row>
    <row r="3901" spans="1:7" s="91" customFormat="1" x14ac:dyDescent="0.2">
      <c r="A3901" s="92" t="s">
        <v>33</v>
      </c>
      <c r="B3901" s="93">
        <v>497.39</v>
      </c>
      <c r="C3901" s="93">
        <v>0</v>
      </c>
      <c r="D3901" s="93">
        <v>0</v>
      </c>
      <c r="E3901" s="93">
        <v>665.77</v>
      </c>
      <c r="F3901" s="93">
        <f t="shared" si="124"/>
        <v>133.85271115221457</v>
      </c>
      <c r="G3901" s="93">
        <f t="shared" si="125"/>
        <v>0</v>
      </c>
    </row>
    <row r="3902" spans="1:7" s="91" customFormat="1" x14ac:dyDescent="0.2">
      <c r="A3902" s="92" t="s">
        <v>34</v>
      </c>
      <c r="B3902" s="93">
        <v>330</v>
      </c>
      <c r="C3902" s="93">
        <v>0</v>
      </c>
      <c r="D3902" s="93">
        <v>0</v>
      </c>
      <c r="E3902" s="93">
        <v>0</v>
      </c>
      <c r="F3902" s="93">
        <f t="shared" si="124"/>
        <v>0</v>
      </c>
      <c r="G3902" s="93">
        <f t="shared" si="125"/>
        <v>0</v>
      </c>
    </row>
    <row r="3903" spans="1:7" s="91" customFormat="1" x14ac:dyDescent="0.2">
      <c r="A3903" s="89" t="s">
        <v>48</v>
      </c>
      <c r="B3903" s="90">
        <v>38.78</v>
      </c>
      <c r="C3903" s="90">
        <v>500</v>
      </c>
      <c r="D3903" s="90">
        <v>200</v>
      </c>
      <c r="E3903" s="90">
        <v>0</v>
      </c>
      <c r="F3903" s="90">
        <f t="shared" si="124"/>
        <v>0</v>
      </c>
      <c r="G3903" s="90">
        <f t="shared" si="125"/>
        <v>0</v>
      </c>
    </row>
    <row r="3904" spans="1:7" s="91" customFormat="1" x14ac:dyDescent="0.2">
      <c r="A3904" s="89" t="s">
        <v>51</v>
      </c>
      <c r="B3904" s="90">
        <v>38.78</v>
      </c>
      <c r="C3904" s="90">
        <v>500</v>
      </c>
      <c r="D3904" s="90">
        <v>200</v>
      </c>
      <c r="E3904" s="90">
        <v>0</v>
      </c>
      <c r="F3904" s="90">
        <f t="shared" si="124"/>
        <v>0</v>
      </c>
      <c r="G3904" s="90">
        <f t="shared" si="125"/>
        <v>0</v>
      </c>
    </row>
    <row r="3905" spans="1:7" s="91" customFormat="1" x14ac:dyDescent="0.2">
      <c r="A3905" s="92" t="s">
        <v>55</v>
      </c>
      <c r="B3905" s="93">
        <v>38.78</v>
      </c>
      <c r="C3905" s="93">
        <v>0</v>
      </c>
      <c r="D3905" s="93">
        <v>0</v>
      </c>
      <c r="E3905" s="93">
        <v>0</v>
      </c>
      <c r="F3905" s="93">
        <f t="shared" si="124"/>
        <v>0</v>
      </c>
      <c r="G3905" s="93">
        <f t="shared" si="125"/>
        <v>0</v>
      </c>
    </row>
    <row r="3906" spans="1:7" s="88" customFormat="1" x14ac:dyDescent="0.2">
      <c r="A3906" s="86" t="s">
        <v>262</v>
      </c>
      <c r="B3906" s="87">
        <v>52056.25</v>
      </c>
      <c r="C3906" s="87">
        <v>295700</v>
      </c>
      <c r="D3906" s="87">
        <v>52478</v>
      </c>
      <c r="E3906" s="87">
        <v>46209.41</v>
      </c>
      <c r="F3906" s="87">
        <f t="shared" si="124"/>
        <v>88.768226677872491</v>
      </c>
      <c r="G3906" s="87">
        <f t="shared" si="125"/>
        <v>88.054822973436501</v>
      </c>
    </row>
    <row r="3907" spans="1:7" s="91" customFormat="1" x14ac:dyDescent="0.2">
      <c r="A3907" s="89" t="s">
        <v>248</v>
      </c>
      <c r="B3907" s="90">
        <v>52056.25</v>
      </c>
      <c r="C3907" s="90">
        <v>295700</v>
      </c>
      <c r="D3907" s="90">
        <v>52478</v>
      </c>
      <c r="E3907" s="90">
        <v>46209.41</v>
      </c>
      <c r="F3907" s="90">
        <f t="shared" si="124"/>
        <v>88.768226677872491</v>
      </c>
      <c r="G3907" s="90">
        <f t="shared" si="125"/>
        <v>88.054822973436501</v>
      </c>
    </row>
    <row r="3908" spans="1:7" s="85" customFormat="1" x14ac:dyDescent="0.2">
      <c r="A3908" s="83" t="s">
        <v>119</v>
      </c>
      <c r="B3908" s="84">
        <v>52056.25</v>
      </c>
      <c r="C3908" s="84">
        <v>295700</v>
      </c>
      <c r="D3908" s="84">
        <v>52478</v>
      </c>
      <c r="E3908" s="84">
        <v>46209.41</v>
      </c>
      <c r="F3908" s="84">
        <f t="shared" si="124"/>
        <v>88.768226677872491</v>
      </c>
      <c r="G3908" s="84">
        <f t="shared" si="125"/>
        <v>88.054822973436501</v>
      </c>
    </row>
    <row r="3909" spans="1:7" s="91" customFormat="1" x14ac:dyDescent="0.2">
      <c r="A3909" s="89" t="s">
        <v>6</v>
      </c>
      <c r="B3909" s="90">
        <v>40138.82</v>
      </c>
      <c r="C3909" s="90">
        <v>85700</v>
      </c>
      <c r="D3909" s="90">
        <v>34978</v>
      </c>
      <c r="E3909" s="90">
        <v>31362.19</v>
      </c>
      <c r="F3909" s="90">
        <f t="shared" si="124"/>
        <v>78.134309877569891</v>
      </c>
      <c r="G3909" s="90">
        <f t="shared" si="125"/>
        <v>89.662616501801125</v>
      </c>
    </row>
    <row r="3910" spans="1:7" s="91" customFormat="1" x14ac:dyDescent="0.2">
      <c r="A3910" s="89" t="s">
        <v>7</v>
      </c>
      <c r="B3910" s="90">
        <v>9008.08</v>
      </c>
      <c r="C3910" s="90">
        <v>8500</v>
      </c>
      <c r="D3910" s="90">
        <v>600</v>
      </c>
      <c r="E3910" s="90">
        <v>0</v>
      </c>
      <c r="F3910" s="90">
        <f t="shared" si="124"/>
        <v>0</v>
      </c>
      <c r="G3910" s="90">
        <f t="shared" si="125"/>
        <v>0</v>
      </c>
    </row>
    <row r="3911" spans="1:7" s="91" customFormat="1" x14ac:dyDescent="0.2">
      <c r="A3911" s="92" t="s">
        <v>8</v>
      </c>
      <c r="B3911" s="93">
        <v>7474.75</v>
      </c>
      <c r="C3911" s="93">
        <v>0</v>
      </c>
      <c r="D3911" s="93">
        <v>0</v>
      </c>
      <c r="E3911" s="93">
        <v>0</v>
      </c>
      <c r="F3911" s="93">
        <f t="shared" si="124"/>
        <v>0</v>
      </c>
      <c r="G3911" s="93">
        <f t="shared" si="125"/>
        <v>0</v>
      </c>
    </row>
    <row r="3912" spans="1:7" s="91" customFormat="1" x14ac:dyDescent="0.2">
      <c r="A3912" s="92" t="s">
        <v>10</v>
      </c>
      <c r="B3912" s="93">
        <v>300</v>
      </c>
      <c r="C3912" s="93">
        <v>0</v>
      </c>
      <c r="D3912" s="93">
        <v>0</v>
      </c>
      <c r="E3912" s="93">
        <v>0</v>
      </c>
      <c r="F3912" s="93">
        <f t="shared" si="124"/>
        <v>0</v>
      </c>
      <c r="G3912" s="93">
        <f t="shared" si="125"/>
        <v>0</v>
      </c>
    </row>
    <row r="3913" spans="1:7" s="91" customFormat="1" x14ac:dyDescent="0.2">
      <c r="A3913" s="92" t="s">
        <v>11</v>
      </c>
      <c r="B3913" s="93">
        <v>1233.33</v>
      </c>
      <c r="C3913" s="93">
        <v>0</v>
      </c>
      <c r="D3913" s="93">
        <v>0</v>
      </c>
      <c r="E3913" s="93">
        <v>0</v>
      </c>
      <c r="F3913" s="93">
        <f t="shared" si="124"/>
        <v>0</v>
      </c>
      <c r="G3913" s="93">
        <f t="shared" si="125"/>
        <v>0</v>
      </c>
    </row>
    <row r="3914" spans="1:7" s="91" customFormat="1" x14ac:dyDescent="0.2">
      <c r="A3914" s="89" t="s">
        <v>12</v>
      </c>
      <c r="B3914" s="90">
        <v>10742.72</v>
      </c>
      <c r="C3914" s="90">
        <v>61200</v>
      </c>
      <c r="D3914" s="90">
        <v>7000</v>
      </c>
      <c r="E3914" s="90">
        <v>4749.41</v>
      </c>
      <c r="F3914" s="90">
        <f t="shared" si="124"/>
        <v>44.210497899973191</v>
      </c>
      <c r="G3914" s="90">
        <f t="shared" si="125"/>
        <v>67.84871428571428</v>
      </c>
    </row>
    <row r="3915" spans="1:7" s="91" customFormat="1" x14ac:dyDescent="0.2">
      <c r="A3915" s="92" t="s">
        <v>19</v>
      </c>
      <c r="B3915" s="93">
        <v>1444.35</v>
      </c>
      <c r="C3915" s="93">
        <v>0</v>
      </c>
      <c r="D3915" s="93">
        <v>0</v>
      </c>
      <c r="E3915" s="93">
        <v>1904.6</v>
      </c>
      <c r="F3915" s="93">
        <f t="shared" si="124"/>
        <v>131.86554505486899</v>
      </c>
      <c r="G3915" s="93">
        <f t="shared" si="125"/>
        <v>0</v>
      </c>
    </row>
    <row r="3916" spans="1:7" s="91" customFormat="1" x14ac:dyDescent="0.2">
      <c r="A3916" s="92" t="s">
        <v>20</v>
      </c>
      <c r="B3916" s="93">
        <v>726.95</v>
      </c>
      <c r="C3916" s="93">
        <v>0</v>
      </c>
      <c r="D3916" s="93">
        <v>0</v>
      </c>
      <c r="E3916" s="93">
        <v>0</v>
      </c>
      <c r="F3916" s="93">
        <f t="shared" si="124"/>
        <v>0</v>
      </c>
      <c r="G3916" s="93">
        <f t="shared" si="125"/>
        <v>0</v>
      </c>
    </row>
    <row r="3917" spans="1:7" s="91" customFormat="1" x14ac:dyDescent="0.2">
      <c r="A3917" s="92" t="s">
        <v>21</v>
      </c>
      <c r="B3917" s="93">
        <v>330</v>
      </c>
      <c r="C3917" s="93">
        <v>0</v>
      </c>
      <c r="D3917" s="93">
        <v>0</v>
      </c>
      <c r="E3917" s="93">
        <v>40</v>
      </c>
      <c r="F3917" s="93">
        <f t="shared" si="124"/>
        <v>12.121212121212121</v>
      </c>
      <c r="G3917" s="93">
        <f t="shared" si="125"/>
        <v>0</v>
      </c>
    </row>
    <row r="3918" spans="1:7" s="91" customFormat="1" x14ac:dyDescent="0.2">
      <c r="A3918" s="92" t="s">
        <v>23</v>
      </c>
      <c r="B3918" s="93">
        <v>4159.29</v>
      </c>
      <c r="C3918" s="93">
        <v>0</v>
      </c>
      <c r="D3918" s="93">
        <v>0</v>
      </c>
      <c r="E3918" s="93">
        <v>901.91</v>
      </c>
      <c r="F3918" s="93">
        <f t="shared" si="124"/>
        <v>21.684229760367753</v>
      </c>
      <c r="G3918" s="93">
        <f t="shared" si="125"/>
        <v>0</v>
      </c>
    </row>
    <row r="3919" spans="1:7" s="91" customFormat="1" x14ac:dyDescent="0.2">
      <c r="A3919" s="92" t="s">
        <v>86</v>
      </c>
      <c r="B3919" s="93">
        <v>177.02</v>
      </c>
      <c r="C3919" s="93">
        <v>0</v>
      </c>
      <c r="D3919" s="93">
        <v>0</v>
      </c>
      <c r="E3919" s="93">
        <v>182.99</v>
      </c>
      <c r="F3919" s="93">
        <f t="shared" si="124"/>
        <v>103.37250028245396</v>
      </c>
      <c r="G3919" s="93">
        <f t="shared" si="125"/>
        <v>0</v>
      </c>
    </row>
    <row r="3920" spans="1:7" s="91" customFormat="1" x14ac:dyDescent="0.2">
      <c r="A3920" s="92" t="s">
        <v>26</v>
      </c>
      <c r="B3920" s="93">
        <v>92.37</v>
      </c>
      <c r="C3920" s="93">
        <v>0</v>
      </c>
      <c r="D3920" s="93">
        <v>0</v>
      </c>
      <c r="E3920" s="93">
        <v>0</v>
      </c>
      <c r="F3920" s="93">
        <f t="shared" si="124"/>
        <v>0</v>
      </c>
      <c r="G3920" s="93">
        <f t="shared" si="125"/>
        <v>0</v>
      </c>
    </row>
    <row r="3921" spans="1:7" s="91" customFormat="1" x14ac:dyDescent="0.2">
      <c r="A3921" s="92" t="s">
        <v>27</v>
      </c>
      <c r="B3921" s="93">
        <v>1175</v>
      </c>
      <c r="C3921" s="93">
        <v>0</v>
      </c>
      <c r="D3921" s="93">
        <v>0</v>
      </c>
      <c r="E3921" s="93">
        <v>0</v>
      </c>
      <c r="F3921" s="93">
        <f t="shared" si="124"/>
        <v>0</v>
      </c>
      <c r="G3921" s="93">
        <f t="shared" si="125"/>
        <v>0</v>
      </c>
    </row>
    <row r="3922" spans="1:7" s="91" customFormat="1" x14ac:dyDescent="0.2">
      <c r="A3922" s="92" t="s">
        <v>37</v>
      </c>
      <c r="B3922" s="93">
        <v>961.62</v>
      </c>
      <c r="C3922" s="93">
        <v>0</v>
      </c>
      <c r="D3922" s="93">
        <v>0</v>
      </c>
      <c r="E3922" s="93">
        <v>0</v>
      </c>
      <c r="F3922" s="93">
        <f t="shared" si="124"/>
        <v>0</v>
      </c>
      <c r="G3922" s="93">
        <f t="shared" si="125"/>
        <v>0</v>
      </c>
    </row>
    <row r="3923" spans="1:7" s="91" customFormat="1" x14ac:dyDescent="0.2">
      <c r="A3923" s="92" t="s">
        <v>31</v>
      </c>
      <c r="B3923" s="93">
        <v>0</v>
      </c>
      <c r="C3923" s="93">
        <v>0</v>
      </c>
      <c r="D3923" s="93">
        <v>0</v>
      </c>
      <c r="E3923" s="93">
        <v>107.56</v>
      </c>
      <c r="F3923" s="93">
        <f t="shared" si="124"/>
        <v>0</v>
      </c>
      <c r="G3923" s="93">
        <f t="shared" si="125"/>
        <v>0</v>
      </c>
    </row>
    <row r="3924" spans="1:7" s="91" customFormat="1" x14ac:dyDescent="0.2">
      <c r="A3924" s="92" t="s">
        <v>32</v>
      </c>
      <c r="B3924" s="93">
        <v>985.04</v>
      </c>
      <c r="C3924" s="93">
        <v>0</v>
      </c>
      <c r="D3924" s="93">
        <v>0</v>
      </c>
      <c r="E3924" s="93">
        <v>538.04</v>
      </c>
      <c r="F3924" s="93">
        <f t="shared" ref="F3924:F3987" si="126">IFERROR(E3924/B3924*100,0)</f>
        <v>54.621132136766015</v>
      </c>
      <c r="G3924" s="93">
        <f t="shared" ref="G3924:G3987" si="127">IFERROR(E3924/D3924*100,0)</f>
        <v>0</v>
      </c>
    </row>
    <row r="3925" spans="1:7" s="91" customFormat="1" x14ac:dyDescent="0.2">
      <c r="A3925" s="92" t="s">
        <v>34</v>
      </c>
      <c r="B3925" s="93">
        <v>0</v>
      </c>
      <c r="C3925" s="93">
        <v>0</v>
      </c>
      <c r="D3925" s="93">
        <v>0</v>
      </c>
      <c r="E3925" s="93">
        <v>875</v>
      </c>
      <c r="F3925" s="93">
        <f t="shared" si="126"/>
        <v>0</v>
      </c>
      <c r="G3925" s="93">
        <f t="shared" si="127"/>
        <v>0</v>
      </c>
    </row>
    <row r="3926" spans="1:7" s="91" customFormat="1" x14ac:dyDescent="0.2">
      <c r="A3926" s="92" t="s">
        <v>38</v>
      </c>
      <c r="B3926" s="93">
        <v>0</v>
      </c>
      <c r="C3926" s="93">
        <v>0</v>
      </c>
      <c r="D3926" s="93">
        <v>0</v>
      </c>
      <c r="E3926" s="93">
        <v>199.31</v>
      </c>
      <c r="F3926" s="93">
        <f t="shared" si="126"/>
        <v>0</v>
      </c>
      <c r="G3926" s="93">
        <f t="shared" si="127"/>
        <v>0</v>
      </c>
    </row>
    <row r="3927" spans="1:7" s="91" customFormat="1" x14ac:dyDescent="0.2">
      <c r="A3927" s="92" t="s">
        <v>39</v>
      </c>
      <c r="B3927" s="93">
        <v>0</v>
      </c>
      <c r="C3927" s="93">
        <v>0</v>
      </c>
      <c r="D3927" s="93">
        <v>0</v>
      </c>
      <c r="E3927" s="93">
        <v>0</v>
      </c>
      <c r="F3927" s="93">
        <f t="shared" si="126"/>
        <v>0</v>
      </c>
      <c r="G3927" s="93">
        <f t="shared" si="127"/>
        <v>0</v>
      </c>
    </row>
    <row r="3928" spans="1:7" s="91" customFormat="1" x14ac:dyDescent="0.2">
      <c r="A3928" s="92" t="s">
        <v>40</v>
      </c>
      <c r="B3928" s="93">
        <v>655</v>
      </c>
      <c r="C3928" s="93">
        <v>0</v>
      </c>
      <c r="D3928" s="93">
        <v>0</v>
      </c>
      <c r="E3928" s="93">
        <v>0</v>
      </c>
      <c r="F3928" s="93">
        <f t="shared" si="126"/>
        <v>0</v>
      </c>
      <c r="G3928" s="93">
        <f t="shared" si="127"/>
        <v>0</v>
      </c>
    </row>
    <row r="3929" spans="1:7" s="91" customFormat="1" x14ac:dyDescent="0.2">
      <c r="A3929" s="92" t="s">
        <v>41</v>
      </c>
      <c r="B3929" s="93">
        <v>36.08</v>
      </c>
      <c r="C3929" s="93">
        <v>0</v>
      </c>
      <c r="D3929" s="93">
        <v>0</v>
      </c>
      <c r="E3929" s="93">
        <v>0</v>
      </c>
      <c r="F3929" s="93">
        <f t="shared" si="126"/>
        <v>0</v>
      </c>
      <c r="G3929" s="93">
        <f t="shared" si="127"/>
        <v>0</v>
      </c>
    </row>
    <row r="3930" spans="1:7" s="91" customFormat="1" x14ac:dyDescent="0.2">
      <c r="A3930" s="89" t="s">
        <v>129</v>
      </c>
      <c r="B3930" s="90">
        <v>20000</v>
      </c>
      <c r="C3930" s="90">
        <v>15000</v>
      </c>
      <c r="D3930" s="90">
        <v>27000</v>
      </c>
      <c r="E3930" s="90">
        <v>26234.78</v>
      </c>
      <c r="F3930" s="90">
        <f t="shared" si="126"/>
        <v>131.1739</v>
      </c>
      <c r="G3930" s="90">
        <f t="shared" si="127"/>
        <v>97.165851851851841</v>
      </c>
    </row>
    <row r="3931" spans="1:7" s="91" customFormat="1" x14ac:dyDescent="0.2">
      <c r="A3931" s="92" t="s">
        <v>130</v>
      </c>
      <c r="B3931" s="93">
        <v>0</v>
      </c>
      <c r="C3931" s="93">
        <v>0</v>
      </c>
      <c r="D3931" s="93">
        <v>0</v>
      </c>
      <c r="E3931" s="93">
        <v>2170.5</v>
      </c>
      <c r="F3931" s="93">
        <f t="shared" si="126"/>
        <v>0</v>
      </c>
      <c r="G3931" s="93">
        <f t="shared" si="127"/>
        <v>0</v>
      </c>
    </row>
    <row r="3932" spans="1:7" s="91" customFormat="1" x14ac:dyDescent="0.2">
      <c r="A3932" s="92" t="s">
        <v>263</v>
      </c>
      <c r="B3932" s="93">
        <v>20000</v>
      </c>
      <c r="C3932" s="93">
        <v>0</v>
      </c>
      <c r="D3932" s="93">
        <v>0</v>
      </c>
      <c r="E3932" s="93">
        <v>24064.28</v>
      </c>
      <c r="F3932" s="93">
        <f t="shared" si="126"/>
        <v>120.3214</v>
      </c>
      <c r="G3932" s="93">
        <f t="shared" si="127"/>
        <v>0</v>
      </c>
    </row>
    <row r="3933" spans="1:7" s="91" customFormat="1" x14ac:dyDescent="0.2">
      <c r="A3933" s="89" t="s">
        <v>90</v>
      </c>
      <c r="B3933" s="90">
        <v>388.02</v>
      </c>
      <c r="C3933" s="90">
        <v>1000</v>
      </c>
      <c r="D3933" s="90">
        <v>378</v>
      </c>
      <c r="E3933" s="90">
        <v>378</v>
      </c>
      <c r="F3933" s="90">
        <f t="shared" si="126"/>
        <v>97.417658883562709</v>
      </c>
      <c r="G3933" s="90">
        <f t="shared" si="127"/>
        <v>100</v>
      </c>
    </row>
    <row r="3934" spans="1:7" s="91" customFormat="1" x14ac:dyDescent="0.2">
      <c r="A3934" s="92" t="s">
        <v>264</v>
      </c>
      <c r="B3934" s="93">
        <v>388.02</v>
      </c>
      <c r="C3934" s="93">
        <v>0</v>
      </c>
      <c r="D3934" s="93">
        <v>0</v>
      </c>
      <c r="E3934" s="93">
        <v>378</v>
      </c>
      <c r="F3934" s="93">
        <f t="shared" si="126"/>
        <v>97.417658883562709</v>
      </c>
      <c r="G3934" s="93">
        <f t="shared" si="127"/>
        <v>0</v>
      </c>
    </row>
    <row r="3935" spans="1:7" s="91" customFormat="1" x14ac:dyDescent="0.2">
      <c r="A3935" s="89" t="s">
        <v>48</v>
      </c>
      <c r="B3935" s="90">
        <v>11917.43</v>
      </c>
      <c r="C3935" s="90">
        <v>210000</v>
      </c>
      <c r="D3935" s="90">
        <v>17500</v>
      </c>
      <c r="E3935" s="90">
        <v>14847.22</v>
      </c>
      <c r="F3935" s="90">
        <f t="shared" si="126"/>
        <v>124.58407559347945</v>
      </c>
      <c r="G3935" s="90">
        <f t="shared" si="127"/>
        <v>84.841257142857145</v>
      </c>
    </row>
    <row r="3936" spans="1:7" s="91" customFormat="1" x14ac:dyDescent="0.2">
      <c r="A3936" s="89" t="s">
        <v>51</v>
      </c>
      <c r="B3936" s="90">
        <v>11917.43</v>
      </c>
      <c r="C3936" s="90">
        <v>210000</v>
      </c>
      <c r="D3936" s="90">
        <v>17500</v>
      </c>
      <c r="E3936" s="90">
        <v>14847.22</v>
      </c>
      <c r="F3936" s="90">
        <f t="shared" si="126"/>
        <v>124.58407559347945</v>
      </c>
      <c r="G3936" s="90">
        <f t="shared" si="127"/>
        <v>84.841257142857145</v>
      </c>
    </row>
    <row r="3937" spans="1:7" s="91" customFormat="1" x14ac:dyDescent="0.2">
      <c r="A3937" s="92" t="s">
        <v>52</v>
      </c>
      <c r="B3937" s="93">
        <v>2000</v>
      </c>
      <c r="C3937" s="93">
        <v>0</v>
      </c>
      <c r="D3937" s="93">
        <v>0</v>
      </c>
      <c r="E3937" s="93">
        <v>0</v>
      </c>
      <c r="F3937" s="93">
        <f t="shared" si="126"/>
        <v>0</v>
      </c>
      <c r="G3937" s="93">
        <f t="shared" si="127"/>
        <v>0</v>
      </c>
    </row>
    <row r="3938" spans="1:7" s="91" customFormat="1" x14ac:dyDescent="0.2">
      <c r="A3938" s="92" t="s">
        <v>256</v>
      </c>
      <c r="B3938" s="93">
        <v>0</v>
      </c>
      <c r="C3938" s="93">
        <v>0</v>
      </c>
      <c r="D3938" s="93">
        <v>0</v>
      </c>
      <c r="E3938" s="93">
        <v>0</v>
      </c>
      <c r="F3938" s="93">
        <f t="shared" si="126"/>
        <v>0</v>
      </c>
      <c r="G3938" s="93">
        <f t="shared" si="127"/>
        <v>0</v>
      </c>
    </row>
    <row r="3939" spans="1:7" s="91" customFormat="1" x14ac:dyDescent="0.2">
      <c r="A3939" s="92" t="s">
        <v>117</v>
      </c>
      <c r="B3939" s="93">
        <v>9917.43</v>
      </c>
      <c r="C3939" s="93">
        <v>0</v>
      </c>
      <c r="D3939" s="93">
        <v>0</v>
      </c>
      <c r="E3939" s="93">
        <v>14847.22</v>
      </c>
      <c r="F3939" s="93">
        <f t="shared" si="126"/>
        <v>149.70834177806145</v>
      </c>
      <c r="G3939" s="93">
        <f t="shared" si="127"/>
        <v>0</v>
      </c>
    </row>
    <row r="3940" spans="1:7" s="88" customFormat="1" x14ac:dyDescent="0.2">
      <c r="A3940" s="86" t="s">
        <v>265</v>
      </c>
      <c r="B3940" s="87">
        <v>3000</v>
      </c>
      <c r="C3940" s="87">
        <v>10000</v>
      </c>
      <c r="D3940" s="87">
        <v>9000</v>
      </c>
      <c r="E3940" s="87">
        <v>9000</v>
      </c>
      <c r="F3940" s="87">
        <f t="shared" si="126"/>
        <v>300</v>
      </c>
      <c r="G3940" s="87">
        <f t="shared" si="127"/>
        <v>100</v>
      </c>
    </row>
    <row r="3941" spans="1:7" s="91" customFormat="1" x14ac:dyDescent="0.2">
      <c r="A3941" s="89" t="s">
        <v>72</v>
      </c>
      <c r="B3941" s="90">
        <v>3000</v>
      </c>
      <c r="C3941" s="90">
        <v>10000</v>
      </c>
      <c r="D3941" s="90">
        <v>9000</v>
      </c>
      <c r="E3941" s="90">
        <v>9000</v>
      </c>
      <c r="F3941" s="90">
        <f t="shared" si="126"/>
        <v>300</v>
      </c>
      <c r="G3941" s="90">
        <f t="shared" si="127"/>
        <v>100</v>
      </c>
    </row>
    <row r="3942" spans="1:7" s="85" customFormat="1" x14ac:dyDescent="0.2">
      <c r="A3942" s="83" t="s">
        <v>199</v>
      </c>
      <c r="B3942" s="84">
        <v>3000</v>
      </c>
      <c r="C3942" s="84">
        <v>10000</v>
      </c>
      <c r="D3942" s="84">
        <v>9000</v>
      </c>
      <c r="E3942" s="84">
        <v>9000</v>
      </c>
      <c r="F3942" s="84">
        <f t="shared" si="126"/>
        <v>300</v>
      </c>
      <c r="G3942" s="84">
        <f t="shared" si="127"/>
        <v>100</v>
      </c>
    </row>
    <row r="3943" spans="1:7" s="91" customFormat="1" x14ac:dyDescent="0.2">
      <c r="A3943" s="89" t="s">
        <v>6</v>
      </c>
      <c r="B3943" s="90">
        <v>3000</v>
      </c>
      <c r="C3943" s="90">
        <v>10000</v>
      </c>
      <c r="D3943" s="90">
        <v>9000</v>
      </c>
      <c r="E3943" s="90">
        <v>9000</v>
      </c>
      <c r="F3943" s="90">
        <f t="shared" si="126"/>
        <v>300</v>
      </c>
      <c r="G3943" s="90">
        <f t="shared" si="127"/>
        <v>100</v>
      </c>
    </row>
    <row r="3944" spans="1:7" s="91" customFormat="1" x14ac:dyDescent="0.2">
      <c r="A3944" s="89" t="s">
        <v>12</v>
      </c>
      <c r="B3944" s="90">
        <v>3000</v>
      </c>
      <c r="C3944" s="90">
        <v>10000</v>
      </c>
      <c r="D3944" s="90">
        <v>9000</v>
      </c>
      <c r="E3944" s="90">
        <v>9000</v>
      </c>
      <c r="F3944" s="90">
        <f t="shared" si="126"/>
        <v>300</v>
      </c>
      <c r="G3944" s="90">
        <f t="shared" si="127"/>
        <v>100</v>
      </c>
    </row>
    <row r="3945" spans="1:7" s="91" customFormat="1" x14ac:dyDescent="0.2">
      <c r="A3945" s="92" t="s">
        <v>19</v>
      </c>
      <c r="B3945" s="93">
        <v>3000</v>
      </c>
      <c r="C3945" s="93">
        <v>0</v>
      </c>
      <c r="D3945" s="93">
        <v>0</v>
      </c>
      <c r="E3945" s="93">
        <v>7500</v>
      </c>
      <c r="F3945" s="93">
        <f t="shared" si="126"/>
        <v>250</v>
      </c>
      <c r="G3945" s="93">
        <f t="shared" si="127"/>
        <v>0</v>
      </c>
    </row>
    <row r="3946" spans="1:7" s="91" customFormat="1" x14ac:dyDescent="0.2">
      <c r="A3946" s="92" t="s">
        <v>22</v>
      </c>
      <c r="B3946" s="93">
        <v>0</v>
      </c>
      <c r="C3946" s="93">
        <v>0</v>
      </c>
      <c r="D3946" s="93">
        <v>0</v>
      </c>
      <c r="E3946" s="93">
        <v>1500</v>
      </c>
      <c r="F3946" s="93">
        <f t="shared" si="126"/>
        <v>0</v>
      </c>
      <c r="G3946" s="93">
        <f t="shared" si="127"/>
        <v>0</v>
      </c>
    </row>
    <row r="3947" spans="1:7" s="88" customFormat="1" x14ac:dyDescent="0.2">
      <c r="A3947" s="86" t="s">
        <v>266</v>
      </c>
      <c r="B3947" s="87">
        <v>1275.57</v>
      </c>
      <c r="C3947" s="87">
        <v>0</v>
      </c>
      <c r="D3947" s="87">
        <v>0</v>
      </c>
      <c r="E3947" s="87">
        <v>0</v>
      </c>
      <c r="F3947" s="87">
        <f t="shared" si="126"/>
        <v>0</v>
      </c>
      <c r="G3947" s="87">
        <f t="shared" si="127"/>
        <v>0</v>
      </c>
    </row>
    <row r="3948" spans="1:7" s="91" customFormat="1" x14ac:dyDescent="0.2">
      <c r="A3948" s="89" t="s">
        <v>72</v>
      </c>
      <c r="B3948" s="90">
        <v>1275.57</v>
      </c>
      <c r="C3948" s="90">
        <v>0</v>
      </c>
      <c r="D3948" s="90">
        <v>0</v>
      </c>
      <c r="E3948" s="90">
        <v>0</v>
      </c>
      <c r="F3948" s="90">
        <f t="shared" si="126"/>
        <v>0</v>
      </c>
      <c r="G3948" s="90">
        <f t="shared" si="127"/>
        <v>0</v>
      </c>
    </row>
    <row r="3949" spans="1:7" s="85" customFormat="1" x14ac:dyDescent="0.2">
      <c r="A3949" s="83" t="s">
        <v>76</v>
      </c>
      <c r="B3949" s="84">
        <v>1275.57</v>
      </c>
      <c r="C3949" s="84">
        <v>0</v>
      </c>
      <c r="D3949" s="84">
        <v>0</v>
      </c>
      <c r="E3949" s="84">
        <v>0</v>
      </c>
      <c r="F3949" s="84">
        <f t="shared" si="126"/>
        <v>0</v>
      </c>
      <c r="G3949" s="84">
        <f t="shared" si="127"/>
        <v>0</v>
      </c>
    </row>
    <row r="3950" spans="1:7" s="91" customFormat="1" x14ac:dyDescent="0.2">
      <c r="A3950" s="89" t="s">
        <v>6</v>
      </c>
      <c r="B3950" s="90">
        <v>1275.57</v>
      </c>
      <c r="C3950" s="90">
        <v>0</v>
      </c>
      <c r="D3950" s="90">
        <v>0</v>
      </c>
      <c r="E3950" s="90">
        <v>0</v>
      </c>
      <c r="F3950" s="90">
        <f t="shared" si="126"/>
        <v>0</v>
      </c>
      <c r="G3950" s="90">
        <f t="shared" si="127"/>
        <v>0</v>
      </c>
    </row>
    <row r="3951" spans="1:7" s="91" customFormat="1" x14ac:dyDescent="0.2">
      <c r="A3951" s="89" t="s">
        <v>12</v>
      </c>
      <c r="B3951" s="90">
        <v>1275.57</v>
      </c>
      <c r="C3951" s="90">
        <v>0</v>
      </c>
      <c r="D3951" s="90">
        <v>0</v>
      </c>
      <c r="E3951" s="90">
        <v>0</v>
      </c>
      <c r="F3951" s="90">
        <f t="shared" si="126"/>
        <v>0</v>
      </c>
      <c r="G3951" s="90">
        <f t="shared" si="127"/>
        <v>0</v>
      </c>
    </row>
    <row r="3952" spans="1:7" s="91" customFormat="1" x14ac:dyDescent="0.2">
      <c r="A3952" s="92" t="s">
        <v>86</v>
      </c>
      <c r="B3952" s="93">
        <v>1275.57</v>
      </c>
      <c r="C3952" s="93">
        <v>0</v>
      </c>
      <c r="D3952" s="93">
        <v>0</v>
      </c>
      <c r="E3952" s="93">
        <v>0</v>
      </c>
      <c r="F3952" s="93">
        <f t="shared" si="126"/>
        <v>0</v>
      </c>
      <c r="G3952" s="93">
        <f t="shared" si="127"/>
        <v>0</v>
      </c>
    </row>
    <row r="3953" spans="1:7" s="88" customFormat="1" x14ac:dyDescent="0.2">
      <c r="A3953" s="86" t="s">
        <v>267</v>
      </c>
      <c r="B3953" s="87">
        <v>45263.86</v>
      </c>
      <c r="C3953" s="87">
        <v>70000</v>
      </c>
      <c r="D3953" s="87">
        <v>70000</v>
      </c>
      <c r="E3953" s="87">
        <v>67874.12</v>
      </c>
      <c r="F3953" s="87">
        <f t="shared" si="126"/>
        <v>149.95212516122132</v>
      </c>
      <c r="G3953" s="87">
        <f t="shared" si="127"/>
        <v>96.963028571428566</v>
      </c>
    </row>
    <row r="3954" spans="1:7" s="91" customFormat="1" x14ac:dyDescent="0.2">
      <c r="A3954" s="89" t="s">
        <v>248</v>
      </c>
      <c r="B3954" s="90">
        <v>45263.86</v>
      </c>
      <c r="C3954" s="90">
        <v>70000</v>
      </c>
      <c r="D3954" s="90">
        <v>70000</v>
      </c>
      <c r="E3954" s="90">
        <v>67874.12</v>
      </c>
      <c r="F3954" s="90">
        <f t="shared" si="126"/>
        <v>149.95212516122132</v>
      </c>
      <c r="G3954" s="90">
        <f t="shared" si="127"/>
        <v>96.963028571428566</v>
      </c>
    </row>
    <row r="3955" spans="1:7" s="85" customFormat="1" x14ac:dyDescent="0.2">
      <c r="A3955" s="83" t="s">
        <v>119</v>
      </c>
      <c r="B3955" s="84">
        <v>45263.86</v>
      </c>
      <c r="C3955" s="84">
        <v>70000</v>
      </c>
      <c r="D3955" s="84">
        <v>70000</v>
      </c>
      <c r="E3955" s="84">
        <v>67874.12</v>
      </c>
      <c r="F3955" s="84">
        <f t="shared" si="126"/>
        <v>149.95212516122132</v>
      </c>
      <c r="G3955" s="84">
        <f t="shared" si="127"/>
        <v>96.963028571428566</v>
      </c>
    </row>
    <row r="3956" spans="1:7" s="91" customFormat="1" x14ac:dyDescent="0.2">
      <c r="A3956" s="89" t="s">
        <v>6</v>
      </c>
      <c r="B3956" s="90">
        <v>45263.86</v>
      </c>
      <c r="C3956" s="90">
        <v>70000</v>
      </c>
      <c r="D3956" s="90">
        <v>70000</v>
      </c>
      <c r="E3956" s="90">
        <v>67874.12</v>
      </c>
      <c r="F3956" s="90">
        <f t="shared" si="126"/>
        <v>149.95212516122132</v>
      </c>
      <c r="G3956" s="90">
        <f t="shared" si="127"/>
        <v>96.963028571428566</v>
      </c>
    </row>
    <row r="3957" spans="1:7" s="91" customFormat="1" x14ac:dyDescent="0.2">
      <c r="A3957" s="89" t="s">
        <v>12</v>
      </c>
      <c r="B3957" s="90">
        <v>45263.86</v>
      </c>
      <c r="C3957" s="90">
        <v>70000</v>
      </c>
      <c r="D3957" s="90">
        <v>70000</v>
      </c>
      <c r="E3957" s="90">
        <v>67874.12</v>
      </c>
      <c r="F3957" s="90">
        <f t="shared" si="126"/>
        <v>149.95212516122132</v>
      </c>
      <c r="G3957" s="90">
        <f t="shared" si="127"/>
        <v>96.963028571428566</v>
      </c>
    </row>
    <row r="3958" spans="1:7" s="91" customFormat="1" x14ac:dyDescent="0.2">
      <c r="A3958" s="92" t="s">
        <v>86</v>
      </c>
      <c r="B3958" s="93">
        <v>44478.87</v>
      </c>
      <c r="C3958" s="93">
        <v>0</v>
      </c>
      <c r="D3958" s="93">
        <v>0</v>
      </c>
      <c r="E3958" s="93">
        <v>67874.12</v>
      </c>
      <c r="F3958" s="93">
        <f t="shared" si="126"/>
        <v>152.59857096189717</v>
      </c>
      <c r="G3958" s="93">
        <f t="shared" si="127"/>
        <v>0</v>
      </c>
    </row>
    <row r="3959" spans="1:7" s="91" customFormat="1" x14ac:dyDescent="0.2">
      <c r="A3959" s="92" t="s">
        <v>24</v>
      </c>
      <c r="B3959" s="93">
        <v>784.99</v>
      </c>
      <c r="C3959" s="93">
        <v>0</v>
      </c>
      <c r="D3959" s="93">
        <v>0</v>
      </c>
      <c r="E3959" s="93">
        <v>0</v>
      </c>
      <c r="F3959" s="93">
        <f t="shared" si="126"/>
        <v>0</v>
      </c>
      <c r="G3959" s="93">
        <f t="shared" si="127"/>
        <v>0</v>
      </c>
    </row>
    <row r="3960" spans="1:7" s="85" customFormat="1" x14ac:dyDescent="0.2">
      <c r="A3960" s="83" t="s">
        <v>268</v>
      </c>
      <c r="B3960" s="84">
        <v>24731.96</v>
      </c>
      <c r="C3960" s="84">
        <v>49900</v>
      </c>
      <c r="D3960" s="84">
        <v>34100</v>
      </c>
      <c r="E3960" s="84">
        <v>31481.09</v>
      </c>
      <c r="F3960" s="84">
        <f t="shared" si="126"/>
        <v>127.28910284506362</v>
      </c>
      <c r="G3960" s="84">
        <f t="shared" si="127"/>
        <v>92.319912023460418</v>
      </c>
    </row>
    <row r="3961" spans="1:7" s="88" customFormat="1" x14ac:dyDescent="0.2">
      <c r="A3961" s="86" t="s">
        <v>269</v>
      </c>
      <c r="B3961" s="87">
        <v>24731.96</v>
      </c>
      <c r="C3961" s="87">
        <v>49900</v>
      </c>
      <c r="D3961" s="87">
        <v>34100</v>
      </c>
      <c r="E3961" s="87">
        <v>31481.09</v>
      </c>
      <c r="F3961" s="87">
        <f t="shared" si="126"/>
        <v>127.28910284506362</v>
      </c>
      <c r="G3961" s="87">
        <f t="shared" si="127"/>
        <v>92.319912023460418</v>
      </c>
    </row>
    <row r="3962" spans="1:7" s="91" customFormat="1" x14ac:dyDescent="0.2">
      <c r="A3962" s="89" t="s">
        <v>72</v>
      </c>
      <c r="B3962" s="90">
        <v>24731.96</v>
      </c>
      <c r="C3962" s="90">
        <v>49900</v>
      </c>
      <c r="D3962" s="90">
        <v>34100</v>
      </c>
      <c r="E3962" s="90">
        <v>31481.09</v>
      </c>
      <c r="F3962" s="90">
        <f t="shared" si="126"/>
        <v>127.28910284506362</v>
      </c>
      <c r="G3962" s="90">
        <f t="shared" si="127"/>
        <v>92.319912023460418</v>
      </c>
    </row>
    <row r="3963" spans="1:7" s="85" customFormat="1" x14ac:dyDescent="0.2">
      <c r="A3963" s="83" t="s">
        <v>5</v>
      </c>
      <c r="B3963" s="84">
        <v>3452.85</v>
      </c>
      <c r="C3963" s="84">
        <v>7000</v>
      </c>
      <c r="D3963" s="84">
        <v>11900</v>
      </c>
      <c r="E3963" s="84">
        <v>10997.55</v>
      </c>
      <c r="F3963" s="84">
        <f t="shared" si="126"/>
        <v>318.50645119249316</v>
      </c>
      <c r="G3963" s="84">
        <f t="shared" si="127"/>
        <v>92.416386554621837</v>
      </c>
    </row>
    <row r="3964" spans="1:7" s="91" customFormat="1" x14ac:dyDescent="0.2">
      <c r="A3964" s="89" t="s">
        <v>6</v>
      </c>
      <c r="B3964" s="90">
        <v>3452.85</v>
      </c>
      <c r="C3964" s="90">
        <v>7000</v>
      </c>
      <c r="D3964" s="90">
        <v>11900</v>
      </c>
      <c r="E3964" s="90">
        <v>10997.55</v>
      </c>
      <c r="F3964" s="90">
        <f t="shared" si="126"/>
        <v>318.50645119249316</v>
      </c>
      <c r="G3964" s="90">
        <f t="shared" si="127"/>
        <v>92.416386554621837</v>
      </c>
    </row>
    <row r="3965" spans="1:7" s="91" customFormat="1" x14ac:dyDescent="0.2">
      <c r="A3965" s="89" t="s">
        <v>7</v>
      </c>
      <c r="B3965" s="90">
        <v>2813.48</v>
      </c>
      <c r="C3965" s="90">
        <v>6000</v>
      </c>
      <c r="D3965" s="90">
        <v>10900</v>
      </c>
      <c r="E3965" s="90">
        <v>10067.44</v>
      </c>
      <c r="F3965" s="90">
        <f t="shared" si="126"/>
        <v>357.82873878612963</v>
      </c>
      <c r="G3965" s="90">
        <f t="shared" si="127"/>
        <v>92.361834862385322</v>
      </c>
    </row>
    <row r="3966" spans="1:7" s="91" customFormat="1" x14ac:dyDescent="0.2">
      <c r="A3966" s="92" t="s">
        <v>8</v>
      </c>
      <c r="B3966" s="93">
        <v>1925.7</v>
      </c>
      <c r="C3966" s="93">
        <v>0</v>
      </c>
      <c r="D3966" s="93">
        <v>0</v>
      </c>
      <c r="E3966" s="93">
        <v>7609.58</v>
      </c>
      <c r="F3966" s="93">
        <f t="shared" si="126"/>
        <v>395.15916290180189</v>
      </c>
      <c r="G3966" s="93">
        <f t="shared" si="127"/>
        <v>0</v>
      </c>
    </row>
    <row r="3967" spans="1:7" s="91" customFormat="1" x14ac:dyDescent="0.2">
      <c r="A3967" s="92" t="s">
        <v>10</v>
      </c>
      <c r="B3967" s="93">
        <v>570</v>
      </c>
      <c r="C3967" s="93">
        <v>0</v>
      </c>
      <c r="D3967" s="93">
        <v>0</v>
      </c>
      <c r="E3967" s="93">
        <v>1202.29</v>
      </c>
      <c r="F3967" s="93">
        <f t="shared" si="126"/>
        <v>210.92807017543856</v>
      </c>
      <c r="G3967" s="93">
        <f t="shared" si="127"/>
        <v>0</v>
      </c>
    </row>
    <row r="3968" spans="1:7" s="91" customFormat="1" x14ac:dyDescent="0.2">
      <c r="A3968" s="92" t="s">
        <v>11</v>
      </c>
      <c r="B3968" s="93">
        <v>317.77999999999997</v>
      </c>
      <c r="C3968" s="93">
        <v>0</v>
      </c>
      <c r="D3968" s="93">
        <v>0</v>
      </c>
      <c r="E3968" s="93">
        <v>1255.57</v>
      </c>
      <c r="F3968" s="93">
        <f t="shared" si="126"/>
        <v>395.10667757568132</v>
      </c>
      <c r="G3968" s="93">
        <f t="shared" si="127"/>
        <v>0</v>
      </c>
    </row>
    <row r="3969" spans="1:7" s="91" customFormat="1" x14ac:dyDescent="0.2">
      <c r="A3969" s="89" t="s">
        <v>12</v>
      </c>
      <c r="B3969" s="90">
        <v>639.37</v>
      </c>
      <c r="C3969" s="90">
        <v>1000</v>
      </c>
      <c r="D3969" s="90">
        <v>1000</v>
      </c>
      <c r="E3969" s="90">
        <v>930.11</v>
      </c>
      <c r="F3969" s="90">
        <f t="shared" si="126"/>
        <v>145.47288737350829</v>
      </c>
      <c r="G3969" s="90">
        <f t="shared" si="127"/>
        <v>93.010999999999996</v>
      </c>
    </row>
    <row r="3970" spans="1:7" s="91" customFormat="1" x14ac:dyDescent="0.2">
      <c r="A3970" s="92" t="s">
        <v>20</v>
      </c>
      <c r="B3970" s="93">
        <v>639.37</v>
      </c>
      <c r="C3970" s="93">
        <v>0</v>
      </c>
      <c r="D3970" s="93">
        <v>0</v>
      </c>
      <c r="E3970" s="93">
        <v>930.11</v>
      </c>
      <c r="F3970" s="93">
        <f t="shared" si="126"/>
        <v>145.47288737350829</v>
      </c>
      <c r="G3970" s="93">
        <f t="shared" si="127"/>
        <v>0</v>
      </c>
    </row>
    <row r="3971" spans="1:7" s="85" customFormat="1" x14ac:dyDescent="0.2">
      <c r="A3971" s="83" t="s">
        <v>15</v>
      </c>
      <c r="B3971" s="84">
        <v>3275.04</v>
      </c>
      <c r="C3971" s="84">
        <v>8300</v>
      </c>
      <c r="D3971" s="84">
        <v>3950</v>
      </c>
      <c r="E3971" s="84">
        <v>3091.13</v>
      </c>
      <c r="F3971" s="84">
        <f t="shared" si="126"/>
        <v>94.384496067223608</v>
      </c>
      <c r="G3971" s="84">
        <f t="shared" si="127"/>
        <v>78.256455696202536</v>
      </c>
    </row>
    <row r="3972" spans="1:7" s="91" customFormat="1" x14ac:dyDescent="0.2">
      <c r="A3972" s="89" t="s">
        <v>6</v>
      </c>
      <c r="B3972" s="90">
        <v>3275.04</v>
      </c>
      <c r="C3972" s="90">
        <v>8300</v>
      </c>
      <c r="D3972" s="90">
        <v>3950</v>
      </c>
      <c r="E3972" s="90">
        <v>3091.13</v>
      </c>
      <c r="F3972" s="90">
        <f t="shared" si="126"/>
        <v>94.384496067223608</v>
      </c>
      <c r="G3972" s="90">
        <f t="shared" si="127"/>
        <v>78.256455696202536</v>
      </c>
    </row>
    <row r="3973" spans="1:7" s="91" customFormat="1" x14ac:dyDescent="0.2">
      <c r="A3973" s="89" t="s">
        <v>7</v>
      </c>
      <c r="B3973" s="90">
        <v>2974.81</v>
      </c>
      <c r="C3973" s="90">
        <v>7300</v>
      </c>
      <c r="D3973" s="90">
        <v>3400</v>
      </c>
      <c r="E3973" s="90">
        <v>2835.98</v>
      </c>
      <c r="F3973" s="90">
        <f t="shared" si="126"/>
        <v>95.333147327056196</v>
      </c>
      <c r="G3973" s="90">
        <f t="shared" si="127"/>
        <v>83.411176470588231</v>
      </c>
    </row>
    <row r="3974" spans="1:7" s="91" customFormat="1" x14ac:dyDescent="0.2">
      <c r="A3974" s="92" t="s">
        <v>8</v>
      </c>
      <c r="B3974" s="93">
        <v>2233.66</v>
      </c>
      <c r="C3974" s="93">
        <v>0</v>
      </c>
      <c r="D3974" s="93">
        <v>0</v>
      </c>
      <c r="E3974" s="93">
        <v>2254.35</v>
      </c>
      <c r="F3974" s="93">
        <f t="shared" si="126"/>
        <v>100.92628242436182</v>
      </c>
      <c r="G3974" s="93">
        <f t="shared" si="127"/>
        <v>0</v>
      </c>
    </row>
    <row r="3975" spans="1:7" s="91" customFormat="1" x14ac:dyDescent="0.2">
      <c r="A3975" s="92" t="s">
        <v>10</v>
      </c>
      <c r="B3975" s="93">
        <v>372.59</v>
      </c>
      <c r="C3975" s="93">
        <v>0</v>
      </c>
      <c r="D3975" s="93">
        <v>0</v>
      </c>
      <c r="E3975" s="93">
        <v>209.66</v>
      </c>
      <c r="F3975" s="93">
        <f t="shared" si="126"/>
        <v>56.270968088247145</v>
      </c>
      <c r="G3975" s="93">
        <f t="shared" si="127"/>
        <v>0</v>
      </c>
    </row>
    <row r="3976" spans="1:7" s="91" customFormat="1" x14ac:dyDescent="0.2">
      <c r="A3976" s="92" t="s">
        <v>11</v>
      </c>
      <c r="B3976" s="93">
        <v>368.56</v>
      </c>
      <c r="C3976" s="93">
        <v>0</v>
      </c>
      <c r="D3976" s="93">
        <v>0</v>
      </c>
      <c r="E3976" s="93">
        <v>371.97</v>
      </c>
      <c r="F3976" s="93">
        <f t="shared" si="126"/>
        <v>100.92522248751901</v>
      </c>
      <c r="G3976" s="93">
        <f t="shared" si="127"/>
        <v>0</v>
      </c>
    </row>
    <row r="3977" spans="1:7" s="91" customFormat="1" x14ac:dyDescent="0.2">
      <c r="A3977" s="89" t="s">
        <v>12</v>
      </c>
      <c r="B3977" s="90">
        <v>300.23</v>
      </c>
      <c r="C3977" s="90">
        <v>1000</v>
      </c>
      <c r="D3977" s="90">
        <v>550</v>
      </c>
      <c r="E3977" s="90">
        <v>255.15</v>
      </c>
      <c r="F3977" s="90">
        <f t="shared" si="126"/>
        <v>84.984844952203304</v>
      </c>
      <c r="G3977" s="90">
        <f t="shared" si="127"/>
        <v>46.390909090909091</v>
      </c>
    </row>
    <row r="3978" spans="1:7" s="91" customFormat="1" x14ac:dyDescent="0.2">
      <c r="A3978" s="92" t="s">
        <v>19</v>
      </c>
      <c r="B3978" s="93">
        <v>17.91</v>
      </c>
      <c r="C3978" s="93">
        <v>0</v>
      </c>
      <c r="D3978" s="93">
        <v>0</v>
      </c>
      <c r="E3978" s="93">
        <v>42.75</v>
      </c>
      <c r="F3978" s="93">
        <f t="shared" si="126"/>
        <v>238.6934673366834</v>
      </c>
      <c r="G3978" s="93">
        <f t="shared" si="127"/>
        <v>0</v>
      </c>
    </row>
    <row r="3979" spans="1:7" s="91" customFormat="1" x14ac:dyDescent="0.2">
      <c r="A3979" s="92" t="s">
        <v>20</v>
      </c>
      <c r="B3979" s="93">
        <v>282.32</v>
      </c>
      <c r="C3979" s="93">
        <v>0</v>
      </c>
      <c r="D3979" s="93">
        <v>0</v>
      </c>
      <c r="E3979" s="93">
        <v>190.5</v>
      </c>
      <c r="F3979" s="93">
        <f t="shared" si="126"/>
        <v>67.476622272598476</v>
      </c>
      <c r="G3979" s="93">
        <f t="shared" si="127"/>
        <v>0</v>
      </c>
    </row>
    <row r="3980" spans="1:7" s="91" customFormat="1" x14ac:dyDescent="0.2">
      <c r="A3980" s="92" t="s">
        <v>31</v>
      </c>
      <c r="B3980" s="93">
        <v>0</v>
      </c>
      <c r="C3980" s="93">
        <v>0</v>
      </c>
      <c r="D3980" s="93">
        <v>0</v>
      </c>
      <c r="E3980" s="93">
        <v>21.9</v>
      </c>
      <c r="F3980" s="93">
        <f t="shared" si="126"/>
        <v>0</v>
      </c>
      <c r="G3980" s="93">
        <f t="shared" si="127"/>
        <v>0</v>
      </c>
    </row>
    <row r="3981" spans="1:7" s="85" customFormat="1" x14ac:dyDescent="0.2">
      <c r="A3981" s="83" t="s">
        <v>76</v>
      </c>
      <c r="B3981" s="84">
        <v>18004.07</v>
      </c>
      <c r="C3981" s="84">
        <v>34600</v>
      </c>
      <c r="D3981" s="84">
        <v>18250</v>
      </c>
      <c r="E3981" s="84">
        <v>17392.41</v>
      </c>
      <c r="F3981" s="84">
        <f t="shared" si="126"/>
        <v>96.602657065874553</v>
      </c>
      <c r="G3981" s="84">
        <f t="shared" si="127"/>
        <v>95.300876712328758</v>
      </c>
    </row>
    <row r="3982" spans="1:7" s="91" customFormat="1" x14ac:dyDescent="0.2">
      <c r="A3982" s="89" t="s">
        <v>6</v>
      </c>
      <c r="B3982" s="90">
        <v>18004.07</v>
      </c>
      <c r="C3982" s="90">
        <v>34600</v>
      </c>
      <c r="D3982" s="90">
        <v>18250</v>
      </c>
      <c r="E3982" s="90">
        <v>17392.41</v>
      </c>
      <c r="F3982" s="90">
        <f t="shared" si="126"/>
        <v>96.602657065874553</v>
      </c>
      <c r="G3982" s="90">
        <f t="shared" si="127"/>
        <v>95.300876712328758</v>
      </c>
    </row>
    <row r="3983" spans="1:7" s="91" customFormat="1" x14ac:dyDescent="0.2">
      <c r="A3983" s="89" t="s">
        <v>7</v>
      </c>
      <c r="B3983" s="90">
        <v>16303.33</v>
      </c>
      <c r="C3983" s="90">
        <v>31600</v>
      </c>
      <c r="D3983" s="90">
        <v>16650</v>
      </c>
      <c r="E3983" s="90">
        <v>16070.61</v>
      </c>
      <c r="F3983" s="90">
        <f t="shared" si="126"/>
        <v>98.572561556442778</v>
      </c>
      <c r="G3983" s="90">
        <f t="shared" si="127"/>
        <v>96.520180180180176</v>
      </c>
    </row>
    <row r="3984" spans="1:7" s="91" customFormat="1" x14ac:dyDescent="0.2">
      <c r="A3984" s="92" t="s">
        <v>8</v>
      </c>
      <c r="B3984" s="93">
        <v>12657.39</v>
      </c>
      <c r="C3984" s="93">
        <v>0</v>
      </c>
      <c r="D3984" s="93">
        <v>0</v>
      </c>
      <c r="E3984" s="93">
        <v>12774.75</v>
      </c>
      <c r="F3984" s="93">
        <f t="shared" si="126"/>
        <v>100.92720537172355</v>
      </c>
      <c r="G3984" s="93">
        <f t="shared" si="127"/>
        <v>0</v>
      </c>
    </row>
    <row r="3985" spans="1:7" s="91" customFormat="1" x14ac:dyDescent="0.2">
      <c r="A3985" s="92" t="s">
        <v>10</v>
      </c>
      <c r="B3985" s="93">
        <v>1557.41</v>
      </c>
      <c r="C3985" s="93">
        <v>0</v>
      </c>
      <c r="D3985" s="93">
        <v>0</v>
      </c>
      <c r="E3985" s="93">
        <v>1188.05</v>
      </c>
      <c r="F3985" s="93">
        <f t="shared" si="126"/>
        <v>76.283701786941123</v>
      </c>
      <c r="G3985" s="93">
        <f t="shared" si="127"/>
        <v>0</v>
      </c>
    </row>
    <row r="3986" spans="1:7" s="91" customFormat="1" x14ac:dyDescent="0.2">
      <c r="A3986" s="92" t="s">
        <v>11</v>
      </c>
      <c r="B3986" s="93">
        <v>2088.5300000000002</v>
      </c>
      <c r="C3986" s="93">
        <v>0</v>
      </c>
      <c r="D3986" s="93">
        <v>0</v>
      </c>
      <c r="E3986" s="93">
        <v>2107.81</v>
      </c>
      <c r="F3986" s="93">
        <f t="shared" si="126"/>
        <v>100.92313732625338</v>
      </c>
      <c r="G3986" s="93">
        <f t="shared" si="127"/>
        <v>0</v>
      </c>
    </row>
    <row r="3987" spans="1:7" s="91" customFormat="1" x14ac:dyDescent="0.2">
      <c r="A3987" s="89" t="s">
        <v>12</v>
      </c>
      <c r="B3987" s="90">
        <v>1700.74</v>
      </c>
      <c r="C3987" s="90">
        <v>3000</v>
      </c>
      <c r="D3987" s="90">
        <v>1600</v>
      </c>
      <c r="E3987" s="90">
        <v>1321.8</v>
      </c>
      <c r="F3987" s="90">
        <f t="shared" si="126"/>
        <v>77.719110504839065</v>
      </c>
      <c r="G3987" s="90">
        <f t="shared" si="127"/>
        <v>82.612499999999997</v>
      </c>
    </row>
    <row r="3988" spans="1:7" s="91" customFormat="1" x14ac:dyDescent="0.2">
      <c r="A3988" s="92" t="s">
        <v>19</v>
      </c>
      <c r="B3988" s="93">
        <v>101.58</v>
      </c>
      <c r="C3988" s="93">
        <v>0</v>
      </c>
      <c r="D3988" s="93">
        <v>0</v>
      </c>
      <c r="E3988" s="93">
        <v>242.25</v>
      </c>
      <c r="F3988" s="93">
        <f t="shared" ref="F3988:F4051" si="128">IFERROR(E3988/B3988*100,0)</f>
        <v>238.48198464264621</v>
      </c>
      <c r="G3988" s="93">
        <f t="shared" ref="G3988:G4051" si="129">IFERROR(E3988/D3988*100,0)</f>
        <v>0</v>
      </c>
    </row>
    <row r="3989" spans="1:7" s="91" customFormat="1" x14ac:dyDescent="0.2">
      <c r="A3989" s="92" t="s">
        <v>20</v>
      </c>
      <c r="B3989" s="93">
        <v>1599.16</v>
      </c>
      <c r="C3989" s="93">
        <v>0</v>
      </c>
      <c r="D3989" s="93">
        <v>0</v>
      </c>
      <c r="E3989" s="93">
        <v>1079.55</v>
      </c>
      <c r="F3989" s="93">
        <f t="shared" si="128"/>
        <v>67.507316341079061</v>
      </c>
      <c r="G3989" s="93">
        <f t="shared" si="129"/>
        <v>0</v>
      </c>
    </row>
    <row r="3990" spans="1:7" s="85" customFormat="1" x14ac:dyDescent="0.2">
      <c r="A3990" s="83" t="s">
        <v>270</v>
      </c>
      <c r="B3990" s="84">
        <v>4278.28</v>
      </c>
      <c r="C3990" s="84">
        <v>0</v>
      </c>
      <c r="D3990" s="84">
        <v>0</v>
      </c>
      <c r="E3990" s="84">
        <v>0</v>
      </c>
      <c r="F3990" s="84">
        <f t="shared" si="128"/>
        <v>0</v>
      </c>
      <c r="G3990" s="84">
        <f t="shared" si="129"/>
        <v>0</v>
      </c>
    </row>
    <row r="3991" spans="1:7" s="88" customFormat="1" x14ac:dyDescent="0.2">
      <c r="A3991" s="86" t="s">
        <v>271</v>
      </c>
      <c r="B3991" s="87">
        <v>4278.28</v>
      </c>
      <c r="C3991" s="87">
        <v>0</v>
      </c>
      <c r="D3991" s="87">
        <v>0</v>
      </c>
      <c r="E3991" s="87">
        <v>0</v>
      </c>
      <c r="F3991" s="87">
        <f t="shared" si="128"/>
        <v>0</v>
      </c>
      <c r="G3991" s="87">
        <f t="shared" si="129"/>
        <v>0</v>
      </c>
    </row>
    <row r="3992" spans="1:7" s="91" customFormat="1" x14ac:dyDescent="0.2">
      <c r="A3992" s="89" t="s">
        <v>72</v>
      </c>
      <c r="B3992" s="90">
        <v>4278.28</v>
      </c>
      <c r="C3992" s="90">
        <v>0</v>
      </c>
      <c r="D3992" s="90">
        <v>0</v>
      </c>
      <c r="E3992" s="90">
        <v>0</v>
      </c>
      <c r="F3992" s="90">
        <f t="shared" si="128"/>
        <v>0</v>
      </c>
      <c r="G3992" s="90">
        <f t="shared" si="129"/>
        <v>0</v>
      </c>
    </row>
    <row r="3993" spans="1:7" s="85" customFormat="1" x14ac:dyDescent="0.2">
      <c r="A3993" s="83" t="s">
        <v>15</v>
      </c>
      <c r="B3993" s="84">
        <v>641.74</v>
      </c>
      <c r="C3993" s="84">
        <v>0</v>
      </c>
      <c r="D3993" s="84">
        <v>0</v>
      </c>
      <c r="E3993" s="84">
        <v>0</v>
      </c>
      <c r="F3993" s="84">
        <f t="shared" si="128"/>
        <v>0</v>
      </c>
      <c r="G3993" s="84">
        <f t="shared" si="129"/>
        <v>0</v>
      </c>
    </row>
    <row r="3994" spans="1:7" s="91" customFormat="1" x14ac:dyDescent="0.2">
      <c r="A3994" s="89" t="s">
        <v>6</v>
      </c>
      <c r="B3994" s="90">
        <v>641.74</v>
      </c>
      <c r="C3994" s="90">
        <v>0</v>
      </c>
      <c r="D3994" s="90">
        <v>0</v>
      </c>
      <c r="E3994" s="90">
        <v>0</v>
      </c>
      <c r="F3994" s="90">
        <f t="shared" si="128"/>
        <v>0</v>
      </c>
      <c r="G3994" s="90">
        <f t="shared" si="129"/>
        <v>0</v>
      </c>
    </row>
    <row r="3995" spans="1:7" s="91" customFormat="1" x14ac:dyDescent="0.2">
      <c r="A3995" s="89" t="s">
        <v>12</v>
      </c>
      <c r="B3995" s="90">
        <v>641.74</v>
      </c>
      <c r="C3995" s="90">
        <v>0</v>
      </c>
      <c r="D3995" s="90">
        <v>0</v>
      </c>
      <c r="E3995" s="90">
        <v>0</v>
      </c>
      <c r="F3995" s="90">
        <f t="shared" si="128"/>
        <v>0</v>
      </c>
      <c r="G3995" s="90">
        <f t="shared" si="129"/>
        <v>0</v>
      </c>
    </row>
    <row r="3996" spans="1:7" s="91" customFormat="1" x14ac:dyDescent="0.2">
      <c r="A3996" s="92" t="s">
        <v>86</v>
      </c>
      <c r="B3996" s="93">
        <v>641.74</v>
      </c>
      <c r="C3996" s="93">
        <v>0</v>
      </c>
      <c r="D3996" s="93">
        <v>0</v>
      </c>
      <c r="E3996" s="93">
        <v>0</v>
      </c>
      <c r="F3996" s="93">
        <f t="shared" si="128"/>
        <v>0</v>
      </c>
      <c r="G3996" s="93">
        <f t="shared" si="129"/>
        <v>0</v>
      </c>
    </row>
    <row r="3997" spans="1:7" s="85" customFormat="1" x14ac:dyDescent="0.2">
      <c r="A3997" s="83" t="s">
        <v>76</v>
      </c>
      <c r="B3997" s="84">
        <v>3636.54</v>
      </c>
      <c r="C3997" s="84">
        <v>0</v>
      </c>
      <c r="D3997" s="84">
        <v>0</v>
      </c>
      <c r="E3997" s="84">
        <v>0</v>
      </c>
      <c r="F3997" s="84">
        <f t="shared" si="128"/>
        <v>0</v>
      </c>
      <c r="G3997" s="84">
        <f t="shared" si="129"/>
        <v>0</v>
      </c>
    </row>
    <row r="3998" spans="1:7" s="91" customFormat="1" x14ac:dyDescent="0.2">
      <c r="A3998" s="89" t="s">
        <v>6</v>
      </c>
      <c r="B3998" s="90">
        <v>3636.54</v>
      </c>
      <c r="C3998" s="90">
        <v>0</v>
      </c>
      <c r="D3998" s="90">
        <v>0</v>
      </c>
      <c r="E3998" s="90">
        <v>0</v>
      </c>
      <c r="F3998" s="90">
        <f t="shared" si="128"/>
        <v>0</v>
      </c>
      <c r="G3998" s="90">
        <f t="shared" si="129"/>
        <v>0</v>
      </c>
    </row>
    <row r="3999" spans="1:7" s="91" customFormat="1" x14ac:dyDescent="0.2">
      <c r="A3999" s="89" t="s">
        <v>12</v>
      </c>
      <c r="B3999" s="90">
        <v>3636.54</v>
      </c>
      <c r="C3999" s="90">
        <v>0</v>
      </c>
      <c r="D3999" s="90">
        <v>0</v>
      </c>
      <c r="E3999" s="90">
        <v>0</v>
      </c>
      <c r="F3999" s="90">
        <f t="shared" si="128"/>
        <v>0</v>
      </c>
      <c r="G3999" s="90">
        <f t="shared" si="129"/>
        <v>0</v>
      </c>
    </row>
    <row r="4000" spans="1:7" s="91" customFormat="1" x14ac:dyDescent="0.2">
      <c r="A4000" s="92" t="s">
        <v>86</v>
      </c>
      <c r="B4000" s="93">
        <v>3636.54</v>
      </c>
      <c r="C4000" s="93">
        <v>0</v>
      </c>
      <c r="D4000" s="93">
        <v>0</v>
      </c>
      <c r="E4000" s="93">
        <v>0</v>
      </c>
      <c r="F4000" s="93">
        <f t="shared" si="128"/>
        <v>0</v>
      </c>
      <c r="G4000" s="93">
        <f t="shared" si="129"/>
        <v>0</v>
      </c>
    </row>
    <row r="4001" spans="1:7" s="85" customFormat="1" x14ac:dyDescent="0.2">
      <c r="A4001" s="83" t="s">
        <v>292</v>
      </c>
      <c r="B4001" s="84">
        <v>0</v>
      </c>
      <c r="C4001" s="84">
        <v>0</v>
      </c>
      <c r="D4001" s="84">
        <v>371000</v>
      </c>
      <c r="E4001" s="84">
        <v>152790.29</v>
      </c>
      <c r="F4001" s="84">
        <f t="shared" si="128"/>
        <v>0</v>
      </c>
      <c r="G4001" s="84">
        <f t="shared" si="129"/>
        <v>41.183366576819409</v>
      </c>
    </row>
    <row r="4002" spans="1:7" s="88" customFormat="1" x14ac:dyDescent="0.2">
      <c r="A4002" s="86" t="s">
        <v>293</v>
      </c>
      <c r="B4002" s="87">
        <v>0</v>
      </c>
      <c r="C4002" s="87">
        <v>0</v>
      </c>
      <c r="D4002" s="87">
        <v>68000</v>
      </c>
      <c r="E4002" s="87">
        <v>44285.05</v>
      </c>
      <c r="F4002" s="87">
        <f t="shared" si="128"/>
        <v>0</v>
      </c>
      <c r="G4002" s="87">
        <f t="shared" si="129"/>
        <v>65.125073529411765</v>
      </c>
    </row>
    <row r="4003" spans="1:7" s="91" customFormat="1" x14ac:dyDescent="0.2">
      <c r="A4003" s="89" t="s">
        <v>72</v>
      </c>
      <c r="B4003" s="90">
        <v>0</v>
      </c>
      <c r="C4003" s="90">
        <v>0</v>
      </c>
      <c r="D4003" s="90">
        <v>68000</v>
      </c>
      <c r="E4003" s="90">
        <v>44285.05</v>
      </c>
      <c r="F4003" s="90">
        <f t="shared" si="128"/>
        <v>0</v>
      </c>
      <c r="G4003" s="90">
        <f t="shared" si="129"/>
        <v>65.125073529411765</v>
      </c>
    </row>
    <row r="4004" spans="1:7" s="85" customFormat="1" x14ac:dyDescent="0.2">
      <c r="A4004" s="83" t="s">
        <v>119</v>
      </c>
      <c r="B4004" s="84">
        <v>0</v>
      </c>
      <c r="C4004" s="84">
        <v>0</v>
      </c>
      <c r="D4004" s="84">
        <v>68000</v>
      </c>
      <c r="E4004" s="84">
        <v>44285.05</v>
      </c>
      <c r="F4004" s="84">
        <f t="shared" si="128"/>
        <v>0</v>
      </c>
      <c r="G4004" s="84">
        <f t="shared" si="129"/>
        <v>65.125073529411765</v>
      </c>
    </row>
    <row r="4005" spans="1:7" s="91" customFormat="1" x14ac:dyDescent="0.2">
      <c r="A4005" s="89" t="s">
        <v>6</v>
      </c>
      <c r="B4005" s="90">
        <v>0</v>
      </c>
      <c r="C4005" s="90">
        <v>0</v>
      </c>
      <c r="D4005" s="90">
        <v>47000</v>
      </c>
      <c r="E4005" s="90">
        <v>29876.400000000001</v>
      </c>
      <c r="F4005" s="90">
        <f t="shared" si="128"/>
        <v>0</v>
      </c>
      <c r="G4005" s="90">
        <f t="shared" si="129"/>
        <v>63.566808510638303</v>
      </c>
    </row>
    <row r="4006" spans="1:7" s="91" customFormat="1" x14ac:dyDescent="0.2">
      <c r="A4006" s="89" t="s">
        <v>12</v>
      </c>
      <c r="B4006" s="90">
        <v>0</v>
      </c>
      <c r="C4006" s="90">
        <v>0</v>
      </c>
      <c r="D4006" s="90">
        <v>47000</v>
      </c>
      <c r="E4006" s="90">
        <v>29876.400000000001</v>
      </c>
      <c r="F4006" s="90">
        <f t="shared" si="128"/>
        <v>0</v>
      </c>
      <c r="G4006" s="90">
        <f t="shared" si="129"/>
        <v>63.566808510638303</v>
      </c>
    </row>
    <row r="4007" spans="1:7" s="91" customFormat="1" x14ac:dyDescent="0.2">
      <c r="A4007" s="92" t="s">
        <v>19</v>
      </c>
      <c r="B4007" s="93">
        <v>0</v>
      </c>
      <c r="C4007" s="93">
        <v>0</v>
      </c>
      <c r="D4007" s="93">
        <v>0</v>
      </c>
      <c r="E4007" s="93">
        <v>1275.31</v>
      </c>
      <c r="F4007" s="93">
        <f t="shared" si="128"/>
        <v>0</v>
      </c>
      <c r="G4007" s="93">
        <f t="shared" si="129"/>
        <v>0</v>
      </c>
    </row>
    <row r="4008" spans="1:7" s="91" customFormat="1" x14ac:dyDescent="0.2">
      <c r="A4008" s="92" t="s">
        <v>21</v>
      </c>
      <c r="B4008" s="93">
        <v>0</v>
      </c>
      <c r="C4008" s="93">
        <v>0</v>
      </c>
      <c r="D4008" s="93">
        <v>0</v>
      </c>
      <c r="E4008" s="93">
        <v>585</v>
      </c>
      <c r="F4008" s="93">
        <f t="shared" si="128"/>
        <v>0</v>
      </c>
      <c r="G4008" s="93">
        <f t="shared" si="129"/>
        <v>0</v>
      </c>
    </row>
    <row r="4009" spans="1:7" s="91" customFormat="1" x14ac:dyDescent="0.2">
      <c r="A4009" s="92" t="s">
        <v>23</v>
      </c>
      <c r="B4009" s="93">
        <v>0</v>
      </c>
      <c r="C4009" s="93">
        <v>0</v>
      </c>
      <c r="D4009" s="93">
        <v>0</v>
      </c>
      <c r="E4009" s="93">
        <v>8938.1200000000008</v>
      </c>
      <c r="F4009" s="93">
        <f t="shared" si="128"/>
        <v>0</v>
      </c>
      <c r="G4009" s="93">
        <f t="shared" si="129"/>
        <v>0</v>
      </c>
    </row>
    <row r="4010" spans="1:7" s="91" customFormat="1" x14ac:dyDescent="0.2">
      <c r="A4010" s="92" t="s">
        <v>86</v>
      </c>
      <c r="B4010" s="93">
        <v>0</v>
      </c>
      <c r="C4010" s="93">
        <v>0</v>
      </c>
      <c r="D4010" s="93">
        <v>0</v>
      </c>
      <c r="E4010" s="93">
        <v>3016.48</v>
      </c>
      <c r="F4010" s="93">
        <f t="shared" si="128"/>
        <v>0</v>
      </c>
      <c r="G4010" s="93">
        <f t="shared" si="129"/>
        <v>0</v>
      </c>
    </row>
    <row r="4011" spans="1:7" s="91" customFormat="1" x14ac:dyDescent="0.2">
      <c r="A4011" s="92" t="s">
        <v>26</v>
      </c>
      <c r="B4011" s="93">
        <v>0</v>
      </c>
      <c r="C4011" s="93">
        <v>0</v>
      </c>
      <c r="D4011" s="93">
        <v>0</v>
      </c>
      <c r="E4011" s="93">
        <v>903.72</v>
      </c>
      <c r="F4011" s="93">
        <f t="shared" si="128"/>
        <v>0</v>
      </c>
      <c r="G4011" s="93">
        <f t="shared" si="129"/>
        <v>0</v>
      </c>
    </row>
    <row r="4012" spans="1:7" s="91" customFormat="1" x14ac:dyDescent="0.2">
      <c r="A4012" s="92" t="s">
        <v>27</v>
      </c>
      <c r="B4012" s="93">
        <v>0</v>
      </c>
      <c r="C4012" s="93">
        <v>0</v>
      </c>
      <c r="D4012" s="93">
        <v>0</v>
      </c>
      <c r="E4012" s="93">
        <v>2746.23</v>
      </c>
      <c r="F4012" s="93">
        <f t="shared" si="128"/>
        <v>0</v>
      </c>
      <c r="G4012" s="93">
        <f t="shared" si="129"/>
        <v>0</v>
      </c>
    </row>
    <row r="4013" spans="1:7" s="91" customFormat="1" x14ac:dyDescent="0.2">
      <c r="A4013" s="92" t="s">
        <v>37</v>
      </c>
      <c r="B4013" s="93">
        <v>0</v>
      </c>
      <c r="C4013" s="93">
        <v>0</v>
      </c>
      <c r="D4013" s="93">
        <v>0</v>
      </c>
      <c r="E4013" s="93">
        <v>174</v>
      </c>
      <c r="F4013" s="93">
        <f t="shared" si="128"/>
        <v>0</v>
      </c>
      <c r="G4013" s="93">
        <f t="shared" si="129"/>
        <v>0</v>
      </c>
    </row>
    <row r="4014" spans="1:7" s="91" customFormat="1" x14ac:dyDescent="0.2">
      <c r="A4014" s="92" t="s">
        <v>32</v>
      </c>
      <c r="B4014" s="93">
        <v>0</v>
      </c>
      <c r="C4014" s="93">
        <v>0</v>
      </c>
      <c r="D4014" s="93">
        <v>0</v>
      </c>
      <c r="E4014" s="93">
        <v>5038.6899999999996</v>
      </c>
      <c r="F4014" s="93">
        <f t="shared" si="128"/>
        <v>0</v>
      </c>
      <c r="G4014" s="93">
        <f t="shared" si="129"/>
        <v>0</v>
      </c>
    </row>
    <row r="4015" spans="1:7" s="91" customFormat="1" x14ac:dyDescent="0.2">
      <c r="A4015" s="92" t="s">
        <v>33</v>
      </c>
      <c r="B4015" s="93">
        <v>0</v>
      </c>
      <c r="C4015" s="93">
        <v>0</v>
      </c>
      <c r="D4015" s="93">
        <v>0</v>
      </c>
      <c r="E4015" s="93">
        <v>370</v>
      </c>
      <c r="F4015" s="93">
        <f t="shared" si="128"/>
        <v>0</v>
      </c>
      <c r="G4015" s="93">
        <f t="shared" si="129"/>
        <v>0</v>
      </c>
    </row>
    <row r="4016" spans="1:7" s="91" customFormat="1" x14ac:dyDescent="0.2">
      <c r="A4016" s="92" t="s">
        <v>34</v>
      </c>
      <c r="B4016" s="93">
        <v>0</v>
      </c>
      <c r="C4016" s="93">
        <v>0</v>
      </c>
      <c r="D4016" s="93">
        <v>0</v>
      </c>
      <c r="E4016" s="93">
        <v>887.5</v>
      </c>
      <c r="F4016" s="93">
        <f t="shared" si="128"/>
        <v>0</v>
      </c>
      <c r="G4016" s="93">
        <f t="shared" si="129"/>
        <v>0</v>
      </c>
    </row>
    <row r="4017" spans="1:7" s="91" customFormat="1" x14ac:dyDescent="0.2">
      <c r="A4017" s="92" t="s">
        <v>39</v>
      </c>
      <c r="B4017" s="93">
        <v>0</v>
      </c>
      <c r="C4017" s="93">
        <v>0</v>
      </c>
      <c r="D4017" s="93">
        <v>0</v>
      </c>
      <c r="E4017" s="93">
        <v>578.1</v>
      </c>
      <c r="F4017" s="93">
        <f t="shared" si="128"/>
        <v>0</v>
      </c>
      <c r="G4017" s="93">
        <f t="shared" si="129"/>
        <v>0</v>
      </c>
    </row>
    <row r="4018" spans="1:7" s="91" customFormat="1" x14ac:dyDescent="0.2">
      <c r="A4018" s="92" t="s">
        <v>40</v>
      </c>
      <c r="B4018" s="93">
        <v>0</v>
      </c>
      <c r="C4018" s="93">
        <v>0</v>
      </c>
      <c r="D4018" s="93">
        <v>0</v>
      </c>
      <c r="E4018" s="93">
        <v>5070</v>
      </c>
      <c r="F4018" s="93">
        <f t="shared" si="128"/>
        <v>0</v>
      </c>
      <c r="G4018" s="93">
        <f t="shared" si="129"/>
        <v>0</v>
      </c>
    </row>
    <row r="4019" spans="1:7" s="91" customFormat="1" x14ac:dyDescent="0.2">
      <c r="A4019" s="92" t="s">
        <v>41</v>
      </c>
      <c r="B4019" s="93">
        <v>0</v>
      </c>
      <c r="C4019" s="93">
        <v>0</v>
      </c>
      <c r="D4019" s="93">
        <v>0</v>
      </c>
      <c r="E4019" s="93">
        <v>293.25</v>
      </c>
      <c r="F4019" s="93">
        <f t="shared" si="128"/>
        <v>0</v>
      </c>
      <c r="G4019" s="93">
        <f t="shared" si="129"/>
        <v>0</v>
      </c>
    </row>
    <row r="4020" spans="1:7" s="91" customFormat="1" x14ac:dyDescent="0.2">
      <c r="A4020" s="89" t="s">
        <v>48</v>
      </c>
      <c r="B4020" s="90">
        <v>0</v>
      </c>
      <c r="C4020" s="90">
        <v>0</v>
      </c>
      <c r="D4020" s="90">
        <v>21000</v>
      </c>
      <c r="E4020" s="90">
        <v>14408.65</v>
      </c>
      <c r="F4020" s="90">
        <f t="shared" si="128"/>
        <v>0</v>
      </c>
      <c r="G4020" s="90">
        <f t="shared" si="129"/>
        <v>68.612619047619049</v>
      </c>
    </row>
    <row r="4021" spans="1:7" s="91" customFormat="1" x14ac:dyDescent="0.2">
      <c r="A4021" s="89" t="s">
        <v>51</v>
      </c>
      <c r="B4021" s="90">
        <v>0</v>
      </c>
      <c r="C4021" s="90">
        <v>0</v>
      </c>
      <c r="D4021" s="90">
        <v>21000</v>
      </c>
      <c r="E4021" s="90">
        <v>14408.65</v>
      </c>
      <c r="F4021" s="90">
        <f t="shared" si="128"/>
        <v>0</v>
      </c>
      <c r="G4021" s="90">
        <f t="shared" si="129"/>
        <v>68.612619047619049</v>
      </c>
    </row>
    <row r="4022" spans="1:7" s="91" customFormat="1" x14ac:dyDescent="0.2">
      <c r="A4022" s="92" t="s">
        <v>52</v>
      </c>
      <c r="B4022" s="93">
        <v>0</v>
      </c>
      <c r="C4022" s="93">
        <v>0</v>
      </c>
      <c r="D4022" s="93">
        <v>0</v>
      </c>
      <c r="E4022" s="93">
        <v>659.96</v>
      </c>
      <c r="F4022" s="93">
        <f t="shared" si="128"/>
        <v>0</v>
      </c>
      <c r="G4022" s="93">
        <f t="shared" si="129"/>
        <v>0</v>
      </c>
    </row>
    <row r="4023" spans="1:7" s="91" customFormat="1" x14ac:dyDescent="0.2">
      <c r="A4023" s="92" t="s">
        <v>53</v>
      </c>
      <c r="B4023" s="93">
        <v>0</v>
      </c>
      <c r="C4023" s="93">
        <v>0</v>
      </c>
      <c r="D4023" s="93">
        <v>0</v>
      </c>
      <c r="E4023" s="93">
        <v>1998.88</v>
      </c>
      <c r="F4023" s="93">
        <f t="shared" si="128"/>
        <v>0</v>
      </c>
      <c r="G4023" s="93">
        <f t="shared" si="129"/>
        <v>0</v>
      </c>
    </row>
    <row r="4024" spans="1:7" s="91" customFormat="1" x14ac:dyDescent="0.2">
      <c r="A4024" s="92" t="s">
        <v>256</v>
      </c>
      <c r="B4024" s="93">
        <v>0</v>
      </c>
      <c r="C4024" s="93">
        <v>0</v>
      </c>
      <c r="D4024" s="93">
        <v>0</v>
      </c>
      <c r="E4024" s="93">
        <v>8714.3799999999992</v>
      </c>
      <c r="F4024" s="93">
        <f t="shared" si="128"/>
        <v>0</v>
      </c>
      <c r="G4024" s="93">
        <f t="shared" si="129"/>
        <v>0</v>
      </c>
    </row>
    <row r="4025" spans="1:7" s="91" customFormat="1" x14ac:dyDescent="0.2">
      <c r="A4025" s="92" t="s">
        <v>55</v>
      </c>
      <c r="B4025" s="93">
        <v>0</v>
      </c>
      <c r="C4025" s="93">
        <v>0</v>
      </c>
      <c r="D4025" s="93">
        <v>0</v>
      </c>
      <c r="E4025" s="93">
        <v>2000</v>
      </c>
      <c r="F4025" s="93">
        <f t="shared" si="128"/>
        <v>0</v>
      </c>
      <c r="G4025" s="93">
        <f t="shared" si="129"/>
        <v>0</v>
      </c>
    </row>
    <row r="4026" spans="1:7" s="91" customFormat="1" x14ac:dyDescent="0.2">
      <c r="A4026" s="92" t="s">
        <v>117</v>
      </c>
      <c r="B4026" s="93">
        <v>0</v>
      </c>
      <c r="C4026" s="93">
        <v>0</v>
      </c>
      <c r="D4026" s="93">
        <v>0</v>
      </c>
      <c r="E4026" s="93">
        <v>1035.43</v>
      </c>
      <c r="F4026" s="93">
        <f t="shared" si="128"/>
        <v>0</v>
      </c>
      <c r="G4026" s="93">
        <f t="shared" si="129"/>
        <v>0</v>
      </c>
    </row>
    <row r="4027" spans="1:7" s="88" customFormat="1" x14ac:dyDescent="0.2">
      <c r="A4027" s="86" t="s">
        <v>294</v>
      </c>
      <c r="B4027" s="87">
        <v>0</v>
      </c>
      <c r="C4027" s="87">
        <v>0</v>
      </c>
      <c r="D4027" s="87">
        <v>303000</v>
      </c>
      <c r="E4027" s="87">
        <v>108505.24</v>
      </c>
      <c r="F4027" s="87">
        <f t="shared" si="128"/>
        <v>0</v>
      </c>
      <c r="G4027" s="87">
        <f t="shared" si="129"/>
        <v>35.810310231023102</v>
      </c>
    </row>
    <row r="4028" spans="1:7" s="91" customFormat="1" x14ac:dyDescent="0.2">
      <c r="A4028" s="89" t="s">
        <v>72</v>
      </c>
      <c r="B4028" s="90">
        <v>0</v>
      </c>
      <c r="C4028" s="90">
        <v>0</v>
      </c>
      <c r="D4028" s="90">
        <v>303000</v>
      </c>
      <c r="E4028" s="90">
        <v>108505.24</v>
      </c>
      <c r="F4028" s="90">
        <f t="shared" si="128"/>
        <v>0</v>
      </c>
      <c r="G4028" s="90">
        <f t="shared" si="129"/>
        <v>35.810310231023102</v>
      </c>
    </row>
    <row r="4029" spans="1:7" s="85" customFormat="1" x14ac:dyDescent="0.2">
      <c r="A4029" s="83" t="s">
        <v>119</v>
      </c>
      <c r="B4029" s="84">
        <v>0</v>
      </c>
      <c r="C4029" s="84">
        <v>0</v>
      </c>
      <c r="D4029" s="84">
        <v>303000</v>
      </c>
      <c r="E4029" s="84">
        <v>108505.24</v>
      </c>
      <c r="F4029" s="84">
        <f t="shared" si="128"/>
        <v>0</v>
      </c>
      <c r="G4029" s="84">
        <f t="shared" si="129"/>
        <v>35.810310231023102</v>
      </c>
    </row>
    <row r="4030" spans="1:7" s="91" customFormat="1" x14ac:dyDescent="0.2">
      <c r="A4030" s="89" t="s">
        <v>6</v>
      </c>
      <c r="B4030" s="90">
        <v>0</v>
      </c>
      <c r="C4030" s="90">
        <v>0</v>
      </c>
      <c r="D4030" s="90">
        <v>53000</v>
      </c>
      <c r="E4030" s="90">
        <v>10738.15</v>
      </c>
      <c r="F4030" s="90">
        <f t="shared" si="128"/>
        <v>0</v>
      </c>
      <c r="G4030" s="90">
        <f t="shared" si="129"/>
        <v>20.260660377358487</v>
      </c>
    </row>
    <row r="4031" spans="1:7" s="91" customFormat="1" x14ac:dyDescent="0.2">
      <c r="A4031" s="89" t="s">
        <v>12</v>
      </c>
      <c r="B4031" s="90">
        <v>0</v>
      </c>
      <c r="C4031" s="90">
        <v>0</v>
      </c>
      <c r="D4031" s="90">
        <v>53000</v>
      </c>
      <c r="E4031" s="90">
        <v>10738.15</v>
      </c>
      <c r="F4031" s="90">
        <f t="shared" si="128"/>
        <v>0</v>
      </c>
      <c r="G4031" s="90">
        <f t="shared" si="129"/>
        <v>20.260660377358487</v>
      </c>
    </row>
    <row r="4032" spans="1:7" s="91" customFormat="1" x14ac:dyDescent="0.2">
      <c r="A4032" s="92" t="s">
        <v>28</v>
      </c>
      <c r="B4032" s="93">
        <v>0</v>
      </c>
      <c r="C4032" s="93">
        <v>0</v>
      </c>
      <c r="D4032" s="93">
        <v>0</v>
      </c>
      <c r="E4032" s="93">
        <v>8634.9</v>
      </c>
      <c r="F4032" s="93">
        <f t="shared" si="128"/>
        <v>0</v>
      </c>
      <c r="G4032" s="93">
        <f t="shared" si="129"/>
        <v>0</v>
      </c>
    </row>
    <row r="4033" spans="1:7" s="91" customFormat="1" x14ac:dyDescent="0.2">
      <c r="A4033" s="92" t="s">
        <v>32</v>
      </c>
      <c r="B4033" s="93">
        <v>0</v>
      </c>
      <c r="C4033" s="93">
        <v>0</v>
      </c>
      <c r="D4033" s="93">
        <v>0</v>
      </c>
      <c r="E4033" s="93">
        <v>2103.25</v>
      </c>
      <c r="F4033" s="93">
        <f t="shared" si="128"/>
        <v>0</v>
      </c>
      <c r="G4033" s="93">
        <f t="shared" si="129"/>
        <v>0</v>
      </c>
    </row>
    <row r="4034" spans="1:7" s="91" customFormat="1" x14ac:dyDescent="0.2">
      <c r="A4034" s="89" t="s">
        <v>48</v>
      </c>
      <c r="B4034" s="90">
        <v>0</v>
      </c>
      <c r="C4034" s="90">
        <v>0</v>
      </c>
      <c r="D4034" s="90">
        <v>250000</v>
      </c>
      <c r="E4034" s="90">
        <v>97767.09</v>
      </c>
      <c r="F4034" s="90">
        <f t="shared" si="128"/>
        <v>0</v>
      </c>
      <c r="G4034" s="90">
        <f t="shared" si="129"/>
        <v>39.106836000000001</v>
      </c>
    </row>
    <row r="4035" spans="1:7" s="91" customFormat="1" x14ac:dyDescent="0.2">
      <c r="A4035" s="89" t="s">
        <v>51</v>
      </c>
      <c r="B4035" s="90">
        <v>0</v>
      </c>
      <c r="C4035" s="90">
        <v>0</v>
      </c>
      <c r="D4035" s="90">
        <v>200000</v>
      </c>
      <c r="E4035" s="90">
        <v>49588.34</v>
      </c>
      <c r="F4035" s="90">
        <f t="shared" si="128"/>
        <v>0</v>
      </c>
      <c r="G4035" s="90">
        <f t="shared" si="129"/>
        <v>24.794169999999998</v>
      </c>
    </row>
    <row r="4036" spans="1:7" s="91" customFormat="1" x14ac:dyDescent="0.2">
      <c r="A4036" s="92" t="s">
        <v>256</v>
      </c>
      <c r="B4036" s="93">
        <v>0</v>
      </c>
      <c r="C4036" s="93">
        <v>0</v>
      </c>
      <c r="D4036" s="93">
        <v>0</v>
      </c>
      <c r="E4036" s="93">
        <v>49588.34</v>
      </c>
      <c r="F4036" s="93">
        <f t="shared" si="128"/>
        <v>0</v>
      </c>
      <c r="G4036" s="93">
        <f t="shared" si="129"/>
        <v>0</v>
      </c>
    </row>
    <row r="4037" spans="1:7" s="91" customFormat="1" x14ac:dyDescent="0.2">
      <c r="A4037" s="89" t="s">
        <v>65</v>
      </c>
      <c r="B4037" s="90">
        <v>0</v>
      </c>
      <c r="C4037" s="90">
        <v>0</v>
      </c>
      <c r="D4037" s="90">
        <v>50000</v>
      </c>
      <c r="E4037" s="90">
        <v>48178.75</v>
      </c>
      <c r="F4037" s="90">
        <f t="shared" si="128"/>
        <v>0</v>
      </c>
      <c r="G4037" s="90">
        <f t="shared" si="129"/>
        <v>96.357500000000002</v>
      </c>
    </row>
    <row r="4038" spans="1:7" s="91" customFormat="1" x14ac:dyDescent="0.2">
      <c r="A4038" s="92" t="s">
        <v>73</v>
      </c>
      <c r="B4038" s="93">
        <v>0</v>
      </c>
      <c r="C4038" s="93">
        <v>0</v>
      </c>
      <c r="D4038" s="93">
        <v>0</v>
      </c>
      <c r="E4038" s="93">
        <v>48178.75</v>
      </c>
      <c r="F4038" s="93">
        <f t="shared" si="128"/>
        <v>0</v>
      </c>
      <c r="G4038" s="93">
        <f t="shared" si="129"/>
        <v>0</v>
      </c>
    </row>
    <row r="4039" spans="1:7" s="85" customFormat="1" x14ac:dyDescent="0.2">
      <c r="A4039" s="83" t="s">
        <v>272</v>
      </c>
      <c r="B4039" s="84">
        <v>649858.53</v>
      </c>
      <c r="C4039" s="84">
        <v>776500</v>
      </c>
      <c r="D4039" s="84">
        <v>1043035</v>
      </c>
      <c r="E4039" s="84">
        <v>997907.03</v>
      </c>
      <c r="F4039" s="84">
        <f t="shared" si="128"/>
        <v>153.55757967814932</v>
      </c>
      <c r="G4039" s="84">
        <f t="shared" si="129"/>
        <v>95.673398303987895</v>
      </c>
    </row>
    <row r="4040" spans="1:7" s="88" customFormat="1" x14ac:dyDescent="0.2">
      <c r="A4040" s="86" t="s">
        <v>273</v>
      </c>
      <c r="B4040" s="87">
        <v>649858.53</v>
      </c>
      <c r="C4040" s="87">
        <v>776500</v>
      </c>
      <c r="D4040" s="87">
        <v>1043035</v>
      </c>
      <c r="E4040" s="87">
        <v>997907.03</v>
      </c>
      <c r="F4040" s="87">
        <f t="shared" si="128"/>
        <v>153.55757967814932</v>
      </c>
      <c r="G4040" s="87">
        <f t="shared" si="129"/>
        <v>95.673398303987895</v>
      </c>
    </row>
    <row r="4041" spans="1:7" s="91" customFormat="1" x14ac:dyDescent="0.2">
      <c r="A4041" s="89" t="s">
        <v>248</v>
      </c>
      <c r="B4041" s="90">
        <v>649858.53</v>
      </c>
      <c r="C4041" s="90">
        <v>776500</v>
      </c>
      <c r="D4041" s="90">
        <v>1043035</v>
      </c>
      <c r="E4041" s="90">
        <v>997907.03</v>
      </c>
      <c r="F4041" s="90">
        <f t="shared" si="128"/>
        <v>153.55757967814932</v>
      </c>
      <c r="G4041" s="90">
        <f t="shared" si="129"/>
        <v>95.673398303987895</v>
      </c>
    </row>
    <row r="4042" spans="1:7" s="85" customFormat="1" x14ac:dyDescent="0.2">
      <c r="A4042" s="83" t="s">
        <v>274</v>
      </c>
      <c r="B4042" s="84">
        <v>649858.53</v>
      </c>
      <c r="C4042" s="84">
        <v>776500</v>
      </c>
      <c r="D4042" s="84">
        <v>1043035</v>
      </c>
      <c r="E4042" s="84">
        <v>997907.03</v>
      </c>
      <c r="F4042" s="84">
        <f t="shared" si="128"/>
        <v>153.55757967814932</v>
      </c>
      <c r="G4042" s="84">
        <f t="shared" si="129"/>
        <v>95.673398303987895</v>
      </c>
    </row>
    <row r="4043" spans="1:7" s="91" customFormat="1" x14ac:dyDescent="0.2">
      <c r="A4043" s="89" t="s">
        <v>6</v>
      </c>
      <c r="B4043" s="90">
        <v>649858.53</v>
      </c>
      <c r="C4043" s="90">
        <v>776500</v>
      </c>
      <c r="D4043" s="90">
        <v>1043035</v>
      </c>
      <c r="E4043" s="90">
        <v>997907.03</v>
      </c>
      <c r="F4043" s="90">
        <f t="shared" si="128"/>
        <v>153.55757967814932</v>
      </c>
      <c r="G4043" s="90">
        <f t="shared" si="129"/>
        <v>95.673398303987895</v>
      </c>
    </row>
    <row r="4044" spans="1:7" s="91" customFormat="1" x14ac:dyDescent="0.2">
      <c r="A4044" s="89" t="s">
        <v>7</v>
      </c>
      <c r="B4044" s="90">
        <v>624354.88</v>
      </c>
      <c r="C4044" s="90">
        <v>735000</v>
      </c>
      <c r="D4044" s="90">
        <v>1011235</v>
      </c>
      <c r="E4044" s="90">
        <v>968426.39</v>
      </c>
      <c r="F4044" s="90">
        <f t="shared" si="128"/>
        <v>155.1083239711364</v>
      </c>
      <c r="G4044" s="90">
        <f t="shared" si="129"/>
        <v>95.766700124105668</v>
      </c>
    </row>
    <row r="4045" spans="1:7" s="91" customFormat="1" x14ac:dyDescent="0.2">
      <c r="A4045" s="92" t="s">
        <v>8</v>
      </c>
      <c r="B4045" s="93">
        <v>514943</v>
      </c>
      <c r="C4045" s="93">
        <v>0</v>
      </c>
      <c r="D4045" s="93">
        <v>0</v>
      </c>
      <c r="E4045" s="93">
        <v>812456.06</v>
      </c>
      <c r="F4045" s="93">
        <f t="shared" si="128"/>
        <v>157.77592083007247</v>
      </c>
      <c r="G4045" s="93">
        <f t="shared" si="129"/>
        <v>0</v>
      </c>
    </row>
    <row r="4046" spans="1:7" s="91" customFormat="1" x14ac:dyDescent="0.2">
      <c r="A4046" s="92" t="s">
        <v>10</v>
      </c>
      <c r="B4046" s="93">
        <v>24307.03</v>
      </c>
      <c r="C4046" s="93">
        <v>0</v>
      </c>
      <c r="D4046" s="93">
        <v>0</v>
      </c>
      <c r="E4046" s="93">
        <v>28001.67</v>
      </c>
      <c r="F4046" s="93">
        <f t="shared" si="128"/>
        <v>115.1998825031277</v>
      </c>
      <c r="G4046" s="93">
        <f t="shared" si="129"/>
        <v>0</v>
      </c>
    </row>
    <row r="4047" spans="1:7" s="91" customFormat="1" x14ac:dyDescent="0.2">
      <c r="A4047" s="92" t="s">
        <v>11</v>
      </c>
      <c r="B4047" s="93">
        <v>85104.85</v>
      </c>
      <c r="C4047" s="93">
        <v>0</v>
      </c>
      <c r="D4047" s="93">
        <v>0</v>
      </c>
      <c r="E4047" s="93">
        <v>127968.66</v>
      </c>
      <c r="F4047" s="93">
        <f t="shared" si="128"/>
        <v>150.36588396548493</v>
      </c>
      <c r="G4047" s="93">
        <f t="shared" si="129"/>
        <v>0</v>
      </c>
    </row>
    <row r="4048" spans="1:7" s="91" customFormat="1" x14ac:dyDescent="0.2">
      <c r="A4048" s="89" t="s">
        <v>12</v>
      </c>
      <c r="B4048" s="90">
        <v>25112.07</v>
      </c>
      <c r="C4048" s="90">
        <v>38500</v>
      </c>
      <c r="D4048" s="90">
        <v>31800</v>
      </c>
      <c r="E4048" s="90">
        <v>29480.639999999999</v>
      </c>
      <c r="F4048" s="90">
        <f t="shared" si="128"/>
        <v>117.39629588480757</v>
      </c>
      <c r="G4048" s="90">
        <f t="shared" si="129"/>
        <v>92.706415094339619</v>
      </c>
    </row>
    <row r="4049" spans="1:7" s="91" customFormat="1" x14ac:dyDescent="0.2">
      <c r="A4049" s="92" t="s">
        <v>20</v>
      </c>
      <c r="B4049" s="93">
        <v>22227.34</v>
      </c>
      <c r="C4049" s="93">
        <v>0</v>
      </c>
      <c r="D4049" s="93">
        <v>0</v>
      </c>
      <c r="E4049" s="93">
        <v>27744.639999999999</v>
      </c>
      <c r="F4049" s="93">
        <f t="shared" si="128"/>
        <v>124.82213346266356</v>
      </c>
      <c r="G4049" s="93">
        <f t="shared" si="129"/>
        <v>0</v>
      </c>
    </row>
    <row r="4050" spans="1:7" s="91" customFormat="1" x14ac:dyDescent="0.2">
      <c r="A4050" s="92" t="s">
        <v>86</v>
      </c>
      <c r="B4050" s="93">
        <v>280</v>
      </c>
      <c r="C4050" s="93">
        <v>0</v>
      </c>
      <c r="D4050" s="93">
        <v>0</v>
      </c>
      <c r="E4050" s="93">
        <v>1736</v>
      </c>
      <c r="F4050" s="93">
        <f t="shared" si="128"/>
        <v>620</v>
      </c>
      <c r="G4050" s="93">
        <f t="shared" si="129"/>
        <v>0</v>
      </c>
    </row>
    <row r="4051" spans="1:7" s="91" customFormat="1" x14ac:dyDescent="0.2">
      <c r="A4051" s="92" t="s">
        <v>88</v>
      </c>
      <c r="B4051" s="93">
        <v>551.08000000000004</v>
      </c>
      <c r="C4051" s="93">
        <v>0</v>
      </c>
      <c r="D4051" s="93">
        <v>0</v>
      </c>
      <c r="E4051" s="93">
        <v>0</v>
      </c>
      <c r="F4051" s="93">
        <f t="shared" si="128"/>
        <v>0</v>
      </c>
      <c r="G4051" s="93">
        <f t="shared" si="129"/>
        <v>0</v>
      </c>
    </row>
    <row r="4052" spans="1:7" s="91" customFormat="1" x14ac:dyDescent="0.2">
      <c r="A4052" s="92" t="s">
        <v>13</v>
      </c>
      <c r="B4052" s="93">
        <v>1483.96</v>
      </c>
      <c r="C4052" s="93">
        <v>0</v>
      </c>
      <c r="D4052" s="93">
        <v>0</v>
      </c>
      <c r="E4052" s="93">
        <v>0</v>
      </c>
      <c r="F4052" s="93">
        <f t="shared" ref="F4052:F4115" si="130">IFERROR(E4052/B4052*100,0)</f>
        <v>0</v>
      </c>
      <c r="G4052" s="93">
        <f t="shared" ref="G4052:G4115" si="131">IFERROR(E4052/D4052*100,0)</f>
        <v>0</v>
      </c>
    </row>
    <row r="4053" spans="1:7" s="91" customFormat="1" x14ac:dyDescent="0.2">
      <c r="A4053" s="92" t="s">
        <v>233</v>
      </c>
      <c r="B4053" s="93">
        <v>569.69000000000005</v>
      </c>
      <c r="C4053" s="93">
        <v>0</v>
      </c>
      <c r="D4053" s="93">
        <v>0</v>
      </c>
      <c r="E4053" s="93">
        <v>0</v>
      </c>
      <c r="F4053" s="93">
        <f t="shared" si="130"/>
        <v>0</v>
      </c>
      <c r="G4053" s="93">
        <f t="shared" si="131"/>
        <v>0</v>
      </c>
    </row>
    <row r="4054" spans="1:7" s="91" customFormat="1" x14ac:dyDescent="0.2">
      <c r="A4054" s="89" t="s">
        <v>42</v>
      </c>
      <c r="B4054" s="90">
        <v>391.58</v>
      </c>
      <c r="C4054" s="90">
        <v>3000</v>
      </c>
      <c r="D4054" s="90">
        <v>0</v>
      </c>
      <c r="E4054" s="90">
        <v>0</v>
      </c>
      <c r="F4054" s="90">
        <f t="shared" si="130"/>
        <v>0</v>
      </c>
      <c r="G4054" s="90">
        <f t="shared" si="131"/>
        <v>0</v>
      </c>
    </row>
    <row r="4055" spans="1:7" s="91" customFormat="1" x14ac:dyDescent="0.2">
      <c r="A4055" s="92" t="s">
        <v>44</v>
      </c>
      <c r="B4055" s="93">
        <v>391.58</v>
      </c>
      <c r="C4055" s="93">
        <v>0</v>
      </c>
      <c r="D4055" s="93">
        <v>0</v>
      </c>
      <c r="E4055" s="93">
        <v>0</v>
      </c>
      <c r="F4055" s="93">
        <f t="shared" si="130"/>
        <v>0</v>
      </c>
      <c r="G4055" s="93">
        <f t="shared" si="131"/>
        <v>0</v>
      </c>
    </row>
    <row r="4056" spans="1:7" s="82" customFormat="1" x14ac:dyDescent="0.2">
      <c r="A4056" s="80" t="s">
        <v>499</v>
      </c>
      <c r="B4056" s="81">
        <v>706695.69</v>
      </c>
      <c r="C4056" s="81">
        <v>1283861</v>
      </c>
      <c r="D4056" s="81">
        <v>924563.34</v>
      </c>
      <c r="E4056" s="81">
        <v>889464.5</v>
      </c>
      <c r="F4056" s="81">
        <f t="shared" si="130"/>
        <v>125.86244865877137</v>
      </c>
      <c r="G4056" s="81">
        <f t="shared" si="131"/>
        <v>96.20373872924705</v>
      </c>
    </row>
    <row r="4057" spans="1:7" s="85" customFormat="1" x14ac:dyDescent="0.2">
      <c r="A4057" s="83" t="s">
        <v>246</v>
      </c>
      <c r="B4057" s="84">
        <v>94498.62</v>
      </c>
      <c r="C4057" s="84">
        <v>136144</v>
      </c>
      <c r="D4057" s="84">
        <v>98757.34</v>
      </c>
      <c r="E4057" s="84">
        <v>98757.17</v>
      </c>
      <c r="F4057" s="84">
        <f t="shared" si="130"/>
        <v>104.50646792514007</v>
      </c>
      <c r="G4057" s="84">
        <f t="shared" si="131"/>
        <v>99.999827860896218</v>
      </c>
    </row>
    <row r="4058" spans="1:7" s="88" customFormat="1" x14ac:dyDescent="0.2">
      <c r="A4058" s="86" t="s">
        <v>247</v>
      </c>
      <c r="B4058" s="87">
        <v>19223.12</v>
      </c>
      <c r="C4058" s="87">
        <v>20424</v>
      </c>
      <c r="D4058" s="87">
        <v>20100</v>
      </c>
      <c r="E4058" s="87">
        <v>20100</v>
      </c>
      <c r="F4058" s="87">
        <f t="shared" si="130"/>
        <v>104.56159041820474</v>
      </c>
      <c r="G4058" s="87">
        <f t="shared" si="131"/>
        <v>100</v>
      </c>
    </row>
    <row r="4059" spans="1:7" s="91" customFormat="1" x14ac:dyDescent="0.2">
      <c r="A4059" s="89" t="s">
        <v>248</v>
      </c>
      <c r="B4059" s="90">
        <v>19223.12</v>
      </c>
      <c r="C4059" s="90">
        <v>20424</v>
      </c>
      <c r="D4059" s="90">
        <v>20100</v>
      </c>
      <c r="E4059" s="90">
        <v>20100</v>
      </c>
      <c r="F4059" s="90">
        <f t="shared" si="130"/>
        <v>104.56159041820474</v>
      </c>
      <c r="G4059" s="90">
        <f t="shared" si="131"/>
        <v>100</v>
      </c>
    </row>
    <row r="4060" spans="1:7" s="85" customFormat="1" x14ac:dyDescent="0.2">
      <c r="A4060" s="83" t="s">
        <v>15</v>
      </c>
      <c r="B4060" s="84">
        <v>19223.12</v>
      </c>
      <c r="C4060" s="84">
        <v>20424</v>
      </c>
      <c r="D4060" s="84">
        <v>20100</v>
      </c>
      <c r="E4060" s="84">
        <v>20100</v>
      </c>
      <c r="F4060" s="84">
        <f t="shared" si="130"/>
        <v>104.56159041820474</v>
      </c>
      <c r="G4060" s="84">
        <f t="shared" si="131"/>
        <v>100</v>
      </c>
    </row>
    <row r="4061" spans="1:7" s="91" customFormat="1" x14ac:dyDescent="0.2">
      <c r="A4061" s="89" t="s">
        <v>6</v>
      </c>
      <c r="B4061" s="90">
        <v>19223.12</v>
      </c>
      <c r="C4061" s="90">
        <v>20424</v>
      </c>
      <c r="D4061" s="90">
        <v>20100</v>
      </c>
      <c r="E4061" s="90">
        <v>20100</v>
      </c>
      <c r="F4061" s="90">
        <f t="shared" si="130"/>
        <v>104.56159041820474</v>
      </c>
      <c r="G4061" s="90">
        <f t="shared" si="131"/>
        <v>100</v>
      </c>
    </row>
    <row r="4062" spans="1:7" s="91" customFormat="1" x14ac:dyDescent="0.2">
      <c r="A4062" s="89" t="s">
        <v>12</v>
      </c>
      <c r="B4062" s="90">
        <v>19111.12</v>
      </c>
      <c r="C4062" s="90">
        <v>20194</v>
      </c>
      <c r="D4062" s="90">
        <v>19984</v>
      </c>
      <c r="E4062" s="90">
        <v>19984</v>
      </c>
      <c r="F4062" s="90">
        <f t="shared" si="130"/>
        <v>104.56739322446826</v>
      </c>
      <c r="G4062" s="90">
        <f t="shared" si="131"/>
        <v>100</v>
      </c>
    </row>
    <row r="4063" spans="1:7" s="91" customFormat="1" x14ac:dyDescent="0.2">
      <c r="A4063" s="92" t="s">
        <v>19</v>
      </c>
      <c r="B4063" s="93">
        <v>2485.89</v>
      </c>
      <c r="C4063" s="93">
        <v>0</v>
      </c>
      <c r="D4063" s="93">
        <v>0</v>
      </c>
      <c r="E4063" s="93">
        <v>2332</v>
      </c>
      <c r="F4063" s="93">
        <f t="shared" si="130"/>
        <v>93.809460595601578</v>
      </c>
      <c r="G4063" s="93">
        <f t="shared" si="131"/>
        <v>0</v>
      </c>
    </row>
    <row r="4064" spans="1:7" s="91" customFormat="1" x14ac:dyDescent="0.2">
      <c r="A4064" s="92" t="s">
        <v>21</v>
      </c>
      <c r="B4064" s="93">
        <v>190</v>
      </c>
      <c r="C4064" s="93">
        <v>0</v>
      </c>
      <c r="D4064" s="93">
        <v>0</v>
      </c>
      <c r="E4064" s="93">
        <v>325</v>
      </c>
      <c r="F4064" s="93">
        <f t="shared" si="130"/>
        <v>171.05263157894737</v>
      </c>
      <c r="G4064" s="93">
        <f t="shared" si="131"/>
        <v>0</v>
      </c>
    </row>
    <row r="4065" spans="1:7" s="91" customFormat="1" x14ac:dyDescent="0.2">
      <c r="A4065" s="92" t="s">
        <v>23</v>
      </c>
      <c r="B4065" s="93">
        <v>5938.39</v>
      </c>
      <c r="C4065" s="93">
        <v>0</v>
      </c>
      <c r="D4065" s="93">
        <v>0</v>
      </c>
      <c r="E4065" s="93">
        <v>4277.58</v>
      </c>
      <c r="F4065" s="93">
        <f t="shared" si="130"/>
        <v>72.032655315666361</v>
      </c>
      <c r="G4065" s="93">
        <f t="shared" si="131"/>
        <v>0</v>
      </c>
    </row>
    <row r="4066" spans="1:7" s="91" customFormat="1" x14ac:dyDescent="0.2">
      <c r="A4066" s="92" t="s">
        <v>24</v>
      </c>
      <c r="B4066" s="93">
        <v>28.9</v>
      </c>
      <c r="C4066" s="93">
        <v>0</v>
      </c>
      <c r="D4066" s="93">
        <v>0</v>
      </c>
      <c r="E4066" s="93">
        <v>37.869999999999997</v>
      </c>
      <c r="F4066" s="93">
        <f t="shared" si="130"/>
        <v>131.03806228373702</v>
      </c>
      <c r="G4066" s="93">
        <f t="shared" si="131"/>
        <v>0</v>
      </c>
    </row>
    <row r="4067" spans="1:7" s="91" customFormat="1" x14ac:dyDescent="0.2">
      <c r="A4067" s="92" t="s">
        <v>25</v>
      </c>
      <c r="B4067" s="93">
        <v>225.81</v>
      </c>
      <c r="C4067" s="93">
        <v>0</v>
      </c>
      <c r="D4067" s="93">
        <v>0</v>
      </c>
      <c r="E4067" s="93">
        <v>176.08</v>
      </c>
      <c r="F4067" s="93">
        <f t="shared" si="130"/>
        <v>77.977060360480053</v>
      </c>
      <c r="G4067" s="93">
        <f t="shared" si="131"/>
        <v>0</v>
      </c>
    </row>
    <row r="4068" spans="1:7" s="91" customFormat="1" x14ac:dyDescent="0.2">
      <c r="A4068" s="92" t="s">
        <v>26</v>
      </c>
      <c r="B4068" s="93">
        <v>2321.2199999999998</v>
      </c>
      <c r="C4068" s="93">
        <v>0</v>
      </c>
      <c r="D4068" s="93">
        <v>0</v>
      </c>
      <c r="E4068" s="93">
        <v>3463.47</v>
      </c>
      <c r="F4068" s="93">
        <f t="shared" si="130"/>
        <v>149.20903662729083</v>
      </c>
      <c r="G4068" s="93">
        <f t="shared" si="131"/>
        <v>0</v>
      </c>
    </row>
    <row r="4069" spans="1:7" s="91" customFormat="1" x14ac:dyDescent="0.2">
      <c r="A4069" s="92" t="s">
        <v>36</v>
      </c>
      <c r="B4069" s="93">
        <v>211.38</v>
      </c>
      <c r="C4069" s="93">
        <v>0</v>
      </c>
      <c r="D4069" s="93">
        <v>0</v>
      </c>
      <c r="E4069" s="93">
        <v>0</v>
      </c>
      <c r="F4069" s="93">
        <f t="shared" si="130"/>
        <v>0</v>
      </c>
      <c r="G4069" s="93">
        <f t="shared" si="131"/>
        <v>0</v>
      </c>
    </row>
    <row r="4070" spans="1:7" s="91" customFormat="1" x14ac:dyDescent="0.2">
      <c r="A4070" s="92" t="s">
        <v>27</v>
      </c>
      <c r="B4070" s="93">
        <v>1782.51</v>
      </c>
      <c r="C4070" s="93">
        <v>0</v>
      </c>
      <c r="D4070" s="93">
        <v>0</v>
      </c>
      <c r="E4070" s="93">
        <v>1796.35</v>
      </c>
      <c r="F4070" s="93">
        <f t="shared" si="130"/>
        <v>100.77643323179113</v>
      </c>
      <c r="G4070" s="93">
        <f t="shared" si="131"/>
        <v>0</v>
      </c>
    </row>
    <row r="4071" spans="1:7" s="91" customFormat="1" x14ac:dyDescent="0.2">
      <c r="A4071" s="92" t="s">
        <v>28</v>
      </c>
      <c r="B4071" s="93">
        <v>1254.72</v>
      </c>
      <c r="C4071" s="93">
        <v>0</v>
      </c>
      <c r="D4071" s="93">
        <v>0</v>
      </c>
      <c r="E4071" s="93">
        <v>2460.94</v>
      </c>
      <c r="F4071" s="93">
        <f t="shared" si="130"/>
        <v>196.13459576638613</v>
      </c>
      <c r="G4071" s="93">
        <f t="shared" si="131"/>
        <v>0</v>
      </c>
    </row>
    <row r="4072" spans="1:7" s="91" customFormat="1" x14ac:dyDescent="0.2">
      <c r="A4072" s="92" t="s">
        <v>37</v>
      </c>
      <c r="B4072" s="93">
        <v>139.05000000000001</v>
      </c>
      <c r="C4072" s="93">
        <v>0</v>
      </c>
      <c r="D4072" s="93">
        <v>0</v>
      </c>
      <c r="E4072" s="93">
        <v>95.81</v>
      </c>
      <c r="F4072" s="93">
        <f t="shared" si="130"/>
        <v>68.903272204243066</v>
      </c>
      <c r="G4072" s="93">
        <f t="shared" si="131"/>
        <v>0</v>
      </c>
    </row>
    <row r="4073" spans="1:7" s="91" customFormat="1" x14ac:dyDescent="0.2">
      <c r="A4073" s="92" t="s">
        <v>29</v>
      </c>
      <c r="B4073" s="93">
        <v>2820.31</v>
      </c>
      <c r="C4073" s="93">
        <v>0</v>
      </c>
      <c r="D4073" s="93">
        <v>0</v>
      </c>
      <c r="E4073" s="93">
        <v>2190.56</v>
      </c>
      <c r="F4073" s="93">
        <f t="shared" si="130"/>
        <v>77.670894334310773</v>
      </c>
      <c r="G4073" s="93">
        <f t="shared" si="131"/>
        <v>0</v>
      </c>
    </row>
    <row r="4074" spans="1:7" s="91" customFormat="1" x14ac:dyDescent="0.2">
      <c r="A4074" s="92" t="s">
        <v>32</v>
      </c>
      <c r="B4074" s="93">
        <v>0</v>
      </c>
      <c r="C4074" s="93">
        <v>0</v>
      </c>
      <c r="D4074" s="93">
        <v>0</v>
      </c>
      <c r="E4074" s="93">
        <v>115.19</v>
      </c>
      <c r="F4074" s="93">
        <f t="shared" si="130"/>
        <v>0</v>
      </c>
      <c r="G4074" s="93">
        <f t="shared" si="131"/>
        <v>0</v>
      </c>
    </row>
    <row r="4075" spans="1:7" s="91" customFormat="1" x14ac:dyDescent="0.2">
      <c r="A4075" s="92" t="s">
        <v>33</v>
      </c>
      <c r="B4075" s="93">
        <v>1042.1099999999999</v>
      </c>
      <c r="C4075" s="93">
        <v>0</v>
      </c>
      <c r="D4075" s="93">
        <v>0</v>
      </c>
      <c r="E4075" s="93">
        <v>485.18</v>
      </c>
      <c r="F4075" s="93">
        <f t="shared" si="130"/>
        <v>46.557465142835213</v>
      </c>
      <c r="G4075" s="93">
        <f t="shared" si="131"/>
        <v>0</v>
      </c>
    </row>
    <row r="4076" spans="1:7" s="91" customFormat="1" x14ac:dyDescent="0.2">
      <c r="A4076" s="92" t="s">
        <v>34</v>
      </c>
      <c r="B4076" s="93">
        <v>100.96</v>
      </c>
      <c r="C4076" s="93">
        <v>0</v>
      </c>
      <c r="D4076" s="93">
        <v>0</v>
      </c>
      <c r="E4076" s="93">
        <v>205.97</v>
      </c>
      <c r="F4076" s="93">
        <f t="shared" si="130"/>
        <v>204.01148969889067</v>
      </c>
      <c r="G4076" s="93">
        <f t="shared" si="131"/>
        <v>0</v>
      </c>
    </row>
    <row r="4077" spans="1:7" s="91" customFormat="1" x14ac:dyDescent="0.2">
      <c r="A4077" s="92" t="s">
        <v>38</v>
      </c>
      <c r="B4077" s="93">
        <v>275.88</v>
      </c>
      <c r="C4077" s="93">
        <v>0</v>
      </c>
      <c r="D4077" s="93">
        <v>0</v>
      </c>
      <c r="E4077" s="93">
        <v>381.74</v>
      </c>
      <c r="F4077" s="93">
        <f t="shared" si="130"/>
        <v>138.37175583587066</v>
      </c>
      <c r="G4077" s="93">
        <f t="shared" si="131"/>
        <v>0</v>
      </c>
    </row>
    <row r="4078" spans="1:7" s="91" customFormat="1" x14ac:dyDescent="0.2">
      <c r="A4078" s="92" t="s">
        <v>39</v>
      </c>
      <c r="B4078" s="93">
        <v>130.9</v>
      </c>
      <c r="C4078" s="93">
        <v>0</v>
      </c>
      <c r="D4078" s="93">
        <v>0</v>
      </c>
      <c r="E4078" s="93">
        <v>571.79999999999995</v>
      </c>
      <c r="F4078" s="93">
        <f t="shared" si="130"/>
        <v>436.82200152788386</v>
      </c>
      <c r="G4078" s="93">
        <f t="shared" si="131"/>
        <v>0</v>
      </c>
    </row>
    <row r="4079" spans="1:7" s="91" customFormat="1" x14ac:dyDescent="0.2">
      <c r="A4079" s="92" t="s">
        <v>40</v>
      </c>
      <c r="B4079" s="93">
        <v>163.09</v>
      </c>
      <c r="C4079" s="93">
        <v>0</v>
      </c>
      <c r="D4079" s="93">
        <v>0</v>
      </c>
      <c r="E4079" s="93">
        <v>188.09</v>
      </c>
      <c r="F4079" s="93">
        <f t="shared" si="130"/>
        <v>115.32895947023117</v>
      </c>
      <c r="G4079" s="93">
        <f t="shared" si="131"/>
        <v>0</v>
      </c>
    </row>
    <row r="4080" spans="1:7" s="91" customFormat="1" x14ac:dyDescent="0.2">
      <c r="A4080" s="92" t="s">
        <v>13</v>
      </c>
      <c r="B4080" s="93">
        <v>0</v>
      </c>
      <c r="C4080" s="93">
        <v>0</v>
      </c>
      <c r="D4080" s="93">
        <v>0</v>
      </c>
      <c r="E4080" s="93">
        <v>96.47</v>
      </c>
      <c r="F4080" s="93">
        <f t="shared" si="130"/>
        <v>0</v>
      </c>
      <c r="G4080" s="93">
        <f t="shared" si="131"/>
        <v>0</v>
      </c>
    </row>
    <row r="4081" spans="1:7" s="91" customFormat="1" x14ac:dyDescent="0.2">
      <c r="A4081" s="92" t="s">
        <v>41</v>
      </c>
      <c r="B4081" s="93">
        <v>0</v>
      </c>
      <c r="C4081" s="93">
        <v>0</v>
      </c>
      <c r="D4081" s="93">
        <v>0</v>
      </c>
      <c r="E4081" s="93">
        <v>783.9</v>
      </c>
      <c r="F4081" s="93">
        <f t="shared" si="130"/>
        <v>0</v>
      </c>
      <c r="G4081" s="93">
        <f t="shared" si="131"/>
        <v>0</v>
      </c>
    </row>
    <row r="4082" spans="1:7" s="91" customFormat="1" x14ac:dyDescent="0.2">
      <c r="A4082" s="89" t="s">
        <v>42</v>
      </c>
      <c r="B4082" s="90">
        <v>112</v>
      </c>
      <c r="C4082" s="90">
        <v>230</v>
      </c>
      <c r="D4082" s="90">
        <v>116</v>
      </c>
      <c r="E4082" s="90">
        <v>116</v>
      </c>
      <c r="F4082" s="90">
        <f t="shared" si="130"/>
        <v>103.57142857142858</v>
      </c>
      <c r="G4082" s="90">
        <f t="shared" si="131"/>
        <v>100</v>
      </c>
    </row>
    <row r="4083" spans="1:7" s="91" customFormat="1" x14ac:dyDescent="0.2">
      <c r="A4083" s="92" t="s">
        <v>43</v>
      </c>
      <c r="B4083" s="93">
        <v>103.69</v>
      </c>
      <c r="C4083" s="93">
        <v>0</v>
      </c>
      <c r="D4083" s="93">
        <v>0</v>
      </c>
      <c r="E4083" s="93">
        <v>116</v>
      </c>
      <c r="F4083" s="93">
        <f t="shared" si="130"/>
        <v>111.87192593306973</v>
      </c>
      <c r="G4083" s="93">
        <f t="shared" si="131"/>
        <v>0</v>
      </c>
    </row>
    <row r="4084" spans="1:7" s="91" customFormat="1" x14ac:dyDescent="0.2">
      <c r="A4084" s="92" t="s">
        <v>44</v>
      </c>
      <c r="B4084" s="93">
        <v>8.18</v>
      </c>
      <c r="C4084" s="93">
        <v>0</v>
      </c>
      <c r="D4084" s="93">
        <v>0</v>
      </c>
      <c r="E4084" s="93">
        <v>0</v>
      </c>
      <c r="F4084" s="93">
        <f t="shared" si="130"/>
        <v>0</v>
      </c>
      <c r="G4084" s="93">
        <f t="shared" si="131"/>
        <v>0</v>
      </c>
    </row>
    <row r="4085" spans="1:7" s="91" customFormat="1" x14ac:dyDescent="0.2">
      <c r="A4085" s="92" t="s">
        <v>249</v>
      </c>
      <c r="B4085" s="93">
        <v>0.13</v>
      </c>
      <c r="C4085" s="93">
        <v>0</v>
      </c>
      <c r="D4085" s="93">
        <v>0</v>
      </c>
      <c r="E4085" s="93">
        <v>0</v>
      </c>
      <c r="F4085" s="93">
        <f t="shared" si="130"/>
        <v>0</v>
      </c>
      <c r="G4085" s="93">
        <f t="shared" si="131"/>
        <v>0</v>
      </c>
    </row>
    <row r="4086" spans="1:7" s="88" customFormat="1" x14ac:dyDescent="0.2">
      <c r="A4086" s="86" t="s">
        <v>250</v>
      </c>
      <c r="B4086" s="87">
        <v>33748.58</v>
      </c>
      <c r="C4086" s="87">
        <v>35000</v>
      </c>
      <c r="D4086" s="87">
        <v>32495.62</v>
      </c>
      <c r="E4086" s="87">
        <v>32495.45</v>
      </c>
      <c r="F4086" s="87">
        <f t="shared" si="130"/>
        <v>96.28686599554706</v>
      </c>
      <c r="G4086" s="87">
        <f t="shared" si="131"/>
        <v>99.999476852572755</v>
      </c>
    </row>
    <row r="4087" spans="1:7" s="91" customFormat="1" x14ac:dyDescent="0.2">
      <c r="A4087" s="89" t="s">
        <v>248</v>
      </c>
      <c r="B4087" s="90">
        <v>33748.58</v>
      </c>
      <c r="C4087" s="90">
        <v>35000</v>
      </c>
      <c r="D4087" s="90">
        <v>32495.62</v>
      </c>
      <c r="E4087" s="90">
        <v>32495.45</v>
      </c>
      <c r="F4087" s="90">
        <f t="shared" si="130"/>
        <v>96.28686599554706</v>
      </c>
      <c r="G4087" s="90">
        <f t="shared" si="131"/>
        <v>99.999476852572755</v>
      </c>
    </row>
    <row r="4088" spans="1:7" s="85" customFormat="1" x14ac:dyDescent="0.2">
      <c r="A4088" s="83" t="s">
        <v>15</v>
      </c>
      <c r="B4088" s="84">
        <v>33748.58</v>
      </c>
      <c r="C4088" s="84">
        <v>35000</v>
      </c>
      <c r="D4088" s="84">
        <v>32495.62</v>
      </c>
      <c r="E4088" s="84">
        <v>32495.45</v>
      </c>
      <c r="F4088" s="84">
        <f t="shared" si="130"/>
        <v>96.28686599554706</v>
      </c>
      <c r="G4088" s="84">
        <f t="shared" si="131"/>
        <v>99.999476852572755</v>
      </c>
    </row>
    <row r="4089" spans="1:7" s="91" customFormat="1" x14ac:dyDescent="0.2">
      <c r="A4089" s="89" t="s">
        <v>6</v>
      </c>
      <c r="B4089" s="90">
        <v>33748.58</v>
      </c>
      <c r="C4089" s="90">
        <v>35000</v>
      </c>
      <c r="D4089" s="90">
        <v>32495.62</v>
      </c>
      <c r="E4089" s="90">
        <v>32495.45</v>
      </c>
      <c r="F4089" s="90">
        <f t="shared" si="130"/>
        <v>96.28686599554706</v>
      </c>
      <c r="G4089" s="90">
        <f t="shared" si="131"/>
        <v>99.999476852572755</v>
      </c>
    </row>
    <row r="4090" spans="1:7" s="91" customFormat="1" x14ac:dyDescent="0.2">
      <c r="A4090" s="89" t="s">
        <v>12</v>
      </c>
      <c r="B4090" s="90">
        <v>33748.58</v>
      </c>
      <c r="C4090" s="90">
        <v>35000</v>
      </c>
      <c r="D4090" s="90">
        <v>32495.62</v>
      </c>
      <c r="E4090" s="90">
        <v>32495.45</v>
      </c>
      <c r="F4090" s="90">
        <f t="shared" si="130"/>
        <v>96.28686599554706</v>
      </c>
      <c r="G4090" s="90">
        <f t="shared" si="131"/>
        <v>99.999476852572755</v>
      </c>
    </row>
    <row r="4091" spans="1:7" s="91" customFormat="1" x14ac:dyDescent="0.2">
      <c r="A4091" s="92" t="s">
        <v>23</v>
      </c>
      <c r="B4091" s="93">
        <v>162.87</v>
      </c>
      <c r="C4091" s="93">
        <v>0</v>
      </c>
      <c r="D4091" s="93">
        <v>0</v>
      </c>
      <c r="E4091" s="93">
        <v>1006.42</v>
      </c>
      <c r="F4091" s="93">
        <f t="shared" si="130"/>
        <v>617.92840916068019</v>
      </c>
      <c r="G4091" s="93">
        <f t="shared" si="131"/>
        <v>0</v>
      </c>
    </row>
    <row r="4092" spans="1:7" s="91" customFormat="1" x14ac:dyDescent="0.2">
      <c r="A4092" s="92" t="s">
        <v>24</v>
      </c>
      <c r="B4092" s="93">
        <v>15837.13</v>
      </c>
      <c r="C4092" s="93">
        <v>0</v>
      </c>
      <c r="D4092" s="93">
        <v>0</v>
      </c>
      <c r="E4092" s="93">
        <v>9829.7800000000007</v>
      </c>
      <c r="F4092" s="93">
        <f t="shared" si="130"/>
        <v>62.067937814490378</v>
      </c>
      <c r="G4092" s="93">
        <f t="shared" si="131"/>
        <v>0</v>
      </c>
    </row>
    <row r="4093" spans="1:7" s="91" customFormat="1" x14ac:dyDescent="0.2">
      <c r="A4093" s="92" t="s">
        <v>26</v>
      </c>
      <c r="B4093" s="93">
        <v>0</v>
      </c>
      <c r="C4093" s="93">
        <v>0</v>
      </c>
      <c r="D4093" s="93">
        <v>0</v>
      </c>
      <c r="E4093" s="93">
        <v>131.85</v>
      </c>
      <c r="F4093" s="93">
        <f t="shared" si="130"/>
        <v>0</v>
      </c>
      <c r="G4093" s="93">
        <f t="shared" si="131"/>
        <v>0</v>
      </c>
    </row>
    <row r="4094" spans="1:7" s="91" customFormat="1" x14ac:dyDescent="0.2">
      <c r="A4094" s="92" t="s">
        <v>36</v>
      </c>
      <c r="B4094" s="93">
        <v>0</v>
      </c>
      <c r="C4094" s="93">
        <v>0</v>
      </c>
      <c r="D4094" s="93">
        <v>0</v>
      </c>
      <c r="E4094" s="93">
        <v>31.95</v>
      </c>
      <c r="F4094" s="93">
        <f t="shared" si="130"/>
        <v>0</v>
      </c>
      <c r="G4094" s="93">
        <f t="shared" si="131"/>
        <v>0</v>
      </c>
    </row>
    <row r="4095" spans="1:7" s="91" customFormat="1" x14ac:dyDescent="0.2">
      <c r="A4095" s="92" t="s">
        <v>27</v>
      </c>
      <c r="B4095" s="93">
        <v>5339.82</v>
      </c>
      <c r="C4095" s="93">
        <v>0</v>
      </c>
      <c r="D4095" s="93">
        <v>0</v>
      </c>
      <c r="E4095" s="93">
        <v>5855.36</v>
      </c>
      <c r="F4095" s="93">
        <f t="shared" si="130"/>
        <v>109.65463255315721</v>
      </c>
      <c r="G4095" s="93">
        <f t="shared" si="131"/>
        <v>0</v>
      </c>
    </row>
    <row r="4096" spans="1:7" s="91" customFormat="1" x14ac:dyDescent="0.2">
      <c r="A4096" s="92" t="s">
        <v>28</v>
      </c>
      <c r="B4096" s="93">
        <v>5019.41</v>
      </c>
      <c r="C4096" s="93">
        <v>0</v>
      </c>
      <c r="D4096" s="93">
        <v>0</v>
      </c>
      <c r="E4096" s="93">
        <v>2920</v>
      </c>
      <c r="F4096" s="93">
        <f t="shared" si="130"/>
        <v>58.174167880288721</v>
      </c>
      <c r="G4096" s="93">
        <f t="shared" si="131"/>
        <v>0</v>
      </c>
    </row>
    <row r="4097" spans="1:7" s="91" customFormat="1" x14ac:dyDescent="0.2">
      <c r="A4097" s="92" t="s">
        <v>37</v>
      </c>
      <c r="B4097" s="93">
        <v>33</v>
      </c>
      <c r="C4097" s="93">
        <v>0</v>
      </c>
      <c r="D4097" s="93">
        <v>0</v>
      </c>
      <c r="E4097" s="93">
        <v>0</v>
      </c>
      <c r="F4097" s="93">
        <f t="shared" si="130"/>
        <v>0</v>
      </c>
      <c r="G4097" s="93">
        <f t="shared" si="131"/>
        <v>0</v>
      </c>
    </row>
    <row r="4098" spans="1:7" s="91" customFormat="1" x14ac:dyDescent="0.2">
      <c r="A4098" s="92" t="s">
        <v>29</v>
      </c>
      <c r="B4098" s="93">
        <v>787.75</v>
      </c>
      <c r="C4098" s="93">
        <v>0</v>
      </c>
      <c r="D4098" s="93">
        <v>0</v>
      </c>
      <c r="E4098" s="93">
        <v>957.34</v>
      </c>
      <c r="F4098" s="93">
        <f t="shared" si="130"/>
        <v>121.52840368137099</v>
      </c>
      <c r="G4098" s="93">
        <f t="shared" si="131"/>
        <v>0</v>
      </c>
    </row>
    <row r="4099" spans="1:7" s="91" customFormat="1" x14ac:dyDescent="0.2">
      <c r="A4099" s="92" t="s">
        <v>31</v>
      </c>
      <c r="B4099" s="93">
        <v>796.35</v>
      </c>
      <c r="C4099" s="93">
        <v>0</v>
      </c>
      <c r="D4099" s="93">
        <v>0</v>
      </c>
      <c r="E4099" s="93">
        <v>1626.6</v>
      </c>
      <c r="F4099" s="93">
        <f t="shared" si="130"/>
        <v>204.25692220757205</v>
      </c>
      <c r="G4099" s="93">
        <f t="shared" si="131"/>
        <v>0</v>
      </c>
    </row>
    <row r="4100" spans="1:7" s="91" customFormat="1" x14ac:dyDescent="0.2">
      <c r="A4100" s="92" t="s">
        <v>32</v>
      </c>
      <c r="B4100" s="93">
        <v>1219.44</v>
      </c>
      <c r="C4100" s="93">
        <v>0</v>
      </c>
      <c r="D4100" s="93">
        <v>0</v>
      </c>
      <c r="E4100" s="93">
        <v>1569.64</v>
      </c>
      <c r="F4100" s="93">
        <f t="shared" si="130"/>
        <v>128.71810011152661</v>
      </c>
      <c r="G4100" s="93">
        <f t="shared" si="131"/>
        <v>0</v>
      </c>
    </row>
    <row r="4101" spans="1:7" s="91" customFormat="1" x14ac:dyDescent="0.2">
      <c r="A4101" s="92" t="s">
        <v>33</v>
      </c>
      <c r="B4101" s="93">
        <v>1131.3399999999999</v>
      </c>
      <c r="C4101" s="93">
        <v>0</v>
      </c>
      <c r="D4101" s="93">
        <v>0</v>
      </c>
      <c r="E4101" s="93">
        <v>998.15</v>
      </c>
      <c r="F4101" s="93">
        <f t="shared" si="130"/>
        <v>88.227234960312558</v>
      </c>
      <c r="G4101" s="93">
        <f t="shared" si="131"/>
        <v>0</v>
      </c>
    </row>
    <row r="4102" spans="1:7" s="91" customFormat="1" x14ac:dyDescent="0.2">
      <c r="A4102" s="92" t="s">
        <v>34</v>
      </c>
      <c r="B4102" s="93">
        <v>3421.47</v>
      </c>
      <c r="C4102" s="93">
        <v>0</v>
      </c>
      <c r="D4102" s="93">
        <v>0</v>
      </c>
      <c r="E4102" s="93">
        <v>7568.36</v>
      </c>
      <c r="F4102" s="93">
        <f t="shared" si="130"/>
        <v>221.20199797163207</v>
      </c>
      <c r="G4102" s="93">
        <f t="shared" si="131"/>
        <v>0</v>
      </c>
    </row>
    <row r="4103" spans="1:7" s="88" customFormat="1" x14ac:dyDescent="0.2">
      <c r="A4103" s="86" t="s">
        <v>251</v>
      </c>
      <c r="B4103" s="87">
        <v>4250</v>
      </c>
      <c r="C4103" s="87">
        <v>3000</v>
      </c>
      <c r="D4103" s="87">
        <v>4504.38</v>
      </c>
      <c r="E4103" s="87">
        <v>4504.38</v>
      </c>
      <c r="F4103" s="87">
        <f t="shared" si="130"/>
        <v>105.98541176470589</v>
      </c>
      <c r="G4103" s="87">
        <f t="shared" si="131"/>
        <v>100</v>
      </c>
    </row>
    <row r="4104" spans="1:7" s="91" customFormat="1" x14ac:dyDescent="0.2">
      <c r="A4104" s="89" t="s">
        <v>248</v>
      </c>
      <c r="B4104" s="90">
        <v>4250</v>
      </c>
      <c r="C4104" s="90">
        <v>3000</v>
      </c>
      <c r="D4104" s="90">
        <v>4504.38</v>
      </c>
      <c r="E4104" s="90">
        <v>4504.38</v>
      </c>
      <c r="F4104" s="90">
        <f t="shared" si="130"/>
        <v>105.98541176470589</v>
      </c>
      <c r="G4104" s="90">
        <f t="shared" si="131"/>
        <v>100</v>
      </c>
    </row>
    <row r="4105" spans="1:7" s="85" customFormat="1" x14ac:dyDescent="0.2">
      <c r="A4105" s="83" t="s">
        <v>15</v>
      </c>
      <c r="B4105" s="84">
        <v>4250</v>
      </c>
      <c r="C4105" s="84">
        <v>3000</v>
      </c>
      <c r="D4105" s="84">
        <v>4504.38</v>
      </c>
      <c r="E4105" s="84">
        <v>4504.38</v>
      </c>
      <c r="F4105" s="84">
        <f t="shared" si="130"/>
        <v>105.98541176470589</v>
      </c>
      <c r="G4105" s="84">
        <f t="shared" si="131"/>
        <v>100</v>
      </c>
    </row>
    <row r="4106" spans="1:7" s="91" customFormat="1" x14ac:dyDescent="0.2">
      <c r="A4106" s="89" t="s">
        <v>6</v>
      </c>
      <c r="B4106" s="90">
        <v>4250</v>
      </c>
      <c r="C4106" s="90">
        <v>3000</v>
      </c>
      <c r="D4106" s="90">
        <v>4504.38</v>
      </c>
      <c r="E4106" s="90">
        <v>4504.38</v>
      </c>
      <c r="F4106" s="90">
        <f t="shared" si="130"/>
        <v>105.98541176470589</v>
      </c>
      <c r="G4106" s="90">
        <f t="shared" si="131"/>
        <v>100</v>
      </c>
    </row>
    <row r="4107" spans="1:7" s="91" customFormat="1" x14ac:dyDescent="0.2">
      <c r="A4107" s="89" t="s">
        <v>12</v>
      </c>
      <c r="B4107" s="90">
        <v>4250</v>
      </c>
      <c r="C4107" s="90">
        <v>3000</v>
      </c>
      <c r="D4107" s="90">
        <v>4504.38</v>
      </c>
      <c r="E4107" s="90">
        <v>4504.38</v>
      </c>
      <c r="F4107" s="90">
        <f t="shared" si="130"/>
        <v>105.98541176470589</v>
      </c>
      <c r="G4107" s="90">
        <f t="shared" si="131"/>
        <v>100</v>
      </c>
    </row>
    <row r="4108" spans="1:7" s="91" customFormat="1" x14ac:dyDescent="0.2">
      <c r="A4108" s="92" t="s">
        <v>28</v>
      </c>
      <c r="B4108" s="93">
        <v>4250</v>
      </c>
      <c r="C4108" s="93">
        <v>0</v>
      </c>
      <c r="D4108" s="93">
        <v>0</v>
      </c>
      <c r="E4108" s="93">
        <v>4504.38</v>
      </c>
      <c r="F4108" s="93">
        <f t="shared" si="130"/>
        <v>105.98541176470589</v>
      </c>
      <c r="G4108" s="93">
        <f t="shared" si="131"/>
        <v>0</v>
      </c>
    </row>
    <row r="4109" spans="1:7" s="88" customFormat="1" x14ac:dyDescent="0.2">
      <c r="A4109" s="86" t="s">
        <v>252</v>
      </c>
      <c r="B4109" s="87">
        <v>28058.17</v>
      </c>
      <c r="C4109" s="87">
        <v>77720</v>
      </c>
      <c r="D4109" s="87">
        <v>41657.339999999997</v>
      </c>
      <c r="E4109" s="87">
        <v>41657.339999999997</v>
      </c>
      <c r="F4109" s="87">
        <f t="shared" si="130"/>
        <v>148.46777248836969</v>
      </c>
      <c r="G4109" s="87">
        <f t="shared" si="131"/>
        <v>100</v>
      </c>
    </row>
    <row r="4110" spans="1:7" s="91" customFormat="1" x14ac:dyDescent="0.2">
      <c r="A4110" s="89" t="s">
        <v>248</v>
      </c>
      <c r="B4110" s="90">
        <v>28058.17</v>
      </c>
      <c r="C4110" s="90">
        <v>77720</v>
      </c>
      <c r="D4110" s="90">
        <v>41657.339999999997</v>
      </c>
      <c r="E4110" s="90">
        <v>41657.339999999997</v>
      </c>
      <c r="F4110" s="90">
        <f t="shared" si="130"/>
        <v>148.46777248836969</v>
      </c>
      <c r="G4110" s="90">
        <f t="shared" si="131"/>
        <v>100</v>
      </c>
    </row>
    <row r="4111" spans="1:7" s="85" customFormat="1" x14ac:dyDescent="0.2">
      <c r="A4111" s="83" t="s">
        <v>15</v>
      </c>
      <c r="B4111" s="84">
        <v>28058.17</v>
      </c>
      <c r="C4111" s="84">
        <v>77720</v>
      </c>
      <c r="D4111" s="84">
        <v>41657.339999999997</v>
      </c>
      <c r="E4111" s="84">
        <v>41657.339999999997</v>
      </c>
      <c r="F4111" s="84">
        <f t="shared" si="130"/>
        <v>148.46777248836969</v>
      </c>
      <c r="G4111" s="84">
        <f t="shared" si="131"/>
        <v>100</v>
      </c>
    </row>
    <row r="4112" spans="1:7" s="91" customFormat="1" x14ac:dyDescent="0.2">
      <c r="A4112" s="89" t="s">
        <v>6</v>
      </c>
      <c r="B4112" s="90">
        <v>28058.17</v>
      </c>
      <c r="C4112" s="90">
        <v>77720</v>
      </c>
      <c r="D4112" s="90">
        <v>41657.339999999997</v>
      </c>
      <c r="E4112" s="90">
        <v>41657.339999999997</v>
      </c>
      <c r="F4112" s="90">
        <f t="shared" si="130"/>
        <v>148.46777248836969</v>
      </c>
      <c r="G4112" s="90">
        <f t="shared" si="131"/>
        <v>100</v>
      </c>
    </row>
    <row r="4113" spans="1:7" s="91" customFormat="1" x14ac:dyDescent="0.2">
      <c r="A4113" s="89" t="s">
        <v>12</v>
      </c>
      <c r="B4113" s="90">
        <v>28058.17</v>
      </c>
      <c r="C4113" s="90">
        <v>77720</v>
      </c>
      <c r="D4113" s="90">
        <v>41657.339999999997</v>
      </c>
      <c r="E4113" s="90">
        <v>41657.339999999997</v>
      </c>
      <c r="F4113" s="90">
        <f t="shared" si="130"/>
        <v>148.46777248836969</v>
      </c>
      <c r="G4113" s="90">
        <f t="shared" si="131"/>
        <v>100</v>
      </c>
    </row>
    <row r="4114" spans="1:7" s="91" customFormat="1" x14ac:dyDescent="0.2">
      <c r="A4114" s="92" t="s">
        <v>27</v>
      </c>
      <c r="B4114" s="93">
        <v>28058.17</v>
      </c>
      <c r="C4114" s="93">
        <v>0</v>
      </c>
      <c r="D4114" s="93">
        <v>0</v>
      </c>
      <c r="E4114" s="93">
        <v>41657.339999999997</v>
      </c>
      <c r="F4114" s="93">
        <f t="shared" si="130"/>
        <v>148.46777248836969</v>
      </c>
      <c r="G4114" s="93">
        <f t="shared" si="131"/>
        <v>0</v>
      </c>
    </row>
    <row r="4115" spans="1:7" s="88" customFormat="1" x14ac:dyDescent="0.2">
      <c r="A4115" s="86" t="s">
        <v>253</v>
      </c>
      <c r="B4115" s="87">
        <v>9218.75</v>
      </c>
      <c r="C4115" s="87">
        <v>0</v>
      </c>
      <c r="D4115" s="87">
        <v>0</v>
      </c>
      <c r="E4115" s="87">
        <v>0</v>
      </c>
      <c r="F4115" s="87">
        <f t="shared" si="130"/>
        <v>0</v>
      </c>
      <c r="G4115" s="87">
        <f t="shared" si="131"/>
        <v>0</v>
      </c>
    </row>
    <row r="4116" spans="1:7" s="91" customFormat="1" x14ac:dyDescent="0.2">
      <c r="A4116" s="89" t="s">
        <v>248</v>
      </c>
      <c r="B4116" s="90">
        <v>9218.75</v>
      </c>
      <c r="C4116" s="90">
        <v>0</v>
      </c>
      <c r="D4116" s="90">
        <v>0</v>
      </c>
      <c r="E4116" s="90">
        <v>0</v>
      </c>
      <c r="F4116" s="90">
        <f t="shared" ref="F4116:F4179" si="132">IFERROR(E4116/B4116*100,0)</f>
        <v>0</v>
      </c>
      <c r="G4116" s="90">
        <f t="shared" ref="G4116:G4179" si="133">IFERROR(E4116/D4116*100,0)</f>
        <v>0</v>
      </c>
    </row>
    <row r="4117" spans="1:7" s="85" customFormat="1" x14ac:dyDescent="0.2">
      <c r="A4117" s="83" t="s">
        <v>15</v>
      </c>
      <c r="B4117" s="84">
        <v>9218.75</v>
      </c>
      <c r="C4117" s="84">
        <v>0</v>
      </c>
      <c r="D4117" s="84">
        <v>0</v>
      </c>
      <c r="E4117" s="84">
        <v>0</v>
      </c>
      <c r="F4117" s="84">
        <f t="shared" si="132"/>
        <v>0</v>
      </c>
      <c r="G4117" s="84">
        <f t="shared" si="133"/>
        <v>0</v>
      </c>
    </row>
    <row r="4118" spans="1:7" s="91" customFormat="1" x14ac:dyDescent="0.2">
      <c r="A4118" s="89" t="s">
        <v>48</v>
      </c>
      <c r="B4118" s="90">
        <v>9218.75</v>
      </c>
      <c r="C4118" s="90">
        <v>0</v>
      </c>
      <c r="D4118" s="90">
        <v>0</v>
      </c>
      <c r="E4118" s="90">
        <v>0</v>
      </c>
      <c r="F4118" s="90">
        <f t="shared" si="132"/>
        <v>0</v>
      </c>
      <c r="G4118" s="90">
        <f t="shared" si="133"/>
        <v>0</v>
      </c>
    </row>
    <row r="4119" spans="1:7" s="91" customFormat="1" x14ac:dyDescent="0.2">
      <c r="A4119" s="89" t="s">
        <v>51</v>
      </c>
      <c r="B4119" s="90">
        <v>9218.75</v>
      </c>
      <c r="C4119" s="90">
        <v>0</v>
      </c>
      <c r="D4119" s="90">
        <v>0</v>
      </c>
      <c r="E4119" s="90">
        <v>0</v>
      </c>
      <c r="F4119" s="90">
        <f t="shared" si="132"/>
        <v>0</v>
      </c>
      <c r="G4119" s="90">
        <f t="shared" si="133"/>
        <v>0</v>
      </c>
    </row>
    <row r="4120" spans="1:7" s="91" customFormat="1" x14ac:dyDescent="0.2">
      <c r="A4120" s="92" t="s">
        <v>63</v>
      </c>
      <c r="B4120" s="93">
        <v>9218.75</v>
      </c>
      <c r="C4120" s="93">
        <v>0</v>
      </c>
      <c r="D4120" s="93">
        <v>0</v>
      </c>
      <c r="E4120" s="93">
        <v>0</v>
      </c>
      <c r="F4120" s="93">
        <f t="shared" si="132"/>
        <v>0</v>
      </c>
      <c r="G4120" s="93">
        <f t="shared" si="133"/>
        <v>0</v>
      </c>
    </row>
    <row r="4121" spans="1:7" s="85" customFormat="1" x14ac:dyDescent="0.2">
      <c r="A4121" s="83" t="s">
        <v>257</v>
      </c>
      <c r="B4121" s="84">
        <v>34572.910000000003</v>
      </c>
      <c r="C4121" s="84">
        <v>543587</v>
      </c>
      <c r="D4121" s="84">
        <v>111681</v>
      </c>
      <c r="E4121" s="84">
        <v>88179.35</v>
      </c>
      <c r="F4121" s="84">
        <f t="shared" si="132"/>
        <v>255.05330618683817</v>
      </c>
      <c r="G4121" s="84">
        <f t="shared" si="133"/>
        <v>78.956447381380897</v>
      </c>
    </row>
    <row r="4122" spans="1:7" s="88" customFormat="1" x14ac:dyDescent="0.2">
      <c r="A4122" s="86" t="s">
        <v>258</v>
      </c>
      <c r="B4122" s="87">
        <v>4288.45</v>
      </c>
      <c r="C4122" s="87">
        <v>10980</v>
      </c>
      <c r="D4122" s="87">
        <v>53121</v>
      </c>
      <c r="E4122" s="87">
        <v>52451.13</v>
      </c>
      <c r="F4122" s="87">
        <f t="shared" si="132"/>
        <v>1223.0789679254742</v>
      </c>
      <c r="G4122" s="87">
        <f t="shared" si="133"/>
        <v>98.738973287400455</v>
      </c>
    </row>
    <row r="4123" spans="1:7" s="91" customFormat="1" x14ac:dyDescent="0.2">
      <c r="A4123" s="89" t="s">
        <v>248</v>
      </c>
      <c r="B4123" s="90">
        <v>250</v>
      </c>
      <c r="C4123" s="90">
        <v>0</v>
      </c>
      <c r="D4123" s="90">
        <v>0</v>
      </c>
      <c r="E4123" s="90">
        <v>0</v>
      </c>
      <c r="F4123" s="90">
        <f t="shared" si="132"/>
        <v>0</v>
      </c>
      <c r="G4123" s="90">
        <f t="shared" si="133"/>
        <v>0</v>
      </c>
    </row>
    <row r="4124" spans="1:7" s="85" customFormat="1" x14ac:dyDescent="0.2">
      <c r="A4124" s="83" t="s">
        <v>5</v>
      </c>
      <c r="B4124" s="84">
        <v>250</v>
      </c>
      <c r="C4124" s="84">
        <v>0</v>
      </c>
      <c r="D4124" s="84">
        <v>0</v>
      </c>
      <c r="E4124" s="84">
        <v>0</v>
      </c>
      <c r="F4124" s="84">
        <f t="shared" si="132"/>
        <v>0</v>
      </c>
      <c r="G4124" s="84">
        <f t="shared" si="133"/>
        <v>0</v>
      </c>
    </row>
    <row r="4125" spans="1:7" s="91" customFormat="1" x14ac:dyDescent="0.2">
      <c r="A4125" s="89" t="s">
        <v>48</v>
      </c>
      <c r="B4125" s="90">
        <v>250</v>
      </c>
      <c r="C4125" s="90">
        <v>0</v>
      </c>
      <c r="D4125" s="90">
        <v>0</v>
      </c>
      <c r="E4125" s="90">
        <v>0</v>
      </c>
      <c r="F4125" s="90">
        <f t="shared" si="132"/>
        <v>0</v>
      </c>
      <c r="G4125" s="90">
        <f t="shared" si="133"/>
        <v>0</v>
      </c>
    </row>
    <row r="4126" spans="1:7" s="91" customFormat="1" x14ac:dyDescent="0.2">
      <c r="A4126" s="89" t="s">
        <v>49</v>
      </c>
      <c r="B4126" s="90">
        <v>250</v>
      </c>
      <c r="C4126" s="90">
        <v>0</v>
      </c>
      <c r="D4126" s="90">
        <v>0</v>
      </c>
      <c r="E4126" s="90">
        <v>0</v>
      </c>
      <c r="F4126" s="90">
        <f t="shared" si="132"/>
        <v>0</v>
      </c>
      <c r="G4126" s="90">
        <f t="shared" si="133"/>
        <v>0</v>
      </c>
    </row>
    <row r="4127" spans="1:7" s="91" customFormat="1" x14ac:dyDescent="0.2">
      <c r="A4127" s="92" t="s">
        <v>50</v>
      </c>
      <c r="B4127" s="93">
        <v>250</v>
      </c>
      <c r="C4127" s="93">
        <v>0</v>
      </c>
      <c r="D4127" s="93">
        <v>0</v>
      </c>
      <c r="E4127" s="93">
        <v>0</v>
      </c>
      <c r="F4127" s="93">
        <f t="shared" si="132"/>
        <v>0</v>
      </c>
      <c r="G4127" s="93">
        <f t="shared" si="133"/>
        <v>0</v>
      </c>
    </row>
    <row r="4128" spans="1:7" s="91" customFormat="1" x14ac:dyDescent="0.2">
      <c r="A4128" s="89" t="s">
        <v>72</v>
      </c>
      <c r="B4128" s="90">
        <v>4038.45</v>
      </c>
      <c r="C4128" s="90">
        <v>10980</v>
      </c>
      <c r="D4128" s="90">
        <v>53121</v>
      </c>
      <c r="E4128" s="90">
        <v>52451.13</v>
      </c>
      <c r="F4128" s="90">
        <f t="shared" si="132"/>
        <v>1298.7935965531331</v>
      </c>
      <c r="G4128" s="90">
        <f t="shared" si="133"/>
        <v>98.738973287400455</v>
      </c>
    </row>
    <row r="4129" spans="1:7" s="85" customFormat="1" x14ac:dyDescent="0.2">
      <c r="A4129" s="83" t="s">
        <v>5</v>
      </c>
      <c r="B4129" s="84">
        <v>4038.45</v>
      </c>
      <c r="C4129" s="84">
        <v>10980</v>
      </c>
      <c r="D4129" s="84">
        <v>53121</v>
      </c>
      <c r="E4129" s="84">
        <v>52451.13</v>
      </c>
      <c r="F4129" s="84">
        <f t="shared" si="132"/>
        <v>1298.7935965531331</v>
      </c>
      <c r="G4129" s="84">
        <f t="shared" si="133"/>
        <v>98.738973287400455</v>
      </c>
    </row>
    <row r="4130" spans="1:7" s="91" customFormat="1" x14ac:dyDescent="0.2">
      <c r="A4130" s="89" t="s">
        <v>6</v>
      </c>
      <c r="B4130" s="90">
        <v>4038.45</v>
      </c>
      <c r="C4130" s="90">
        <v>10980</v>
      </c>
      <c r="D4130" s="90">
        <v>12325</v>
      </c>
      <c r="E4130" s="90">
        <v>12324.29</v>
      </c>
      <c r="F4130" s="90">
        <f t="shared" si="132"/>
        <v>305.1737671631443</v>
      </c>
      <c r="G4130" s="90">
        <f t="shared" si="133"/>
        <v>99.994239350912778</v>
      </c>
    </row>
    <row r="4131" spans="1:7" s="91" customFormat="1" x14ac:dyDescent="0.2">
      <c r="A4131" s="89" t="s">
        <v>12</v>
      </c>
      <c r="B4131" s="90">
        <v>4038.45</v>
      </c>
      <c r="C4131" s="90">
        <v>10980</v>
      </c>
      <c r="D4131" s="90">
        <v>12325</v>
      </c>
      <c r="E4131" s="90">
        <v>12324.29</v>
      </c>
      <c r="F4131" s="90">
        <f t="shared" si="132"/>
        <v>305.1737671631443</v>
      </c>
      <c r="G4131" s="90">
        <f t="shared" si="133"/>
        <v>99.994239350912778</v>
      </c>
    </row>
    <row r="4132" spans="1:7" s="91" customFormat="1" x14ac:dyDescent="0.2">
      <c r="A4132" s="92" t="s">
        <v>23</v>
      </c>
      <c r="B4132" s="93">
        <v>0</v>
      </c>
      <c r="C4132" s="93">
        <v>0</v>
      </c>
      <c r="D4132" s="93">
        <v>0</v>
      </c>
      <c r="E4132" s="93">
        <v>36.32</v>
      </c>
      <c r="F4132" s="93">
        <f t="shared" si="132"/>
        <v>0</v>
      </c>
      <c r="G4132" s="93">
        <f t="shared" si="133"/>
        <v>0</v>
      </c>
    </row>
    <row r="4133" spans="1:7" s="91" customFormat="1" x14ac:dyDescent="0.2">
      <c r="A4133" s="92" t="s">
        <v>26</v>
      </c>
      <c r="B4133" s="93">
        <v>0</v>
      </c>
      <c r="C4133" s="93">
        <v>0</v>
      </c>
      <c r="D4133" s="93">
        <v>0</v>
      </c>
      <c r="E4133" s="93">
        <v>11613.3</v>
      </c>
      <c r="F4133" s="93">
        <f t="shared" si="132"/>
        <v>0</v>
      </c>
      <c r="G4133" s="93">
        <f t="shared" si="133"/>
        <v>0</v>
      </c>
    </row>
    <row r="4134" spans="1:7" s="91" customFormat="1" x14ac:dyDescent="0.2">
      <c r="A4134" s="92" t="s">
        <v>36</v>
      </c>
      <c r="B4134" s="93">
        <v>0</v>
      </c>
      <c r="C4134" s="93">
        <v>0</v>
      </c>
      <c r="D4134" s="93">
        <v>0</v>
      </c>
      <c r="E4134" s="93">
        <v>104.67</v>
      </c>
      <c r="F4134" s="93">
        <f t="shared" si="132"/>
        <v>0</v>
      </c>
      <c r="G4134" s="93">
        <f t="shared" si="133"/>
        <v>0</v>
      </c>
    </row>
    <row r="4135" spans="1:7" s="91" customFormat="1" x14ac:dyDescent="0.2">
      <c r="A4135" s="92" t="s">
        <v>27</v>
      </c>
      <c r="B4135" s="93">
        <v>280</v>
      </c>
      <c r="C4135" s="93">
        <v>0</v>
      </c>
      <c r="D4135" s="93">
        <v>0</v>
      </c>
      <c r="E4135" s="93">
        <v>220</v>
      </c>
      <c r="F4135" s="93">
        <f t="shared" si="132"/>
        <v>78.571428571428569</v>
      </c>
      <c r="G4135" s="93">
        <f t="shared" si="133"/>
        <v>0</v>
      </c>
    </row>
    <row r="4136" spans="1:7" s="91" customFormat="1" x14ac:dyDescent="0.2">
      <c r="A4136" s="92" t="s">
        <v>32</v>
      </c>
      <c r="B4136" s="93">
        <v>3250</v>
      </c>
      <c r="C4136" s="93">
        <v>0</v>
      </c>
      <c r="D4136" s="93">
        <v>0</v>
      </c>
      <c r="E4136" s="93">
        <v>0</v>
      </c>
      <c r="F4136" s="93">
        <f t="shared" si="132"/>
        <v>0</v>
      </c>
      <c r="G4136" s="93">
        <f t="shared" si="133"/>
        <v>0</v>
      </c>
    </row>
    <row r="4137" spans="1:7" s="91" customFormat="1" x14ac:dyDescent="0.2">
      <c r="A4137" s="92" t="s">
        <v>34</v>
      </c>
      <c r="B4137" s="93">
        <v>158.44999999999999</v>
      </c>
      <c r="C4137" s="93">
        <v>0</v>
      </c>
      <c r="D4137" s="93">
        <v>0</v>
      </c>
      <c r="E4137" s="93">
        <v>0</v>
      </c>
      <c r="F4137" s="93">
        <f t="shared" si="132"/>
        <v>0</v>
      </c>
      <c r="G4137" s="93">
        <f t="shared" si="133"/>
        <v>0</v>
      </c>
    </row>
    <row r="4138" spans="1:7" s="91" customFormat="1" x14ac:dyDescent="0.2">
      <c r="A4138" s="92" t="s">
        <v>39</v>
      </c>
      <c r="B4138" s="93">
        <v>350</v>
      </c>
      <c r="C4138" s="93">
        <v>0</v>
      </c>
      <c r="D4138" s="93">
        <v>0</v>
      </c>
      <c r="E4138" s="93">
        <v>350</v>
      </c>
      <c r="F4138" s="93">
        <f t="shared" si="132"/>
        <v>100</v>
      </c>
      <c r="G4138" s="93">
        <f t="shared" si="133"/>
        <v>0</v>
      </c>
    </row>
    <row r="4139" spans="1:7" s="91" customFormat="1" x14ac:dyDescent="0.2">
      <c r="A4139" s="89" t="s">
        <v>48</v>
      </c>
      <c r="B4139" s="90">
        <v>0</v>
      </c>
      <c r="C4139" s="90">
        <v>0</v>
      </c>
      <c r="D4139" s="90">
        <v>40796</v>
      </c>
      <c r="E4139" s="90">
        <v>40126.839999999997</v>
      </c>
      <c r="F4139" s="90">
        <f t="shared" si="132"/>
        <v>0</v>
      </c>
      <c r="G4139" s="90">
        <f t="shared" si="133"/>
        <v>98.359741151093232</v>
      </c>
    </row>
    <row r="4140" spans="1:7" s="91" customFormat="1" x14ac:dyDescent="0.2">
      <c r="A4140" s="89" t="s">
        <v>51</v>
      </c>
      <c r="B4140" s="90">
        <v>0</v>
      </c>
      <c r="C4140" s="90">
        <v>0</v>
      </c>
      <c r="D4140" s="90">
        <v>15796</v>
      </c>
      <c r="E4140" s="90">
        <v>15126.84</v>
      </c>
      <c r="F4140" s="90">
        <f t="shared" si="132"/>
        <v>0</v>
      </c>
      <c r="G4140" s="90">
        <f t="shared" si="133"/>
        <v>95.76373765510256</v>
      </c>
    </row>
    <row r="4141" spans="1:7" s="91" customFormat="1" x14ac:dyDescent="0.2">
      <c r="A4141" s="92" t="s">
        <v>63</v>
      </c>
      <c r="B4141" s="93">
        <v>0</v>
      </c>
      <c r="C4141" s="93">
        <v>0</v>
      </c>
      <c r="D4141" s="93">
        <v>0</v>
      </c>
      <c r="E4141" s="93">
        <v>14889.84</v>
      </c>
      <c r="F4141" s="93">
        <f t="shared" si="132"/>
        <v>0</v>
      </c>
      <c r="G4141" s="93">
        <f t="shared" si="133"/>
        <v>0</v>
      </c>
    </row>
    <row r="4142" spans="1:7" s="91" customFormat="1" x14ac:dyDescent="0.2">
      <c r="A4142" s="92" t="s">
        <v>117</v>
      </c>
      <c r="B4142" s="93">
        <v>0</v>
      </c>
      <c r="C4142" s="93">
        <v>0</v>
      </c>
      <c r="D4142" s="93">
        <v>0</v>
      </c>
      <c r="E4142" s="93">
        <v>237</v>
      </c>
      <c r="F4142" s="93">
        <f t="shared" si="132"/>
        <v>0</v>
      </c>
      <c r="G4142" s="93">
        <f t="shared" si="133"/>
        <v>0</v>
      </c>
    </row>
    <row r="4143" spans="1:7" s="91" customFormat="1" x14ac:dyDescent="0.2">
      <c r="A4143" s="89" t="s">
        <v>65</v>
      </c>
      <c r="B4143" s="90">
        <v>0</v>
      </c>
      <c r="C4143" s="90">
        <v>0</v>
      </c>
      <c r="D4143" s="90">
        <v>25000</v>
      </c>
      <c r="E4143" s="90">
        <v>25000</v>
      </c>
      <c r="F4143" s="90">
        <f t="shared" si="132"/>
        <v>0</v>
      </c>
      <c r="G4143" s="90">
        <f t="shared" si="133"/>
        <v>100</v>
      </c>
    </row>
    <row r="4144" spans="1:7" s="91" customFormat="1" x14ac:dyDescent="0.2">
      <c r="A4144" s="92" t="s">
        <v>73</v>
      </c>
      <c r="B4144" s="93">
        <v>0</v>
      </c>
      <c r="C4144" s="93">
        <v>0</v>
      </c>
      <c r="D4144" s="93">
        <v>0</v>
      </c>
      <c r="E4144" s="93">
        <v>25000</v>
      </c>
      <c r="F4144" s="93">
        <f t="shared" si="132"/>
        <v>0</v>
      </c>
      <c r="G4144" s="93">
        <f t="shared" si="133"/>
        <v>0</v>
      </c>
    </row>
    <row r="4145" spans="1:7" s="88" customFormat="1" x14ac:dyDescent="0.2">
      <c r="A4145" s="86" t="s">
        <v>259</v>
      </c>
      <c r="B4145" s="87">
        <v>0</v>
      </c>
      <c r="C4145" s="87">
        <v>1650</v>
      </c>
      <c r="D4145" s="87">
        <v>200</v>
      </c>
      <c r="E4145" s="87">
        <v>0</v>
      </c>
      <c r="F4145" s="87">
        <f t="shared" si="132"/>
        <v>0</v>
      </c>
      <c r="G4145" s="87">
        <f t="shared" si="133"/>
        <v>0</v>
      </c>
    </row>
    <row r="4146" spans="1:7" s="91" customFormat="1" x14ac:dyDescent="0.2">
      <c r="A4146" s="89" t="s">
        <v>72</v>
      </c>
      <c r="B4146" s="90">
        <v>0</v>
      </c>
      <c r="C4146" s="90">
        <v>1650</v>
      </c>
      <c r="D4146" s="90">
        <v>200</v>
      </c>
      <c r="E4146" s="90">
        <v>0</v>
      </c>
      <c r="F4146" s="90">
        <f t="shared" si="132"/>
        <v>0</v>
      </c>
      <c r="G4146" s="90">
        <f t="shared" si="133"/>
        <v>0</v>
      </c>
    </row>
    <row r="4147" spans="1:7" s="85" customFormat="1" x14ac:dyDescent="0.2">
      <c r="A4147" s="83" t="s">
        <v>118</v>
      </c>
      <c r="B4147" s="84">
        <v>0</v>
      </c>
      <c r="C4147" s="84">
        <v>1650</v>
      </c>
      <c r="D4147" s="84">
        <v>200</v>
      </c>
      <c r="E4147" s="84">
        <v>0</v>
      </c>
      <c r="F4147" s="84">
        <f t="shared" si="132"/>
        <v>0</v>
      </c>
      <c r="G4147" s="84">
        <f t="shared" si="133"/>
        <v>0</v>
      </c>
    </row>
    <row r="4148" spans="1:7" s="91" customFormat="1" x14ac:dyDescent="0.2">
      <c r="A4148" s="89" t="s">
        <v>6</v>
      </c>
      <c r="B4148" s="90">
        <v>0</v>
      </c>
      <c r="C4148" s="90">
        <v>150</v>
      </c>
      <c r="D4148" s="90">
        <v>50</v>
      </c>
      <c r="E4148" s="90">
        <v>0</v>
      </c>
      <c r="F4148" s="90">
        <f t="shared" si="132"/>
        <v>0</v>
      </c>
      <c r="G4148" s="90">
        <f t="shared" si="133"/>
        <v>0</v>
      </c>
    </row>
    <row r="4149" spans="1:7" s="91" customFormat="1" x14ac:dyDescent="0.2">
      <c r="A4149" s="89" t="s">
        <v>12</v>
      </c>
      <c r="B4149" s="90">
        <v>0</v>
      </c>
      <c r="C4149" s="90">
        <v>150</v>
      </c>
      <c r="D4149" s="90">
        <v>50</v>
      </c>
      <c r="E4149" s="90">
        <v>0</v>
      </c>
      <c r="F4149" s="90">
        <f t="shared" si="132"/>
        <v>0</v>
      </c>
      <c r="G4149" s="90">
        <f t="shared" si="133"/>
        <v>0</v>
      </c>
    </row>
    <row r="4150" spans="1:7" s="91" customFormat="1" x14ac:dyDescent="0.2">
      <c r="A4150" s="89" t="s">
        <v>48</v>
      </c>
      <c r="B4150" s="90">
        <v>0</v>
      </c>
      <c r="C4150" s="90">
        <v>1500</v>
      </c>
      <c r="D4150" s="90">
        <v>150</v>
      </c>
      <c r="E4150" s="90">
        <v>0</v>
      </c>
      <c r="F4150" s="90">
        <f t="shared" si="132"/>
        <v>0</v>
      </c>
      <c r="G4150" s="90">
        <f t="shared" si="133"/>
        <v>0</v>
      </c>
    </row>
    <row r="4151" spans="1:7" s="91" customFormat="1" x14ac:dyDescent="0.2">
      <c r="A4151" s="89" t="s">
        <v>51</v>
      </c>
      <c r="B4151" s="90">
        <v>0</v>
      </c>
      <c r="C4151" s="90">
        <v>1500</v>
      </c>
      <c r="D4151" s="90">
        <v>150</v>
      </c>
      <c r="E4151" s="90">
        <v>0</v>
      </c>
      <c r="F4151" s="90">
        <f t="shared" si="132"/>
        <v>0</v>
      </c>
      <c r="G4151" s="90">
        <f t="shared" si="133"/>
        <v>0</v>
      </c>
    </row>
    <row r="4152" spans="1:7" s="88" customFormat="1" x14ac:dyDescent="0.2">
      <c r="A4152" s="86" t="s">
        <v>260</v>
      </c>
      <c r="B4152" s="87">
        <v>816.26</v>
      </c>
      <c r="C4152" s="87">
        <v>2670</v>
      </c>
      <c r="D4152" s="87">
        <v>1200</v>
      </c>
      <c r="E4152" s="87">
        <v>939.02</v>
      </c>
      <c r="F4152" s="87">
        <f t="shared" si="132"/>
        <v>115.03932570504496</v>
      </c>
      <c r="G4152" s="87">
        <f t="shared" si="133"/>
        <v>78.251666666666665</v>
      </c>
    </row>
    <row r="4153" spans="1:7" s="91" customFormat="1" x14ac:dyDescent="0.2">
      <c r="A4153" s="89" t="s">
        <v>72</v>
      </c>
      <c r="B4153" s="90">
        <v>816.26</v>
      </c>
      <c r="C4153" s="90">
        <v>2670</v>
      </c>
      <c r="D4153" s="90">
        <v>1200</v>
      </c>
      <c r="E4153" s="90">
        <v>939.02</v>
      </c>
      <c r="F4153" s="90">
        <f t="shared" si="132"/>
        <v>115.03932570504496</v>
      </c>
      <c r="G4153" s="90">
        <f t="shared" si="133"/>
        <v>78.251666666666665</v>
      </c>
    </row>
    <row r="4154" spans="1:7" s="85" customFormat="1" x14ac:dyDescent="0.2">
      <c r="A4154" s="83" t="s">
        <v>261</v>
      </c>
      <c r="B4154" s="84">
        <v>816.26</v>
      </c>
      <c r="C4154" s="84">
        <v>2670</v>
      </c>
      <c r="D4154" s="84">
        <v>1200</v>
      </c>
      <c r="E4154" s="84">
        <v>939.02</v>
      </c>
      <c r="F4154" s="84">
        <f t="shared" si="132"/>
        <v>115.03932570504496</v>
      </c>
      <c r="G4154" s="84">
        <f t="shared" si="133"/>
        <v>78.251666666666665</v>
      </c>
    </row>
    <row r="4155" spans="1:7" s="91" customFormat="1" x14ac:dyDescent="0.2">
      <c r="A4155" s="89" t="s">
        <v>6</v>
      </c>
      <c r="B4155" s="90">
        <v>816.26</v>
      </c>
      <c r="C4155" s="90">
        <v>2670</v>
      </c>
      <c r="D4155" s="90">
        <v>1200</v>
      </c>
      <c r="E4155" s="90">
        <v>939.02</v>
      </c>
      <c r="F4155" s="90">
        <f t="shared" si="132"/>
        <v>115.03932570504496</v>
      </c>
      <c r="G4155" s="90">
        <f t="shared" si="133"/>
        <v>78.251666666666665</v>
      </c>
    </row>
    <row r="4156" spans="1:7" s="91" customFormat="1" x14ac:dyDescent="0.2">
      <c r="A4156" s="89" t="s">
        <v>12</v>
      </c>
      <c r="B4156" s="90">
        <v>816.26</v>
      </c>
      <c r="C4156" s="90">
        <v>2670</v>
      </c>
      <c r="D4156" s="90">
        <v>1200</v>
      </c>
      <c r="E4156" s="90">
        <v>939.02</v>
      </c>
      <c r="F4156" s="90">
        <f t="shared" si="132"/>
        <v>115.03932570504496</v>
      </c>
      <c r="G4156" s="90">
        <f t="shared" si="133"/>
        <v>78.251666666666665</v>
      </c>
    </row>
    <row r="4157" spans="1:7" s="91" customFormat="1" x14ac:dyDescent="0.2">
      <c r="A4157" s="92" t="s">
        <v>86</v>
      </c>
      <c r="B4157" s="93">
        <v>0</v>
      </c>
      <c r="C4157" s="93">
        <v>0</v>
      </c>
      <c r="D4157" s="93">
        <v>0</v>
      </c>
      <c r="E4157" s="93">
        <v>0.37</v>
      </c>
      <c r="F4157" s="93">
        <f t="shared" si="132"/>
        <v>0</v>
      </c>
      <c r="G4157" s="93">
        <f t="shared" si="133"/>
        <v>0</v>
      </c>
    </row>
    <row r="4158" spans="1:7" s="91" customFormat="1" x14ac:dyDescent="0.2">
      <c r="A4158" s="92" t="s">
        <v>27</v>
      </c>
      <c r="B4158" s="93">
        <v>425.65</v>
      </c>
      <c r="C4158" s="93">
        <v>0</v>
      </c>
      <c r="D4158" s="93">
        <v>0</v>
      </c>
      <c r="E4158" s="93">
        <v>660</v>
      </c>
      <c r="F4158" s="93">
        <f t="shared" si="132"/>
        <v>155.05697169035594</v>
      </c>
      <c r="G4158" s="93">
        <f t="shared" si="133"/>
        <v>0</v>
      </c>
    </row>
    <row r="4159" spans="1:7" s="91" customFormat="1" x14ac:dyDescent="0.2">
      <c r="A4159" s="92" t="s">
        <v>28</v>
      </c>
      <c r="B4159" s="93">
        <v>390.61</v>
      </c>
      <c r="C4159" s="93">
        <v>0</v>
      </c>
      <c r="D4159" s="93">
        <v>0</v>
      </c>
      <c r="E4159" s="93">
        <v>42.5</v>
      </c>
      <c r="F4159" s="93">
        <f t="shared" si="132"/>
        <v>10.880417808043829</v>
      </c>
      <c r="G4159" s="93">
        <f t="shared" si="133"/>
        <v>0</v>
      </c>
    </row>
    <row r="4160" spans="1:7" s="91" customFormat="1" x14ac:dyDescent="0.2">
      <c r="A4160" s="92" t="s">
        <v>34</v>
      </c>
      <c r="B4160" s="93">
        <v>0</v>
      </c>
      <c r="C4160" s="93">
        <v>0</v>
      </c>
      <c r="D4160" s="93">
        <v>0</v>
      </c>
      <c r="E4160" s="93">
        <v>236.15</v>
      </c>
      <c r="F4160" s="93">
        <f t="shared" si="132"/>
        <v>0</v>
      </c>
      <c r="G4160" s="93">
        <f t="shared" si="133"/>
        <v>0</v>
      </c>
    </row>
    <row r="4161" spans="1:7" s="88" customFormat="1" x14ac:dyDescent="0.2">
      <c r="A4161" s="86" t="s">
        <v>262</v>
      </c>
      <c r="B4161" s="87">
        <v>6843.09</v>
      </c>
      <c r="C4161" s="87">
        <v>425500</v>
      </c>
      <c r="D4161" s="87">
        <v>28320</v>
      </c>
      <c r="E4161" s="87">
        <v>8012.66</v>
      </c>
      <c r="F4161" s="87">
        <f t="shared" si="132"/>
        <v>117.09125555852691</v>
      </c>
      <c r="G4161" s="87">
        <f t="shared" si="133"/>
        <v>28.293290960451976</v>
      </c>
    </row>
    <row r="4162" spans="1:7" s="91" customFormat="1" x14ac:dyDescent="0.2">
      <c r="A4162" s="89" t="s">
        <v>248</v>
      </c>
      <c r="B4162" s="90">
        <v>6843.09</v>
      </c>
      <c r="C4162" s="90">
        <v>425500</v>
      </c>
      <c r="D4162" s="90">
        <v>28320</v>
      </c>
      <c r="E4162" s="90">
        <v>8012.66</v>
      </c>
      <c r="F4162" s="90">
        <f t="shared" si="132"/>
        <v>117.09125555852691</v>
      </c>
      <c r="G4162" s="90">
        <f t="shared" si="133"/>
        <v>28.293290960451976</v>
      </c>
    </row>
    <row r="4163" spans="1:7" s="85" customFormat="1" x14ac:dyDescent="0.2">
      <c r="A4163" s="83" t="s">
        <v>119</v>
      </c>
      <c r="B4163" s="84">
        <v>6843.09</v>
      </c>
      <c r="C4163" s="84">
        <v>425500</v>
      </c>
      <c r="D4163" s="84">
        <v>28320</v>
      </c>
      <c r="E4163" s="84">
        <v>8012.66</v>
      </c>
      <c r="F4163" s="84">
        <f t="shared" si="132"/>
        <v>117.09125555852691</v>
      </c>
      <c r="G4163" s="84">
        <f t="shared" si="133"/>
        <v>28.293290960451976</v>
      </c>
    </row>
    <row r="4164" spans="1:7" s="91" customFormat="1" x14ac:dyDescent="0.2">
      <c r="A4164" s="89" t="s">
        <v>6</v>
      </c>
      <c r="B4164" s="90">
        <v>1479.57</v>
      </c>
      <c r="C4164" s="90">
        <v>9500</v>
      </c>
      <c r="D4164" s="90">
        <v>3270</v>
      </c>
      <c r="E4164" s="90">
        <v>3012.66</v>
      </c>
      <c r="F4164" s="90">
        <f t="shared" si="132"/>
        <v>203.61726717897767</v>
      </c>
      <c r="G4164" s="90">
        <f t="shared" si="133"/>
        <v>92.130275229357792</v>
      </c>
    </row>
    <row r="4165" spans="1:7" s="91" customFormat="1" x14ac:dyDescent="0.2">
      <c r="A4165" s="89" t="s">
        <v>12</v>
      </c>
      <c r="B4165" s="90">
        <v>1118.75</v>
      </c>
      <c r="C4165" s="90">
        <v>4650</v>
      </c>
      <c r="D4165" s="90">
        <v>1680</v>
      </c>
      <c r="E4165" s="90">
        <v>1424.05</v>
      </c>
      <c r="F4165" s="90">
        <f t="shared" si="132"/>
        <v>127.28938547486032</v>
      </c>
      <c r="G4165" s="90">
        <f t="shared" si="133"/>
        <v>84.764880952380949</v>
      </c>
    </row>
    <row r="4166" spans="1:7" s="91" customFormat="1" x14ac:dyDescent="0.2">
      <c r="A4166" s="92" t="s">
        <v>23</v>
      </c>
      <c r="B4166" s="93">
        <v>0</v>
      </c>
      <c r="C4166" s="93">
        <v>0</v>
      </c>
      <c r="D4166" s="93">
        <v>0</v>
      </c>
      <c r="E4166" s="93">
        <v>46.45</v>
      </c>
      <c r="F4166" s="93">
        <f t="shared" si="132"/>
        <v>0</v>
      </c>
      <c r="G4166" s="93">
        <f t="shared" si="133"/>
        <v>0</v>
      </c>
    </row>
    <row r="4167" spans="1:7" s="91" customFormat="1" x14ac:dyDescent="0.2">
      <c r="A4167" s="92" t="s">
        <v>27</v>
      </c>
      <c r="B4167" s="93">
        <v>920</v>
      </c>
      <c r="C4167" s="93">
        <v>0</v>
      </c>
      <c r="D4167" s="93">
        <v>0</v>
      </c>
      <c r="E4167" s="93">
        <v>1180</v>
      </c>
      <c r="F4167" s="93">
        <f t="shared" si="132"/>
        <v>128.26086956521738</v>
      </c>
      <c r="G4167" s="93">
        <f t="shared" si="133"/>
        <v>0</v>
      </c>
    </row>
    <row r="4168" spans="1:7" s="91" customFormat="1" x14ac:dyDescent="0.2">
      <c r="A4168" s="92" t="s">
        <v>38</v>
      </c>
      <c r="B4168" s="93">
        <v>198.75</v>
      </c>
      <c r="C4168" s="93">
        <v>0</v>
      </c>
      <c r="D4168" s="93">
        <v>0</v>
      </c>
      <c r="E4168" s="93">
        <v>197.6</v>
      </c>
      <c r="F4168" s="93">
        <f t="shared" si="132"/>
        <v>99.421383647798748</v>
      </c>
      <c r="G4168" s="93">
        <f t="shared" si="133"/>
        <v>0</v>
      </c>
    </row>
    <row r="4169" spans="1:7" s="91" customFormat="1" x14ac:dyDescent="0.2">
      <c r="A4169" s="89" t="s">
        <v>129</v>
      </c>
      <c r="B4169" s="90">
        <v>170.02</v>
      </c>
      <c r="C4169" s="90">
        <v>4650</v>
      </c>
      <c r="D4169" s="90">
        <v>1410</v>
      </c>
      <c r="E4169" s="90">
        <v>1409.34</v>
      </c>
      <c r="F4169" s="90">
        <f t="shared" si="132"/>
        <v>828.92600870485819</v>
      </c>
      <c r="G4169" s="90">
        <f t="shared" si="133"/>
        <v>99.953191489361686</v>
      </c>
    </row>
    <row r="4170" spans="1:7" s="91" customFormat="1" x14ac:dyDescent="0.2">
      <c r="A4170" s="92" t="s">
        <v>263</v>
      </c>
      <c r="B4170" s="93">
        <v>170.02</v>
      </c>
      <c r="C4170" s="93">
        <v>0</v>
      </c>
      <c r="D4170" s="93">
        <v>0</v>
      </c>
      <c r="E4170" s="93">
        <v>1409.34</v>
      </c>
      <c r="F4170" s="93">
        <f t="shared" si="132"/>
        <v>828.92600870485819</v>
      </c>
      <c r="G4170" s="93">
        <f t="shared" si="133"/>
        <v>0</v>
      </c>
    </row>
    <row r="4171" spans="1:7" s="91" customFormat="1" x14ac:dyDescent="0.2">
      <c r="A4171" s="89" t="s">
        <v>90</v>
      </c>
      <c r="B4171" s="90">
        <v>190.8</v>
      </c>
      <c r="C4171" s="90">
        <v>200</v>
      </c>
      <c r="D4171" s="90">
        <v>180</v>
      </c>
      <c r="E4171" s="90">
        <v>179.27</v>
      </c>
      <c r="F4171" s="90">
        <f t="shared" si="132"/>
        <v>93.957023060796644</v>
      </c>
      <c r="G4171" s="90">
        <f t="shared" si="133"/>
        <v>99.594444444444449</v>
      </c>
    </row>
    <row r="4172" spans="1:7" s="91" customFormat="1" x14ac:dyDescent="0.2">
      <c r="A4172" s="92" t="s">
        <v>264</v>
      </c>
      <c r="B4172" s="93">
        <v>190.8</v>
      </c>
      <c r="C4172" s="93">
        <v>0</v>
      </c>
      <c r="D4172" s="93">
        <v>0</v>
      </c>
      <c r="E4172" s="93">
        <v>179.27</v>
      </c>
      <c r="F4172" s="93">
        <f t="shared" si="132"/>
        <v>93.957023060796644</v>
      </c>
      <c r="G4172" s="93">
        <f t="shared" si="133"/>
        <v>0</v>
      </c>
    </row>
    <row r="4173" spans="1:7" s="91" customFormat="1" x14ac:dyDescent="0.2">
      <c r="A4173" s="89" t="s">
        <v>48</v>
      </c>
      <c r="B4173" s="90">
        <v>5363.52</v>
      </c>
      <c r="C4173" s="90">
        <v>416000</v>
      </c>
      <c r="D4173" s="90">
        <v>25050</v>
      </c>
      <c r="E4173" s="90">
        <v>5000</v>
      </c>
      <c r="F4173" s="90">
        <f t="shared" si="132"/>
        <v>93.22236143428195</v>
      </c>
      <c r="G4173" s="90">
        <f t="shared" si="133"/>
        <v>19.960079840319363</v>
      </c>
    </row>
    <row r="4174" spans="1:7" s="91" customFormat="1" x14ac:dyDescent="0.2">
      <c r="A4174" s="89" t="s">
        <v>51</v>
      </c>
      <c r="B4174" s="90">
        <v>5363.52</v>
      </c>
      <c r="C4174" s="90">
        <v>416000</v>
      </c>
      <c r="D4174" s="90">
        <v>25050</v>
      </c>
      <c r="E4174" s="90">
        <v>5000</v>
      </c>
      <c r="F4174" s="90">
        <f t="shared" si="132"/>
        <v>93.22236143428195</v>
      </c>
      <c r="G4174" s="90">
        <f t="shared" si="133"/>
        <v>19.960079840319363</v>
      </c>
    </row>
    <row r="4175" spans="1:7" s="91" customFormat="1" x14ac:dyDescent="0.2">
      <c r="A4175" s="92" t="s">
        <v>117</v>
      </c>
      <c r="B4175" s="93">
        <v>5363.52</v>
      </c>
      <c r="C4175" s="93">
        <v>0</v>
      </c>
      <c r="D4175" s="93">
        <v>0</v>
      </c>
      <c r="E4175" s="93">
        <v>5000</v>
      </c>
      <c r="F4175" s="93">
        <f t="shared" si="132"/>
        <v>93.22236143428195</v>
      </c>
      <c r="G4175" s="93">
        <f t="shared" si="133"/>
        <v>0</v>
      </c>
    </row>
    <row r="4176" spans="1:7" s="88" customFormat="1" x14ac:dyDescent="0.2">
      <c r="A4176" s="86" t="s">
        <v>265</v>
      </c>
      <c r="B4176" s="87">
        <v>3756.73</v>
      </c>
      <c r="C4176" s="87">
        <v>14137</v>
      </c>
      <c r="D4176" s="87">
        <v>4120</v>
      </c>
      <c r="E4176" s="87">
        <v>3372.32</v>
      </c>
      <c r="F4176" s="87">
        <f t="shared" si="132"/>
        <v>89.767430717672028</v>
      </c>
      <c r="G4176" s="87">
        <f t="shared" si="133"/>
        <v>81.852427184466023</v>
      </c>
    </row>
    <row r="4177" spans="1:7" s="91" customFormat="1" x14ac:dyDescent="0.2">
      <c r="A4177" s="89" t="s">
        <v>72</v>
      </c>
      <c r="B4177" s="90">
        <v>3756.73</v>
      </c>
      <c r="C4177" s="90">
        <v>14137</v>
      </c>
      <c r="D4177" s="90">
        <v>4120</v>
      </c>
      <c r="E4177" s="90">
        <v>3372.32</v>
      </c>
      <c r="F4177" s="90">
        <f t="shared" si="132"/>
        <v>89.767430717672028</v>
      </c>
      <c r="G4177" s="90">
        <f t="shared" si="133"/>
        <v>81.852427184466023</v>
      </c>
    </row>
    <row r="4178" spans="1:7" s="85" customFormat="1" x14ac:dyDescent="0.2">
      <c r="A4178" s="83" t="s">
        <v>199</v>
      </c>
      <c r="B4178" s="84">
        <v>3756.73</v>
      </c>
      <c r="C4178" s="84">
        <v>14137</v>
      </c>
      <c r="D4178" s="84">
        <v>4120</v>
      </c>
      <c r="E4178" s="84">
        <v>3372.32</v>
      </c>
      <c r="F4178" s="84">
        <f t="shared" si="132"/>
        <v>89.767430717672028</v>
      </c>
      <c r="G4178" s="84">
        <f t="shared" si="133"/>
        <v>81.852427184466023</v>
      </c>
    </row>
    <row r="4179" spans="1:7" s="91" customFormat="1" x14ac:dyDescent="0.2">
      <c r="A4179" s="89" t="s">
        <v>6</v>
      </c>
      <c r="B4179" s="90">
        <v>3756.73</v>
      </c>
      <c r="C4179" s="90">
        <v>12737</v>
      </c>
      <c r="D4179" s="90">
        <v>4070</v>
      </c>
      <c r="E4179" s="90">
        <v>3372.32</v>
      </c>
      <c r="F4179" s="90">
        <f t="shared" si="132"/>
        <v>89.767430717672028</v>
      </c>
      <c r="G4179" s="90">
        <f t="shared" si="133"/>
        <v>82.857985257985263</v>
      </c>
    </row>
    <row r="4180" spans="1:7" s="91" customFormat="1" x14ac:dyDescent="0.2">
      <c r="A4180" s="89" t="s">
        <v>7</v>
      </c>
      <c r="B4180" s="90">
        <v>0</v>
      </c>
      <c r="C4180" s="90">
        <v>1537</v>
      </c>
      <c r="D4180" s="90">
        <v>400</v>
      </c>
      <c r="E4180" s="90">
        <v>0</v>
      </c>
      <c r="F4180" s="90">
        <f t="shared" ref="F4180:F4243" si="134">IFERROR(E4180/B4180*100,0)</f>
        <v>0</v>
      </c>
      <c r="G4180" s="90">
        <f t="shared" ref="G4180:G4243" si="135">IFERROR(E4180/D4180*100,0)</f>
        <v>0</v>
      </c>
    </row>
    <row r="4181" spans="1:7" s="91" customFormat="1" x14ac:dyDescent="0.2">
      <c r="A4181" s="89" t="s">
        <v>12</v>
      </c>
      <c r="B4181" s="90">
        <v>3756.73</v>
      </c>
      <c r="C4181" s="90">
        <v>11200</v>
      </c>
      <c r="D4181" s="90">
        <v>3670</v>
      </c>
      <c r="E4181" s="90">
        <v>3372.32</v>
      </c>
      <c r="F4181" s="90">
        <f t="shared" si="134"/>
        <v>89.767430717672028</v>
      </c>
      <c r="G4181" s="90">
        <f t="shared" si="135"/>
        <v>91.888828337874656</v>
      </c>
    </row>
    <row r="4182" spans="1:7" s="91" customFormat="1" x14ac:dyDescent="0.2">
      <c r="A4182" s="92" t="s">
        <v>19</v>
      </c>
      <c r="B4182" s="93">
        <v>3670.67</v>
      </c>
      <c r="C4182" s="93">
        <v>0</v>
      </c>
      <c r="D4182" s="93">
        <v>0</v>
      </c>
      <c r="E4182" s="93">
        <v>2608.77</v>
      </c>
      <c r="F4182" s="93">
        <f t="shared" si="134"/>
        <v>71.070676470508104</v>
      </c>
      <c r="G4182" s="93">
        <f t="shared" si="135"/>
        <v>0</v>
      </c>
    </row>
    <row r="4183" spans="1:7" s="91" customFormat="1" x14ac:dyDescent="0.2">
      <c r="A4183" s="92" t="s">
        <v>23</v>
      </c>
      <c r="B4183" s="93">
        <v>0</v>
      </c>
      <c r="C4183" s="93">
        <v>0</v>
      </c>
      <c r="D4183" s="93">
        <v>0</v>
      </c>
      <c r="E4183" s="93">
        <v>108.15</v>
      </c>
      <c r="F4183" s="93">
        <f t="shared" si="134"/>
        <v>0</v>
      </c>
      <c r="G4183" s="93">
        <f t="shared" si="135"/>
        <v>0</v>
      </c>
    </row>
    <row r="4184" spans="1:7" s="91" customFormat="1" x14ac:dyDescent="0.2">
      <c r="A4184" s="92" t="s">
        <v>86</v>
      </c>
      <c r="B4184" s="93">
        <v>0</v>
      </c>
      <c r="C4184" s="93">
        <v>0</v>
      </c>
      <c r="D4184" s="93">
        <v>0</v>
      </c>
      <c r="E4184" s="93">
        <v>60</v>
      </c>
      <c r="F4184" s="93">
        <f t="shared" si="134"/>
        <v>0</v>
      </c>
      <c r="G4184" s="93">
        <f t="shared" si="135"/>
        <v>0</v>
      </c>
    </row>
    <row r="4185" spans="1:7" s="91" customFormat="1" x14ac:dyDescent="0.2">
      <c r="A4185" s="92" t="s">
        <v>38</v>
      </c>
      <c r="B4185" s="93">
        <v>86.06</v>
      </c>
      <c r="C4185" s="93">
        <v>0</v>
      </c>
      <c r="D4185" s="93">
        <v>0</v>
      </c>
      <c r="E4185" s="93">
        <v>0</v>
      </c>
      <c r="F4185" s="93">
        <f t="shared" si="134"/>
        <v>0</v>
      </c>
      <c r="G4185" s="93">
        <f t="shared" si="135"/>
        <v>0</v>
      </c>
    </row>
    <row r="4186" spans="1:7" s="91" customFormat="1" x14ac:dyDescent="0.2">
      <c r="A4186" s="92" t="s">
        <v>39</v>
      </c>
      <c r="B4186" s="93">
        <v>0</v>
      </c>
      <c r="C4186" s="93">
        <v>0</v>
      </c>
      <c r="D4186" s="93">
        <v>0</v>
      </c>
      <c r="E4186" s="93">
        <v>405.8</v>
      </c>
      <c r="F4186" s="93">
        <f t="shared" si="134"/>
        <v>0</v>
      </c>
      <c r="G4186" s="93">
        <f t="shared" si="135"/>
        <v>0</v>
      </c>
    </row>
    <row r="4187" spans="1:7" s="91" customFormat="1" x14ac:dyDescent="0.2">
      <c r="A4187" s="92" t="s">
        <v>41</v>
      </c>
      <c r="B4187" s="93">
        <v>0</v>
      </c>
      <c r="C4187" s="93">
        <v>0</v>
      </c>
      <c r="D4187" s="93">
        <v>0</v>
      </c>
      <c r="E4187" s="93">
        <v>189.6</v>
      </c>
      <c r="F4187" s="93">
        <f t="shared" si="134"/>
        <v>0</v>
      </c>
      <c r="G4187" s="93">
        <f t="shared" si="135"/>
        <v>0</v>
      </c>
    </row>
    <row r="4188" spans="1:7" s="91" customFormat="1" x14ac:dyDescent="0.2">
      <c r="A4188" s="89" t="s">
        <v>48</v>
      </c>
      <c r="B4188" s="90">
        <v>0</v>
      </c>
      <c r="C4188" s="90">
        <v>1400</v>
      </c>
      <c r="D4188" s="90">
        <v>50</v>
      </c>
      <c r="E4188" s="90">
        <v>0</v>
      </c>
      <c r="F4188" s="90">
        <f t="shared" si="134"/>
        <v>0</v>
      </c>
      <c r="G4188" s="90">
        <f t="shared" si="135"/>
        <v>0</v>
      </c>
    </row>
    <row r="4189" spans="1:7" s="91" customFormat="1" x14ac:dyDescent="0.2">
      <c r="A4189" s="89" t="s">
        <v>51</v>
      </c>
      <c r="B4189" s="90">
        <v>0</v>
      </c>
      <c r="C4189" s="90">
        <v>1400</v>
      </c>
      <c r="D4189" s="90">
        <v>50</v>
      </c>
      <c r="E4189" s="90">
        <v>0</v>
      </c>
      <c r="F4189" s="90">
        <f t="shared" si="134"/>
        <v>0</v>
      </c>
      <c r="G4189" s="90">
        <f t="shared" si="135"/>
        <v>0</v>
      </c>
    </row>
    <row r="4190" spans="1:7" s="85" customFormat="1" x14ac:dyDescent="0.2">
      <c r="A4190" s="83" t="s">
        <v>206</v>
      </c>
      <c r="B4190" s="84">
        <v>0</v>
      </c>
      <c r="C4190" s="84">
        <v>0</v>
      </c>
      <c r="D4190" s="84">
        <v>0</v>
      </c>
      <c r="E4190" s="84">
        <v>0</v>
      </c>
      <c r="F4190" s="84">
        <f t="shared" si="134"/>
        <v>0</v>
      </c>
      <c r="G4190" s="84">
        <f t="shared" si="135"/>
        <v>0</v>
      </c>
    </row>
    <row r="4191" spans="1:7" s="88" customFormat="1" x14ac:dyDescent="0.2">
      <c r="A4191" s="86" t="s">
        <v>266</v>
      </c>
      <c r="B4191" s="87">
        <v>344.55</v>
      </c>
      <c r="C4191" s="87">
        <v>850</v>
      </c>
      <c r="D4191" s="87">
        <v>520</v>
      </c>
      <c r="E4191" s="87">
        <v>504.65</v>
      </c>
      <c r="F4191" s="87">
        <f t="shared" si="134"/>
        <v>146.46640545639238</v>
      </c>
      <c r="G4191" s="87">
        <f t="shared" si="135"/>
        <v>97.04807692307692</v>
      </c>
    </row>
    <row r="4192" spans="1:7" s="91" customFormat="1" x14ac:dyDescent="0.2">
      <c r="A4192" s="89" t="s">
        <v>72</v>
      </c>
      <c r="B4192" s="90">
        <v>344.55</v>
      </c>
      <c r="C4192" s="90">
        <v>850</v>
      </c>
      <c r="D4192" s="90">
        <v>520</v>
      </c>
      <c r="E4192" s="90">
        <v>504.65</v>
      </c>
      <c r="F4192" s="90">
        <f t="shared" si="134"/>
        <v>146.46640545639238</v>
      </c>
      <c r="G4192" s="90">
        <f t="shared" si="135"/>
        <v>97.04807692307692</v>
      </c>
    </row>
    <row r="4193" spans="1:7" s="85" customFormat="1" x14ac:dyDescent="0.2">
      <c r="A4193" s="83" t="s">
        <v>76</v>
      </c>
      <c r="B4193" s="84">
        <v>344.55</v>
      </c>
      <c r="C4193" s="84">
        <v>850</v>
      </c>
      <c r="D4193" s="84">
        <v>520</v>
      </c>
      <c r="E4193" s="84">
        <v>504.65</v>
      </c>
      <c r="F4193" s="84">
        <f t="shared" si="134"/>
        <v>146.46640545639238</v>
      </c>
      <c r="G4193" s="84">
        <f t="shared" si="135"/>
        <v>97.04807692307692</v>
      </c>
    </row>
    <row r="4194" spans="1:7" s="91" customFormat="1" x14ac:dyDescent="0.2">
      <c r="A4194" s="89" t="s">
        <v>6</v>
      </c>
      <c r="B4194" s="90">
        <v>344.55</v>
      </c>
      <c r="C4194" s="90">
        <v>850</v>
      </c>
      <c r="D4194" s="90">
        <v>520</v>
      </c>
      <c r="E4194" s="90">
        <v>504.65</v>
      </c>
      <c r="F4194" s="90">
        <f t="shared" si="134"/>
        <v>146.46640545639238</v>
      </c>
      <c r="G4194" s="90">
        <f t="shared" si="135"/>
        <v>97.04807692307692</v>
      </c>
    </row>
    <row r="4195" spans="1:7" s="91" customFormat="1" x14ac:dyDescent="0.2">
      <c r="A4195" s="89" t="s">
        <v>12</v>
      </c>
      <c r="B4195" s="90">
        <v>344.55</v>
      </c>
      <c r="C4195" s="90">
        <v>850</v>
      </c>
      <c r="D4195" s="90">
        <v>520</v>
      </c>
      <c r="E4195" s="90">
        <v>504.65</v>
      </c>
      <c r="F4195" s="90">
        <f t="shared" si="134"/>
        <v>146.46640545639238</v>
      </c>
      <c r="G4195" s="90">
        <f t="shared" si="135"/>
        <v>97.04807692307692</v>
      </c>
    </row>
    <row r="4196" spans="1:7" s="91" customFormat="1" x14ac:dyDescent="0.2">
      <c r="A4196" s="92" t="s">
        <v>86</v>
      </c>
      <c r="B4196" s="93">
        <v>344.55</v>
      </c>
      <c r="C4196" s="93">
        <v>0</v>
      </c>
      <c r="D4196" s="93">
        <v>0</v>
      </c>
      <c r="E4196" s="93">
        <v>504.65</v>
      </c>
      <c r="F4196" s="93">
        <f t="shared" si="134"/>
        <v>146.46640545639238</v>
      </c>
      <c r="G4196" s="93">
        <f t="shared" si="135"/>
        <v>0</v>
      </c>
    </row>
    <row r="4197" spans="1:7" s="88" customFormat="1" x14ac:dyDescent="0.2">
      <c r="A4197" s="86" t="s">
        <v>281</v>
      </c>
      <c r="B4197" s="87">
        <v>0</v>
      </c>
      <c r="C4197" s="87">
        <v>66000</v>
      </c>
      <c r="D4197" s="87">
        <v>0</v>
      </c>
      <c r="E4197" s="87">
        <v>0</v>
      </c>
      <c r="F4197" s="87">
        <f t="shared" si="134"/>
        <v>0</v>
      </c>
      <c r="G4197" s="87">
        <f t="shared" si="135"/>
        <v>0</v>
      </c>
    </row>
    <row r="4198" spans="1:7" s="91" customFormat="1" x14ac:dyDescent="0.2">
      <c r="A4198" s="89" t="s">
        <v>248</v>
      </c>
      <c r="B4198" s="90">
        <v>0</v>
      </c>
      <c r="C4198" s="90">
        <v>66000</v>
      </c>
      <c r="D4198" s="90">
        <v>0</v>
      </c>
      <c r="E4198" s="90">
        <v>0</v>
      </c>
      <c r="F4198" s="90">
        <f t="shared" si="134"/>
        <v>0</v>
      </c>
      <c r="G4198" s="90">
        <f t="shared" si="135"/>
        <v>0</v>
      </c>
    </row>
    <row r="4199" spans="1:7" s="85" customFormat="1" x14ac:dyDescent="0.2">
      <c r="A4199" s="83" t="s">
        <v>5</v>
      </c>
      <c r="B4199" s="84">
        <v>0</v>
      </c>
      <c r="C4199" s="84">
        <v>66000</v>
      </c>
      <c r="D4199" s="84">
        <v>0</v>
      </c>
      <c r="E4199" s="84">
        <v>0</v>
      </c>
      <c r="F4199" s="84">
        <f t="shared" si="134"/>
        <v>0</v>
      </c>
      <c r="G4199" s="84">
        <f t="shared" si="135"/>
        <v>0</v>
      </c>
    </row>
    <row r="4200" spans="1:7" s="91" customFormat="1" x14ac:dyDescent="0.2">
      <c r="A4200" s="89" t="s">
        <v>48</v>
      </c>
      <c r="B4200" s="90">
        <v>0</v>
      </c>
      <c r="C4200" s="90">
        <v>66000</v>
      </c>
      <c r="D4200" s="90">
        <v>0</v>
      </c>
      <c r="E4200" s="90">
        <v>0</v>
      </c>
      <c r="F4200" s="90">
        <f t="shared" si="134"/>
        <v>0</v>
      </c>
      <c r="G4200" s="90">
        <f t="shared" si="135"/>
        <v>0</v>
      </c>
    </row>
    <row r="4201" spans="1:7" s="91" customFormat="1" x14ac:dyDescent="0.2">
      <c r="A4201" s="89" t="s">
        <v>51</v>
      </c>
      <c r="B4201" s="90">
        <v>0</v>
      </c>
      <c r="C4201" s="90">
        <v>66000</v>
      </c>
      <c r="D4201" s="90">
        <v>0</v>
      </c>
      <c r="E4201" s="90">
        <v>0</v>
      </c>
      <c r="F4201" s="90">
        <f t="shared" si="134"/>
        <v>0</v>
      </c>
      <c r="G4201" s="90">
        <f t="shared" si="135"/>
        <v>0</v>
      </c>
    </row>
    <row r="4202" spans="1:7" s="91" customFormat="1" x14ac:dyDescent="0.2">
      <c r="A4202" s="92" t="s">
        <v>63</v>
      </c>
      <c r="B4202" s="93">
        <v>0</v>
      </c>
      <c r="C4202" s="93">
        <v>0</v>
      </c>
      <c r="D4202" s="93">
        <v>0</v>
      </c>
      <c r="E4202" s="93">
        <v>0</v>
      </c>
      <c r="F4202" s="93">
        <f t="shared" si="134"/>
        <v>0</v>
      </c>
      <c r="G4202" s="93">
        <f t="shared" si="135"/>
        <v>0</v>
      </c>
    </row>
    <row r="4203" spans="1:7" s="88" customFormat="1" x14ac:dyDescent="0.2">
      <c r="A4203" s="86" t="s">
        <v>267</v>
      </c>
      <c r="B4203" s="87">
        <v>18523.830000000002</v>
      </c>
      <c r="C4203" s="87">
        <v>21800</v>
      </c>
      <c r="D4203" s="87">
        <v>24200</v>
      </c>
      <c r="E4203" s="87">
        <v>22899.57</v>
      </c>
      <c r="F4203" s="87">
        <f t="shared" si="134"/>
        <v>123.62222067466608</v>
      </c>
      <c r="G4203" s="87">
        <f t="shared" si="135"/>
        <v>94.626322314049588</v>
      </c>
    </row>
    <row r="4204" spans="1:7" s="91" customFormat="1" x14ac:dyDescent="0.2">
      <c r="A4204" s="89" t="s">
        <v>248</v>
      </c>
      <c r="B4204" s="90">
        <v>18523.830000000002</v>
      </c>
      <c r="C4204" s="90">
        <v>21800</v>
      </c>
      <c r="D4204" s="90">
        <v>24200</v>
      </c>
      <c r="E4204" s="90">
        <v>22899.57</v>
      </c>
      <c r="F4204" s="90">
        <f t="shared" si="134"/>
        <v>123.62222067466608</v>
      </c>
      <c r="G4204" s="90">
        <f t="shared" si="135"/>
        <v>94.626322314049588</v>
      </c>
    </row>
    <row r="4205" spans="1:7" s="85" customFormat="1" x14ac:dyDescent="0.2">
      <c r="A4205" s="83" t="s">
        <v>119</v>
      </c>
      <c r="B4205" s="84">
        <v>18523.830000000002</v>
      </c>
      <c r="C4205" s="84">
        <v>21800</v>
      </c>
      <c r="D4205" s="84">
        <v>24200</v>
      </c>
      <c r="E4205" s="84">
        <v>22899.57</v>
      </c>
      <c r="F4205" s="84">
        <f t="shared" si="134"/>
        <v>123.62222067466608</v>
      </c>
      <c r="G4205" s="84">
        <f t="shared" si="135"/>
        <v>94.626322314049588</v>
      </c>
    </row>
    <row r="4206" spans="1:7" s="91" customFormat="1" x14ac:dyDescent="0.2">
      <c r="A4206" s="89" t="s">
        <v>6</v>
      </c>
      <c r="B4206" s="90">
        <v>18523.830000000002</v>
      </c>
      <c r="C4206" s="90">
        <v>21800</v>
      </c>
      <c r="D4206" s="90">
        <v>24200</v>
      </c>
      <c r="E4206" s="90">
        <v>22899.57</v>
      </c>
      <c r="F4206" s="90">
        <f t="shared" si="134"/>
        <v>123.62222067466608</v>
      </c>
      <c r="G4206" s="90">
        <f t="shared" si="135"/>
        <v>94.626322314049588</v>
      </c>
    </row>
    <row r="4207" spans="1:7" s="91" customFormat="1" x14ac:dyDescent="0.2">
      <c r="A4207" s="89" t="s">
        <v>12</v>
      </c>
      <c r="B4207" s="90">
        <v>18523.830000000002</v>
      </c>
      <c r="C4207" s="90">
        <v>21800</v>
      </c>
      <c r="D4207" s="90">
        <v>24200</v>
      </c>
      <c r="E4207" s="90">
        <v>22899.57</v>
      </c>
      <c r="F4207" s="90">
        <f t="shared" si="134"/>
        <v>123.62222067466608</v>
      </c>
      <c r="G4207" s="90">
        <f t="shared" si="135"/>
        <v>94.626322314049588</v>
      </c>
    </row>
    <row r="4208" spans="1:7" s="91" customFormat="1" x14ac:dyDescent="0.2">
      <c r="A4208" s="92" t="s">
        <v>86</v>
      </c>
      <c r="B4208" s="93">
        <v>18523.830000000002</v>
      </c>
      <c r="C4208" s="93">
        <v>0</v>
      </c>
      <c r="D4208" s="93">
        <v>0</v>
      </c>
      <c r="E4208" s="93">
        <v>22899.57</v>
      </c>
      <c r="F4208" s="93">
        <f t="shared" si="134"/>
        <v>123.62222067466608</v>
      </c>
      <c r="G4208" s="93">
        <f t="shared" si="135"/>
        <v>0</v>
      </c>
    </row>
    <row r="4209" spans="1:7" s="85" customFormat="1" x14ac:dyDescent="0.2">
      <c r="A4209" s="83" t="s">
        <v>268</v>
      </c>
      <c r="B4209" s="84">
        <v>14372.21</v>
      </c>
      <c r="C4209" s="84">
        <v>19730</v>
      </c>
      <c r="D4209" s="84">
        <v>20425</v>
      </c>
      <c r="E4209" s="84">
        <v>20399.82</v>
      </c>
      <c r="F4209" s="84">
        <f t="shared" si="134"/>
        <v>141.93933987883563</v>
      </c>
      <c r="G4209" s="84">
        <f t="shared" si="135"/>
        <v>99.876719706242341</v>
      </c>
    </row>
    <row r="4210" spans="1:7" s="88" customFormat="1" x14ac:dyDescent="0.2">
      <c r="A4210" s="86" t="s">
        <v>269</v>
      </c>
      <c r="B4210" s="87">
        <v>14372.21</v>
      </c>
      <c r="C4210" s="87">
        <v>19730</v>
      </c>
      <c r="D4210" s="87">
        <v>20425</v>
      </c>
      <c r="E4210" s="87">
        <v>20399.82</v>
      </c>
      <c r="F4210" s="87">
        <f t="shared" si="134"/>
        <v>141.93933987883563</v>
      </c>
      <c r="G4210" s="87">
        <f t="shared" si="135"/>
        <v>99.876719706242341</v>
      </c>
    </row>
    <row r="4211" spans="1:7" s="91" customFormat="1" x14ac:dyDescent="0.2">
      <c r="A4211" s="89" t="s">
        <v>72</v>
      </c>
      <c r="B4211" s="90">
        <v>14372.21</v>
      </c>
      <c r="C4211" s="90">
        <v>19730</v>
      </c>
      <c r="D4211" s="90">
        <v>20425</v>
      </c>
      <c r="E4211" s="90">
        <v>20399.82</v>
      </c>
      <c r="F4211" s="90">
        <f t="shared" si="134"/>
        <v>141.93933987883563</v>
      </c>
      <c r="G4211" s="90">
        <f t="shared" si="135"/>
        <v>99.876719706242341</v>
      </c>
    </row>
    <row r="4212" spans="1:7" s="85" customFormat="1" x14ac:dyDescent="0.2">
      <c r="A4212" s="83" t="s">
        <v>5</v>
      </c>
      <c r="B4212" s="84">
        <v>2176.6999999999998</v>
      </c>
      <c r="C4212" s="84">
        <v>3350</v>
      </c>
      <c r="D4212" s="84">
        <v>7425</v>
      </c>
      <c r="E4212" s="84">
        <v>7423.65</v>
      </c>
      <c r="F4212" s="84">
        <f t="shared" si="134"/>
        <v>341.0506730371664</v>
      </c>
      <c r="G4212" s="84">
        <f t="shared" si="135"/>
        <v>99.98181818181817</v>
      </c>
    </row>
    <row r="4213" spans="1:7" s="91" customFormat="1" x14ac:dyDescent="0.2">
      <c r="A4213" s="89" t="s">
        <v>6</v>
      </c>
      <c r="B4213" s="90">
        <v>2176.6999999999998</v>
      </c>
      <c r="C4213" s="90">
        <v>3350</v>
      </c>
      <c r="D4213" s="90">
        <v>7425</v>
      </c>
      <c r="E4213" s="90">
        <v>7423.65</v>
      </c>
      <c r="F4213" s="90">
        <f t="shared" si="134"/>
        <v>341.0506730371664</v>
      </c>
      <c r="G4213" s="90">
        <f t="shared" si="135"/>
        <v>99.98181818181817</v>
      </c>
    </row>
    <row r="4214" spans="1:7" s="91" customFormat="1" x14ac:dyDescent="0.2">
      <c r="A4214" s="89" t="s">
        <v>7</v>
      </c>
      <c r="B4214" s="90">
        <v>2081.1799999999998</v>
      </c>
      <c r="C4214" s="90">
        <v>2750</v>
      </c>
      <c r="D4214" s="90">
        <v>7370</v>
      </c>
      <c r="E4214" s="90">
        <v>7370</v>
      </c>
      <c r="F4214" s="90">
        <f t="shared" si="134"/>
        <v>354.12602465908765</v>
      </c>
      <c r="G4214" s="90">
        <f t="shared" si="135"/>
        <v>100</v>
      </c>
    </row>
    <row r="4215" spans="1:7" s="91" customFormat="1" x14ac:dyDescent="0.2">
      <c r="A4215" s="92" t="s">
        <v>8</v>
      </c>
      <c r="B4215" s="93">
        <v>1269.25</v>
      </c>
      <c r="C4215" s="93">
        <v>0</v>
      </c>
      <c r="D4215" s="93">
        <v>0</v>
      </c>
      <c r="E4215" s="93">
        <v>5520</v>
      </c>
      <c r="F4215" s="93">
        <f t="shared" si="134"/>
        <v>434.90250147725033</v>
      </c>
      <c r="G4215" s="93">
        <f t="shared" si="135"/>
        <v>0</v>
      </c>
    </row>
    <row r="4216" spans="1:7" s="91" customFormat="1" x14ac:dyDescent="0.2">
      <c r="A4216" s="92" t="s">
        <v>10</v>
      </c>
      <c r="B4216" s="93">
        <v>596.11</v>
      </c>
      <c r="C4216" s="93">
        <v>0</v>
      </c>
      <c r="D4216" s="93">
        <v>0</v>
      </c>
      <c r="E4216" s="93">
        <v>940</v>
      </c>
      <c r="F4216" s="93">
        <f t="shared" si="134"/>
        <v>157.68901712771134</v>
      </c>
      <c r="G4216" s="93">
        <f t="shared" si="135"/>
        <v>0</v>
      </c>
    </row>
    <row r="4217" spans="1:7" s="91" customFormat="1" x14ac:dyDescent="0.2">
      <c r="A4217" s="92" t="s">
        <v>11</v>
      </c>
      <c r="B4217" s="93">
        <v>215.82</v>
      </c>
      <c r="C4217" s="93">
        <v>0</v>
      </c>
      <c r="D4217" s="93">
        <v>0</v>
      </c>
      <c r="E4217" s="93">
        <v>910</v>
      </c>
      <c r="F4217" s="93">
        <f t="shared" si="134"/>
        <v>421.64766935409136</v>
      </c>
      <c r="G4217" s="93">
        <f t="shared" si="135"/>
        <v>0</v>
      </c>
    </row>
    <row r="4218" spans="1:7" s="91" customFormat="1" x14ac:dyDescent="0.2">
      <c r="A4218" s="89" t="s">
        <v>12</v>
      </c>
      <c r="B4218" s="90">
        <v>95.52</v>
      </c>
      <c r="C4218" s="90">
        <v>600</v>
      </c>
      <c r="D4218" s="90">
        <v>55</v>
      </c>
      <c r="E4218" s="90">
        <v>53.65</v>
      </c>
      <c r="F4218" s="90">
        <f t="shared" si="134"/>
        <v>56.166247906197654</v>
      </c>
      <c r="G4218" s="90">
        <f t="shared" si="135"/>
        <v>97.545454545454547</v>
      </c>
    </row>
    <row r="4219" spans="1:7" s="91" customFormat="1" x14ac:dyDescent="0.2">
      <c r="A4219" s="92" t="s">
        <v>20</v>
      </c>
      <c r="B4219" s="93">
        <v>95.52</v>
      </c>
      <c r="C4219" s="93">
        <v>0</v>
      </c>
      <c r="D4219" s="93">
        <v>0</v>
      </c>
      <c r="E4219" s="93">
        <v>53.65</v>
      </c>
      <c r="F4219" s="93">
        <f t="shared" si="134"/>
        <v>56.166247906197654</v>
      </c>
      <c r="G4219" s="93">
        <f t="shared" si="135"/>
        <v>0</v>
      </c>
    </row>
    <row r="4220" spans="1:7" s="85" customFormat="1" x14ac:dyDescent="0.2">
      <c r="A4220" s="83" t="s">
        <v>15</v>
      </c>
      <c r="B4220" s="84">
        <v>1952.44</v>
      </c>
      <c r="C4220" s="84">
        <v>2980</v>
      </c>
      <c r="D4220" s="84">
        <v>1985</v>
      </c>
      <c r="E4220" s="84">
        <v>1969.13</v>
      </c>
      <c r="F4220" s="84">
        <f t="shared" si="134"/>
        <v>100.85482780520785</v>
      </c>
      <c r="G4220" s="84">
        <f t="shared" si="135"/>
        <v>99.200503778337534</v>
      </c>
    </row>
    <row r="4221" spans="1:7" s="91" customFormat="1" x14ac:dyDescent="0.2">
      <c r="A4221" s="89" t="s">
        <v>6</v>
      </c>
      <c r="B4221" s="90">
        <v>1952.44</v>
      </c>
      <c r="C4221" s="90">
        <v>2980</v>
      </c>
      <c r="D4221" s="90">
        <v>1985</v>
      </c>
      <c r="E4221" s="90">
        <v>1969.13</v>
      </c>
      <c r="F4221" s="90">
        <f t="shared" si="134"/>
        <v>100.85482780520785</v>
      </c>
      <c r="G4221" s="90">
        <f t="shared" si="135"/>
        <v>99.200503778337534</v>
      </c>
    </row>
    <row r="4222" spans="1:7" s="91" customFormat="1" x14ac:dyDescent="0.2">
      <c r="A4222" s="89" t="s">
        <v>7</v>
      </c>
      <c r="B4222" s="90">
        <v>1827.11</v>
      </c>
      <c r="C4222" s="90">
        <v>2720</v>
      </c>
      <c r="D4222" s="90">
        <v>1860</v>
      </c>
      <c r="E4222" s="90">
        <v>1846.67</v>
      </c>
      <c r="F4222" s="90">
        <f t="shared" si="134"/>
        <v>101.07054309811672</v>
      </c>
      <c r="G4222" s="90">
        <f t="shared" si="135"/>
        <v>99.283333333333331</v>
      </c>
    </row>
    <row r="4223" spans="1:7" s="91" customFormat="1" x14ac:dyDescent="0.2">
      <c r="A4223" s="92" t="s">
        <v>8</v>
      </c>
      <c r="B4223" s="93">
        <v>1308.31</v>
      </c>
      <c r="C4223" s="93">
        <v>0</v>
      </c>
      <c r="D4223" s="93">
        <v>0</v>
      </c>
      <c r="E4223" s="93">
        <v>1504.18</v>
      </c>
      <c r="F4223" s="93">
        <f t="shared" si="134"/>
        <v>114.97122241670552</v>
      </c>
      <c r="G4223" s="93">
        <f t="shared" si="135"/>
        <v>0</v>
      </c>
    </row>
    <row r="4224" spans="1:7" s="91" customFormat="1" x14ac:dyDescent="0.2">
      <c r="A4224" s="92" t="s">
        <v>10</v>
      </c>
      <c r="B4224" s="93">
        <v>303.89</v>
      </c>
      <c r="C4224" s="93">
        <v>0</v>
      </c>
      <c r="D4224" s="93">
        <v>0</v>
      </c>
      <c r="E4224" s="93">
        <v>100</v>
      </c>
      <c r="F4224" s="93">
        <f t="shared" si="134"/>
        <v>32.906643851393596</v>
      </c>
      <c r="G4224" s="93">
        <f t="shared" si="135"/>
        <v>0</v>
      </c>
    </row>
    <row r="4225" spans="1:7" s="91" customFormat="1" x14ac:dyDescent="0.2">
      <c r="A4225" s="92" t="s">
        <v>11</v>
      </c>
      <c r="B4225" s="93">
        <v>214.91</v>
      </c>
      <c r="C4225" s="93">
        <v>0</v>
      </c>
      <c r="D4225" s="93">
        <v>0</v>
      </c>
      <c r="E4225" s="93">
        <v>242.49</v>
      </c>
      <c r="F4225" s="93">
        <f t="shared" si="134"/>
        <v>112.83327904704295</v>
      </c>
      <c r="G4225" s="93">
        <f t="shared" si="135"/>
        <v>0</v>
      </c>
    </row>
    <row r="4226" spans="1:7" s="91" customFormat="1" x14ac:dyDescent="0.2">
      <c r="A4226" s="89" t="s">
        <v>12</v>
      </c>
      <c r="B4226" s="90">
        <v>125.33</v>
      </c>
      <c r="C4226" s="90">
        <v>260</v>
      </c>
      <c r="D4226" s="90">
        <v>125</v>
      </c>
      <c r="E4226" s="90">
        <v>122.46</v>
      </c>
      <c r="F4226" s="90">
        <f t="shared" si="134"/>
        <v>97.710045479932973</v>
      </c>
      <c r="G4226" s="90">
        <f t="shared" si="135"/>
        <v>97.968000000000004</v>
      </c>
    </row>
    <row r="4227" spans="1:7" s="91" customFormat="1" x14ac:dyDescent="0.2">
      <c r="A4227" s="92" t="s">
        <v>19</v>
      </c>
      <c r="B4227" s="93">
        <v>0</v>
      </c>
      <c r="C4227" s="93">
        <v>0</v>
      </c>
      <c r="D4227" s="93">
        <v>0</v>
      </c>
      <c r="E4227" s="93">
        <v>9</v>
      </c>
      <c r="F4227" s="93">
        <f t="shared" si="134"/>
        <v>0</v>
      </c>
      <c r="G4227" s="93">
        <f t="shared" si="135"/>
        <v>0</v>
      </c>
    </row>
    <row r="4228" spans="1:7" s="91" customFormat="1" x14ac:dyDescent="0.2">
      <c r="A4228" s="92" t="s">
        <v>20</v>
      </c>
      <c r="B4228" s="93">
        <v>125.33</v>
      </c>
      <c r="C4228" s="93">
        <v>0</v>
      </c>
      <c r="D4228" s="93">
        <v>0</v>
      </c>
      <c r="E4228" s="93">
        <v>113.46</v>
      </c>
      <c r="F4228" s="93">
        <f t="shared" si="134"/>
        <v>90.529003430942311</v>
      </c>
      <c r="G4228" s="93">
        <f t="shared" si="135"/>
        <v>0</v>
      </c>
    </row>
    <row r="4229" spans="1:7" s="85" customFormat="1" x14ac:dyDescent="0.2">
      <c r="A4229" s="83" t="s">
        <v>76</v>
      </c>
      <c r="B4229" s="84">
        <v>10243.07</v>
      </c>
      <c r="C4229" s="84">
        <v>13400</v>
      </c>
      <c r="D4229" s="84">
        <v>11015</v>
      </c>
      <c r="E4229" s="84">
        <v>11007.04</v>
      </c>
      <c r="F4229" s="84">
        <f t="shared" si="134"/>
        <v>107.45840846543078</v>
      </c>
      <c r="G4229" s="84">
        <f t="shared" si="135"/>
        <v>99.927734906945091</v>
      </c>
    </row>
    <row r="4230" spans="1:7" s="91" customFormat="1" x14ac:dyDescent="0.2">
      <c r="A4230" s="89" t="s">
        <v>6</v>
      </c>
      <c r="B4230" s="90">
        <v>10243.07</v>
      </c>
      <c r="C4230" s="90">
        <v>13400</v>
      </c>
      <c r="D4230" s="90">
        <v>11015</v>
      </c>
      <c r="E4230" s="90">
        <v>11007.04</v>
      </c>
      <c r="F4230" s="90">
        <f t="shared" si="134"/>
        <v>107.45840846543078</v>
      </c>
      <c r="G4230" s="90">
        <f t="shared" si="135"/>
        <v>99.927734906945091</v>
      </c>
    </row>
    <row r="4231" spans="1:7" s="91" customFormat="1" x14ac:dyDescent="0.2">
      <c r="A4231" s="89" t="s">
        <v>7</v>
      </c>
      <c r="B4231" s="90">
        <v>9532.94</v>
      </c>
      <c r="C4231" s="90">
        <v>12100</v>
      </c>
      <c r="D4231" s="90">
        <v>10305</v>
      </c>
      <c r="E4231" s="90">
        <v>10305</v>
      </c>
      <c r="F4231" s="90">
        <f t="shared" si="134"/>
        <v>108.09886561753245</v>
      </c>
      <c r="G4231" s="90">
        <f t="shared" si="135"/>
        <v>100</v>
      </c>
    </row>
    <row r="4232" spans="1:7" s="91" customFormat="1" x14ac:dyDescent="0.2">
      <c r="A4232" s="92" t="s">
        <v>8</v>
      </c>
      <c r="B4232" s="93">
        <v>7414.89</v>
      </c>
      <c r="C4232" s="93">
        <v>0</v>
      </c>
      <c r="D4232" s="93">
        <v>0</v>
      </c>
      <c r="E4232" s="93">
        <v>8340</v>
      </c>
      <c r="F4232" s="93">
        <f t="shared" si="134"/>
        <v>112.47638198274012</v>
      </c>
      <c r="G4232" s="93">
        <f t="shared" si="135"/>
        <v>0</v>
      </c>
    </row>
    <row r="4233" spans="1:7" s="91" customFormat="1" x14ac:dyDescent="0.2">
      <c r="A4233" s="92" t="s">
        <v>10</v>
      </c>
      <c r="B4233" s="93">
        <v>900</v>
      </c>
      <c r="C4233" s="93">
        <v>0</v>
      </c>
      <c r="D4233" s="93">
        <v>0</v>
      </c>
      <c r="E4233" s="93">
        <v>565</v>
      </c>
      <c r="F4233" s="93">
        <f t="shared" si="134"/>
        <v>62.777777777777779</v>
      </c>
      <c r="G4233" s="93">
        <f t="shared" si="135"/>
        <v>0</v>
      </c>
    </row>
    <row r="4234" spans="1:7" s="91" customFormat="1" x14ac:dyDescent="0.2">
      <c r="A4234" s="92" t="s">
        <v>11</v>
      </c>
      <c r="B4234" s="93">
        <v>1218.05</v>
      </c>
      <c r="C4234" s="93">
        <v>0</v>
      </c>
      <c r="D4234" s="93">
        <v>0</v>
      </c>
      <c r="E4234" s="93">
        <v>1400</v>
      </c>
      <c r="F4234" s="93">
        <f t="shared" si="134"/>
        <v>114.93781043471122</v>
      </c>
      <c r="G4234" s="93">
        <f t="shared" si="135"/>
        <v>0</v>
      </c>
    </row>
    <row r="4235" spans="1:7" s="91" customFormat="1" x14ac:dyDescent="0.2">
      <c r="A4235" s="89" t="s">
        <v>12</v>
      </c>
      <c r="B4235" s="90">
        <v>710.13</v>
      </c>
      <c r="C4235" s="90">
        <v>1300</v>
      </c>
      <c r="D4235" s="90">
        <v>710</v>
      </c>
      <c r="E4235" s="90">
        <v>702.04</v>
      </c>
      <c r="F4235" s="90">
        <f t="shared" si="134"/>
        <v>98.860771971329186</v>
      </c>
      <c r="G4235" s="90">
        <f t="shared" si="135"/>
        <v>98.878873239436615</v>
      </c>
    </row>
    <row r="4236" spans="1:7" s="91" customFormat="1" x14ac:dyDescent="0.2">
      <c r="A4236" s="92" t="s">
        <v>19</v>
      </c>
      <c r="B4236" s="93">
        <v>0</v>
      </c>
      <c r="C4236" s="93">
        <v>0</v>
      </c>
      <c r="D4236" s="93">
        <v>0</v>
      </c>
      <c r="E4236" s="93">
        <v>51</v>
      </c>
      <c r="F4236" s="93">
        <f t="shared" si="134"/>
        <v>0</v>
      </c>
      <c r="G4236" s="93">
        <f t="shared" si="135"/>
        <v>0</v>
      </c>
    </row>
    <row r="4237" spans="1:7" s="91" customFormat="1" x14ac:dyDescent="0.2">
      <c r="A4237" s="92" t="s">
        <v>20</v>
      </c>
      <c r="B4237" s="93">
        <v>710.13</v>
      </c>
      <c r="C4237" s="93">
        <v>0</v>
      </c>
      <c r="D4237" s="93">
        <v>0</v>
      </c>
      <c r="E4237" s="93">
        <v>651.04</v>
      </c>
      <c r="F4237" s="93">
        <f t="shared" si="134"/>
        <v>91.678988354244993</v>
      </c>
      <c r="G4237" s="93">
        <f t="shared" si="135"/>
        <v>0</v>
      </c>
    </row>
    <row r="4238" spans="1:7" s="85" customFormat="1" x14ac:dyDescent="0.2">
      <c r="A4238" s="83" t="s">
        <v>270</v>
      </c>
      <c r="B4238" s="84">
        <v>1064.79</v>
      </c>
      <c r="C4238" s="84">
        <v>0</v>
      </c>
      <c r="D4238" s="84">
        <v>0</v>
      </c>
      <c r="E4238" s="84">
        <v>0</v>
      </c>
      <c r="F4238" s="84">
        <f t="shared" si="134"/>
        <v>0</v>
      </c>
      <c r="G4238" s="84">
        <f t="shared" si="135"/>
        <v>0</v>
      </c>
    </row>
    <row r="4239" spans="1:7" s="88" customFormat="1" x14ac:dyDescent="0.2">
      <c r="A4239" s="86" t="s">
        <v>271</v>
      </c>
      <c r="B4239" s="87">
        <v>1064.79</v>
      </c>
      <c r="C4239" s="87">
        <v>0</v>
      </c>
      <c r="D4239" s="87">
        <v>0</v>
      </c>
      <c r="E4239" s="87">
        <v>0</v>
      </c>
      <c r="F4239" s="87">
        <f t="shared" si="134"/>
        <v>0</v>
      </c>
      <c r="G4239" s="87">
        <f t="shared" si="135"/>
        <v>0</v>
      </c>
    </row>
    <row r="4240" spans="1:7" s="91" customFormat="1" x14ac:dyDescent="0.2">
      <c r="A4240" s="89" t="s">
        <v>72</v>
      </c>
      <c r="B4240" s="90">
        <v>1064.79</v>
      </c>
      <c r="C4240" s="90">
        <v>0</v>
      </c>
      <c r="D4240" s="90">
        <v>0</v>
      </c>
      <c r="E4240" s="90">
        <v>0</v>
      </c>
      <c r="F4240" s="90">
        <f t="shared" si="134"/>
        <v>0</v>
      </c>
      <c r="G4240" s="90">
        <f t="shared" si="135"/>
        <v>0</v>
      </c>
    </row>
    <row r="4241" spans="1:7" s="85" customFormat="1" x14ac:dyDescent="0.2">
      <c r="A4241" s="83" t="s">
        <v>15</v>
      </c>
      <c r="B4241" s="84">
        <v>159.72999999999999</v>
      </c>
      <c r="C4241" s="84">
        <v>0</v>
      </c>
      <c r="D4241" s="84">
        <v>0</v>
      </c>
      <c r="E4241" s="84">
        <v>0</v>
      </c>
      <c r="F4241" s="84">
        <f t="shared" si="134"/>
        <v>0</v>
      </c>
      <c r="G4241" s="84">
        <f t="shared" si="135"/>
        <v>0</v>
      </c>
    </row>
    <row r="4242" spans="1:7" s="91" customFormat="1" x14ac:dyDescent="0.2">
      <c r="A4242" s="89" t="s">
        <v>6</v>
      </c>
      <c r="B4242" s="90">
        <v>159.72999999999999</v>
      </c>
      <c r="C4242" s="90">
        <v>0</v>
      </c>
      <c r="D4242" s="90">
        <v>0</v>
      </c>
      <c r="E4242" s="90">
        <v>0</v>
      </c>
      <c r="F4242" s="90">
        <f t="shared" si="134"/>
        <v>0</v>
      </c>
      <c r="G4242" s="90">
        <f t="shared" si="135"/>
        <v>0</v>
      </c>
    </row>
    <row r="4243" spans="1:7" s="91" customFormat="1" x14ac:dyDescent="0.2">
      <c r="A4243" s="89" t="s">
        <v>12</v>
      </c>
      <c r="B4243" s="90">
        <v>159.72999999999999</v>
      </c>
      <c r="C4243" s="90">
        <v>0</v>
      </c>
      <c r="D4243" s="90">
        <v>0</v>
      </c>
      <c r="E4243" s="90">
        <v>0</v>
      </c>
      <c r="F4243" s="90">
        <f t="shared" si="134"/>
        <v>0</v>
      </c>
      <c r="G4243" s="90">
        <f t="shared" si="135"/>
        <v>0</v>
      </c>
    </row>
    <row r="4244" spans="1:7" s="91" customFormat="1" x14ac:dyDescent="0.2">
      <c r="A4244" s="92" t="s">
        <v>86</v>
      </c>
      <c r="B4244" s="93">
        <v>159.72999999999999</v>
      </c>
      <c r="C4244" s="93">
        <v>0</v>
      </c>
      <c r="D4244" s="93">
        <v>0</v>
      </c>
      <c r="E4244" s="93">
        <v>0</v>
      </c>
      <c r="F4244" s="93">
        <f t="shared" ref="F4244:F4307" si="136">IFERROR(E4244/B4244*100,0)</f>
        <v>0</v>
      </c>
      <c r="G4244" s="93">
        <f t="shared" ref="G4244:G4307" si="137">IFERROR(E4244/D4244*100,0)</f>
        <v>0</v>
      </c>
    </row>
    <row r="4245" spans="1:7" s="85" customFormat="1" x14ac:dyDescent="0.2">
      <c r="A4245" s="83" t="s">
        <v>76</v>
      </c>
      <c r="B4245" s="84">
        <v>905.06</v>
      </c>
      <c r="C4245" s="84">
        <v>0</v>
      </c>
      <c r="D4245" s="84">
        <v>0</v>
      </c>
      <c r="E4245" s="84">
        <v>0</v>
      </c>
      <c r="F4245" s="84">
        <f t="shared" si="136"/>
        <v>0</v>
      </c>
      <c r="G4245" s="84">
        <f t="shared" si="137"/>
        <v>0</v>
      </c>
    </row>
    <row r="4246" spans="1:7" s="91" customFormat="1" x14ac:dyDescent="0.2">
      <c r="A4246" s="89" t="s">
        <v>6</v>
      </c>
      <c r="B4246" s="90">
        <v>905.06</v>
      </c>
      <c r="C4246" s="90">
        <v>0</v>
      </c>
      <c r="D4246" s="90">
        <v>0</v>
      </c>
      <c r="E4246" s="90">
        <v>0</v>
      </c>
      <c r="F4246" s="90">
        <f t="shared" si="136"/>
        <v>0</v>
      </c>
      <c r="G4246" s="90">
        <f t="shared" si="137"/>
        <v>0</v>
      </c>
    </row>
    <row r="4247" spans="1:7" s="91" customFormat="1" x14ac:dyDescent="0.2">
      <c r="A4247" s="89" t="s">
        <v>12</v>
      </c>
      <c r="B4247" s="90">
        <v>905.06</v>
      </c>
      <c r="C4247" s="90">
        <v>0</v>
      </c>
      <c r="D4247" s="90">
        <v>0</v>
      </c>
      <c r="E4247" s="90">
        <v>0</v>
      </c>
      <c r="F4247" s="90">
        <f t="shared" si="136"/>
        <v>0</v>
      </c>
      <c r="G4247" s="90">
        <f t="shared" si="137"/>
        <v>0</v>
      </c>
    </row>
    <row r="4248" spans="1:7" s="91" customFormat="1" x14ac:dyDescent="0.2">
      <c r="A4248" s="92" t="s">
        <v>86</v>
      </c>
      <c r="B4248" s="93">
        <v>905.06</v>
      </c>
      <c r="C4248" s="93">
        <v>0</v>
      </c>
      <c r="D4248" s="93">
        <v>0</v>
      </c>
      <c r="E4248" s="93">
        <v>0</v>
      </c>
      <c r="F4248" s="93">
        <f t="shared" si="136"/>
        <v>0</v>
      </c>
      <c r="G4248" s="93">
        <f t="shared" si="137"/>
        <v>0</v>
      </c>
    </row>
    <row r="4249" spans="1:7" s="85" customFormat="1" x14ac:dyDescent="0.2">
      <c r="A4249" s="83" t="s">
        <v>272</v>
      </c>
      <c r="B4249" s="84">
        <v>562187.16</v>
      </c>
      <c r="C4249" s="84">
        <v>584400</v>
      </c>
      <c r="D4249" s="84">
        <v>693700</v>
      </c>
      <c r="E4249" s="84">
        <v>682128.16</v>
      </c>
      <c r="F4249" s="84">
        <f t="shared" si="136"/>
        <v>121.33470995673399</v>
      </c>
      <c r="G4249" s="84">
        <f t="shared" si="137"/>
        <v>98.331866801210893</v>
      </c>
    </row>
    <row r="4250" spans="1:7" s="88" customFormat="1" x14ac:dyDescent="0.2">
      <c r="A4250" s="86" t="s">
        <v>273</v>
      </c>
      <c r="B4250" s="87">
        <v>562187.16</v>
      </c>
      <c r="C4250" s="87">
        <v>584400</v>
      </c>
      <c r="D4250" s="87">
        <v>693700</v>
      </c>
      <c r="E4250" s="87">
        <v>682128.16</v>
      </c>
      <c r="F4250" s="87">
        <f t="shared" si="136"/>
        <v>121.33470995673399</v>
      </c>
      <c r="G4250" s="87">
        <f t="shared" si="137"/>
        <v>98.331866801210893</v>
      </c>
    </row>
    <row r="4251" spans="1:7" s="91" customFormat="1" x14ac:dyDescent="0.2">
      <c r="A4251" s="89" t="s">
        <v>248</v>
      </c>
      <c r="B4251" s="90">
        <v>562187.16</v>
      </c>
      <c r="C4251" s="90">
        <v>584400</v>
      </c>
      <c r="D4251" s="90">
        <v>693700</v>
      </c>
      <c r="E4251" s="90">
        <v>682128.16</v>
      </c>
      <c r="F4251" s="90">
        <f t="shared" si="136"/>
        <v>121.33470995673399</v>
      </c>
      <c r="G4251" s="90">
        <f t="shared" si="137"/>
        <v>98.331866801210893</v>
      </c>
    </row>
    <row r="4252" spans="1:7" s="85" customFormat="1" x14ac:dyDescent="0.2">
      <c r="A4252" s="83" t="s">
        <v>274</v>
      </c>
      <c r="B4252" s="84">
        <v>562187.16</v>
      </c>
      <c r="C4252" s="84">
        <v>584400</v>
      </c>
      <c r="D4252" s="84">
        <v>693700</v>
      </c>
      <c r="E4252" s="84">
        <v>682128.16</v>
      </c>
      <c r="F4252" s="84">
        <f t="shared" si="136"/>
        <v>121.33470995673399</v>
      </c>
      <c r="G4252" s="84">
        <f t="shared" si="137"/>
        <v>98.331866801210893</v>
      </c>
    </row>
    <row r="4253" spans="1:7" s="91" customFormat="1" x14ac:dyDescent="0.2">
      <c r="A4253" s="89" t="s">
        <v>6</v>
      </c>
      <c r="B4253" s="90">
        <v>562187.16</v>
      </c>
      <c r="C4253" s="90">
        <v>584400</v>
      </c>
      <c r="D4253" s="90">
        <v>693700</v>
      </c>
      <c r="E4253" s="90">
        <v>682128.16</v>
      </c>
      <c r="F4253" s="90">
        <f t="shared" si="136"/>
        <v>121.33470995673399</v>
      </c>
      <c r="G4253" s="90">
        <f t="shared" si="137"/>
        <v>98.331866801210893</v>
      </c>
    </row>
    <row r="4254" spans="1:7" s="91" customFormat="1" x14ac:dyDescent="0.2">
      <c r="A4254" s="89" t="s">
        <v>7</v>
      </c>
      <c r="B4254" s="90">
        <v>539919.35999999999</v>
      </c>
      <c r="C4254" s="90">
        <v>555200</v>
      </c>
      <c r="D4254" s="90">
        <v>669100</v>
      </c>
      <c r="E4254" s="90">
        <v>658873.79</v>
      </c>
      <c r="F4254" s="90">
        <f t="shared" si="136"/>
        <v>122.03188824345918</v>
      </c>
      <c r="G4254" s="90">
        <f t="shared" si="137"/>
        <v>98.471646988492012</v>
      </c>
    </row>
    <row r="4255" spans="1:7" s="91" customFormat="1" x14ac:dyDescent="0.2">
      <c r="A4255" s="92" t="s">
        <v>8</v>
      </c>
      <c r="B4255" s="93">
        <v>448492.22</v>
      </c>
      <c r="C4255" s="93">
        <v>0</v>
      </c>
      <c r="D4255" s="93">
        <v>0</v>
      </c>
      <c r="E4255" s="93">
        <v>547155.42000000004</v>
      </c>
      <c r="F4255" s="93">
        <f t="shared" si="136"/>
        <v>121.99886544297247</v>
      </c>
      <c r="G4255" s="93">
        <f t="shared" si="137"/>
        <v>0</v>
      </c>
    </row>
    <row r="4256" spans="1:7" s="91" customFormat="1" x14ac:dyDescent="0.2">
      <c r="A4256" s="92" t="s">
        <v>10</v>
      </c>
      <c r="B4256" s="93">
        <v>20821.75</v>
      </c>
      <c r="C4256" s="93">
        <v>0</v>
      </c>
      <c r="D4256" s="93">
        <v>0</v>
      </c>
      <c r="E4256" s="93">
        <v>25446.880000000001</v>
      </c>
      <c r="F4256" s="93">
        <f t="shared" si="136"/>
        <v>122.21297441377405</v>
      </c>
      <c r="G4256" s="93">
        <f t="shared" si="137"/>
        <v>0</v>
      </c>
    </row>
    <row r="4257" spans="1:7" s="91" customFormat="1" x14ac:dyDescent="0.2">
      <c r="A4257" s="92" t="s">
        <v>11</v>
      </c>
      <c r="B4257" s="93">
        <v>70605.39</v>
      </c>
      <c r="C4257" s="93">
        <v>0</v>
      </c>
      <c r="D4257" s="93">
        <v>0</v>
      </c>
      <c r="E4257" s="93">
        <v>86271.49</v>
      </c>
      <c r="F4257" s="93">
        <f t="shared" si="136"/>
        <v>122.18824936736416</v>
      </c>
      <c r="G4257" s="93">
        <f t="shared" si="137"/>
        <v>0</v>
      </c>
    </row>
    <row r="4258" spans="1:7" s="91" customFormat="1" x14ac:dyDescent="0.2">
      <c r="A4258" s="89" t="s">
        <v>12</v>
      </c>
      <c r="B4258" s="90">
        <v>22267.8</v>
      </c>
      <c r="C4258" s="90">
        <v>29200</v>
      </c>
      <c r="D4258" s="90">
        <v>24600</v>
      </c>
      <c r="E4258" s="90">
        <v>23254.37</v>
      </c>
      <c r="F4258" s="90">
        <f t="shared" si="136"/>
        <v>104.43047808943855</v>
      </c>
      <c r="G4258" s="90">
        <f t="shared" si="137"/>
        <v>94.529959349593497</v>
      </c>
    </row>
    <row r="4259" spans="1:7" s="91" customFormat="1" x14ac:dyDescent="0.2">
      <c r="A4259" s="92" t="s">
        <v>20</v>
      </c>
      <c r="B4259" s="93">
        <v>20727.59</v>
      </c>
      <c r="C4259" s="93">
        <v>0</v>
      </c>
      <c r="D4259" s="93">
        <v>0</v>
      </c>
      <c r="E4259" s="93">
        <v>21266.37</v>
      </c>
      <c r="F4259" s="93">
        <f t="shared" si="136"/>
        <v>102.59933740487919</v>
      </c>
      <c r="G4259" s="93">
        <f t="shared" si="137"/>
        <v>0</v>
      </c>
    </row>
    <row r="4260" spans="1:7" s="91" customFormat="1" x14ac:dyDescent="0.2">
      <c r="A4260" s="92" t="s">
        <v>13</v>
      </c>
      <c r="B4260" s="93">
        <v>1540.21</v>
      </c>
      <c r="C4260" s="93">
        <v>0</v>
      </c>
      <c r="D4260" s="93">
        <v>0</v>
      </c>
      <c r="E4260" s="93">
        <v>1988</v>
      </c>
      <c r="F4260" s="93">
        <f t="shared" si="136"/>
        <v>129.07330818524747</v>
      </c>
      <c r="G4260" s="93">
        <f t="shared" si="137"/>
        <v>0</v>
      </c>
    </row>
    <row r="4261" spans="1:7" s="82" customFormat="1" x14ac:dyDescent="0.2">
      <c r="A4261" s="80" t="s">
        <v>500</v>
      </c>
      <c r="B4261" s="81">
        <v>800544.04</v>
      </c>
      <c r="C4261" s="81">
        <v>1264050</v>
      </c>
      <c r="D4261" s="81">
        <v>1402080</v>
      </c>
      <c r="E4261" s="81">
        <v>1186204.82</v>
      </c>
      <c r="F4261" s="81">
        <f t="shared" si="136"/>
        <v>148.17483620264039</v>
      </c>
      <c r="G4261" s="81">
        <f t="shared" si="137"/>
        <v>84.603219502453499</v>
      </c>
    </row>
    <row r="4262" spans="1:7" s="85" customFormat="1" x14ac:dyDescent="0.2">
      <c r="A4262" s="83" t="s">
        <v>246</v>
      </c>
      <c r="B4262" s="84">
        <v>105031.71</v>
      </c>
      <c r="C4262" s="84">
        <v>135552</v>
      </c>
      <c r="D4262" s="84">
        <v>142021</v>
      </c>
      <c r="E4262" s="84">
        <v>142001.82999999999</v>
      </c>
      <c r="F4262" s="84">
        <f t="shared" si="136"/>
        <v>135.19900799482363</v>
      </c>
      <c r="G4262" s="84">
        <f t="shared" si="137"/>
        <v>99.986501996183648</v>
      </c>
    </row>
    <row r="4263" spans="1:7" s="88" customFormat="1" x14ac:dyDescent="0.2">
      <c r="A4263" s="86" t="s">
        <v>247</v>
      </c>
      <c r="B4263" s="87">
        <v>15912</v>
      </c>
      <c r="C4263" s="87">
        <v>17112</v>
      </c>
      <c r="D4263" s="87">
        <v>16692</v>
      </c>
      <c r="E4263" s="87">
        <v>16675.03</v>
      </c>
      <c r="F4263" s="87">
        <f t="shared" si="136"/>
        <v>104.79531171442935</v>
      </c>
      <c r="G4263" s="87">
        <f t="shared" si="137"/>
        <v>99.898334531512091</v>
      </c>
    </row>
    <row r="4264" spans="1:7" s="91" customFormat="1" x14ac:dyDescent="0.2">
      <c r="A4264" s="89" t="s">
        <v>248</v>
      </c>
      <c r="B4264" s="90">
        <v>15912</v>
      </c>
      <c r="C4264" s="90">
        <v>17112</v>
      </c>
      <c r="D4264" s="90">
        <v>16692</v>
      </c>
      <c r="E4264" s="90">
        <v>16675.03</v>
      </c>
      <c r="F4264" s="90">
        <f t="shared" si="136"/>
        <v>104.79531171442935</v>
      </c>
      <c r="G4264" s="90">
        <f t="shared" si="137"/>
        <v>99.898334531512091</v>
      </c>
    </row>
    <row r="4265" spans="1:7" s="85" customFormat="1" x14ac:dyDescent="0.2">
      <c r="A4265" s="83" t="s">
        <v>15</v>
      </c>
      <c r="B4265" s="84">
        <v>15912</v>
      </c>
      <c r="C4265" s="84">
        <v>17112</v>
      </c>
      <c r="D4265" s="84">
        <v>16692</v>
      </c>
      <c r="E4265" s="84">
        <v>16675.03</v>
      </c>
      <c r="F4265" s="84">
        <f t="shared" si="136"/>
        <v>104.79531171442935</v>
      </c>
      <c r="G4265" s="84">
        <f t="shared" si="137"/>
        <v>99.898334531512091</v>
      </c>
    </row>
    <row r="4266" spans="1:7" s="91" customFormat="1" x14ac:dyDescent="0.2">
      <c r="A4266" s="89" t="s">
        <v>6</v>
      </c>
      <c r="B4266" s="90">
        <v>15912</v>
      </c>
      <c r="C4266" s="90">
        <v>17112</v>
      </c>
      <c r="D4266" s="90">
        <v>16692</v>
      </c>
      <c r="E4266" s="90">
        <v>16675.03</v>
      </c>
      <c r="F4266" s="90">
        <f t="shared" si="136"/>
        <v>104.79531171442935</v>
      </c>
      <c r="G4266" s="90">
        <f t="shared" si="137"/>
        <v>99.898334531512091</v>
      </c>
    </row>
    <row r="4267" spans="1:7" s="91" customFormat="1" x14ac:dyDescent="0.2">
      <c r="A4267" s="89" t="s">
        <v>12</v>
      </c>
      <c r="B4267" s="90">
        <v>15482</v>
      </c>
      <c r="C4267" s="90">
        <v>16500</v>
      </c>
      <c r="D4267" s="90">
        <v>16262</v>
      </c>
      <c r="E4267" s="90">
        <v>16261.53</v>
      </c>
      <c r="F4267" s="90">
        <f t="shared" si="136"/>
        <v>105.03507298798604</v>
      </c>
      <c r="G4267" s="90">
        <f t="shared" si="137"/>
        <v>99.997109826589607</v>
      </c>
    </row>
    <row r="4268" spans="1:7" s="91" customFormat="1" x14ac:dyDescent="0.2">
      <c r="A4268" s="92" t="s">
        <v>19</v>
      </c>
      <c r="B4268" s="93">
        <v>1343.76</v>
      </c>
      <c r="C4268" s="93">
        <v>0</v>
      </c>
      <c r="D4268" s="93">
        <v>0</v>
      </c>
      <c r="E4268" s="93">
        <v>944.5</v>
      </c>
      <c r="F4268" s="93">
        <f t="shared" si="136"/>
        <v>70.287849020658456</v>
      </c>
      <c r="G4268" s="93">
        <f t="shared" si="137"/>
        <v>0</v>
      </c>
    </row>
    <row r="4269" spans="1:7" s="91" customFormat="1" x14ac:dyDescent="0.2">
      <c r="A4269" s="92" t="s">
        <v>21</v>
      </c>
      <c r="B4269" s="93">
        <v>80</v>
      </c>
      <c r="C4269" s="93">
        <v>0</v>
      </c>
      <c r="D4269" s="93">
        <v>0</v>
      </c>
      <c r="E4269" s="93">
        <v>0</v>
      </c>
      <c r="F4269" s="93">
        <f t="shared" si="136"/>
        <v>0</v>
      </c>
      <c r="G4269" s="93">
        <f t="shared" si="137"/>
        <v>0</v>
      </c>
    </row>
    <row r="4270" spans="1:7" s="91" customFormat="1" x14ac:dyDescent="0.2">
      <c r="A4270" s="92" t="s">
        <v>22</v>
      </c>
      <c r="B4270" s="93">
        <v>180.94</v>
      </c>
      <c r="C4270" s="93">
        <v>0</v>
      </c>
      <c r="D4270" s="93">
        <v>0</v>
      </c>
      <c r="E4270" s="93">
        <v>724.5</v>
      </c>
      <c r="F4270" s="93">
        <f t="shared" si="136"/>
        <v>400.40897535094507</v>
      </c>
      <c r="G4270" s="93">
        <f t="shared" si="137"/>
        <v>0</v>
      </c>
    </row>
    <row r="4271" spans="1:7" s="91" customFormat="1" x14ac:dyDescent="0.2">
      <c r="A4271" s="92" t="s">
        <v>23</v>
      </c>
      <c r="B4271" s="93">
        <v>4097.97</v>
      </c>
      <c r="C4271" s="93">
        <v>0</v>
      </c>
      <c r="D4271" s="93">
        <v>0</v>
      </c>
      <c r="E4271" s="93">
        <v>3839.93</v>
      </c>
      <c r="F4271" s="93">
        <f t="shared" si="136"/>
        <v>93.703223791291776</v>
      </c>
      <c r="G4271" s="93">
        <f t="shared" si="137"/>
        <v>0</v>
      </c>
    </row>
    <row r="4272" spans="1:7" s="91" customFormat="1" x14ac:dyDescent="0.2">
      <c r="A4272" s="92" t="s">
        <v>86</v>
      </c>
      <c r="B4272" s="93">
        <v>66.95</v>
      </c>
      <c r="C4272" s="93">
        <v>0</v>
      </c>
      <c r="D4272" s="93">
        <v>0</v>
      </c>
      <c r="E4272" s="93">
        <v>109.72</v>
      </c>
      <c r="F4272" s="93">
        <f t="shared" si="136"/>
        <v>163.88349514563106</v>
      </c>
      <c r="G4272" s="93">
        <f t="shared" si="137"/>
        <v>0</v>
      </c>
    </row>
    <row r="4273" spans="1:7" s="91" customFormat="1" x14ac:dyDescent="0.2">
      <c r="A4273" s="92" t="s">
        <v>24</v>
      </c>
      <c r="B4273" s="93">
        <v>29.57</v>
      </c>
      <c r="C4273" s="93">
        <v>0</v>
      </c>
      <c r="D4273" s="93">
        <v>0</v>
      </c>
      <c r="E4273" s="93">
        <v>51.29</v>
      </c>
      <c r="F4273" s="93">
        <f t="shared" si="136"/>
        <v>173.45282380791343</v>
      </c>
      <c r="G4273" s="93">
        <f t="shared" si="137"/>
        <v>0</v>
      </c>
    </row>
    <row r="4274" spans="1:7" s="91" customFormat="1" x14ac:dyDescent="0.2">
      <c r="A4274" s="92" t="s">
        <v>26</v>
      </c>
      <c r="B4274" s="93">
        <v>0</v>
      </c>
      <c r="C4274" s="93">
        <v>0</v>
      </c>
      <c r="D4274" s="93">
        <v>0</v>
      </c>
      <c r="E4274" s="93">
        <v>177.28</v>
      </c>
      <c r="F4274" s="93">
        <f t="shared" si="136"/>
        <v>0</v>
      </c>
      <c r="G4274" s="93">
        <f t="shared" si="137"/>
        <v>0</v>
      </c>
    </row>
    <row r="4275" spans="1:7" s="91" customFormat="1" x14ac:dyDescent="0.2">
      <c r="A4275" s="92" t="s">
        <v>36</v>
      </c>
      <c r="B4275" s="93">
        <v>382.29</v>
      </c>
      <c r="C4275" s="93">
        <v>0</v>
      </c>
      <c r="D4275" s="93">
        <v>0</v>
      </c>
      <c r="E4275" s="93">
        <v>495.78</v>
      </c>
      <c r="F4275" s="93">
        <f t="shared" si="136"/>
        <v>129.68688691830806</v>
      </c>
      <c r="G4275" s="93">
        <f t="shared" si="137"/>
        <v>0</v>
      </c>
    </row>
    <row r="4276" spans="1:7" s="91" customFormat="1" x14ac:dyDescent="0.2">
      <c r="A4276" s="92" t="s">
        <v>27</v>
      </c>
      <c r="B4276" s="93">
        <v>1965.79</v>
      </c>
      <c r="C4276" s="93">
        <v>0</v>
      </c>
      <c r="D4276" s="93">
        <v>0</v>
      </c>
      <c r="E4276" s="93">
        <v>1189.06</v>
      </c>
      <c r="F4276" s="93">
        <f t="shared" si="136"/>
        <v>60.487641101033176</v>
      </c>
      <c r="G4276" s="93">
        <f t="shared" si="137"/>
        <v>0</v>
      </c>
    </row>
    <row r="4277" spans="1:7" s="91" customFormat="1" x14ac:dyDescent="0.2">
      <c r="A4277" s="92" t="s">
        <v>28</v>
      </c>
      <c r="B4277" s="93">
        <v>1124.57</v>
      </c>
      <c r="C4277" s="93">
        <v>0</v>
      </c>
      <c r="D4277" s="93">
        <v>0</v>
      </c>
      <c r="E4277" s="93">
        <v>621.04999999999995</v>
      </c>
      <c r="F4277" s="93">
        <f t="shared" si="136"/>
        <v>55.225552877988918</v>
      </c>
      <c r="G4277" s="93">
        <f t="shared" si="137"/>
        <v>0</v>
      </c>
    </row>
    <row r="4278" spans="1:7" s="91" customFormat="1" x14ac:dyDescent="0.2">
      <c r="A4278" s="92" t="s">
        <v>37</v>
      </c>
      <c r="B4278" s="93">
        <v>120.03</v>
      </c>
      <c r="C4278" s="93">
        <v>0</v>
      </c>
      <c r="D4278" s="93">
        <v>0</v>
      </c>
      <c r="E4278" s="93">
        <v>214.26</v>
      </c>
      <c r="F4278" s="93">
        <f t="shared" si="136"/>
        <v>178.50537365658585</v>
      </c>
      <c r="G4278" s="93">
        <f t="shared" si="137"/>
        <v>0</v>
      </c>
    </row>
    <row r="4279" spans="1:7" s="91" customFormat="1" x14ac:dyDescent="0.2">
      <c r="A4279" s="92" t="s">
        <v>29</v>
      </c>
      <c r="B4279" s="93">
        <v>2905.61</v>
      </c>
      <c r="C4279" s="93">
        <v>0</v>
      </c>
      <c r="D4279" s="93">
        <v>0</v>
      </c>
      <c r="E4279" s="93">
        <v>2951.24</v>
      </c>
      <c r="F4279" s="93">
        <f t="shared" si="136"/>
        <v>101.5704103441274</v>
      </c>
      <c r="G4279" s="93">
        <f t="shared" si="137"/>
        <v>0</v>
      </c>
    </row>
    <row r="4280" spans="1:7" s="91" customFormat="1" x14ac:dyDescent="0.2">
      <c r="A4280" s="92" t="s">
        <v>31</v>
      </c>
      <c r="B4280" s="93">
        <v>440.94</v>
      </c>
      <c r="C4280" s="93">
        <v>0</v>
      </c>
      <c r="D4280" s="93">
        <v>0</v>
      </c>
      <c r="E4280" s="93">
        <v>287.87</v>
      </c>
      <c r="F4280" s="93">
        <f t="shared" si="136"/>
        <v>65.285526375470582</v>
      </c>
      <c r="G4280" s="93">
        <f t="shared" si="137"/>
        <v>0</v>
      </c>
    </row>
    <row r="4281" spans="1:7" s="91" customFormat="1" x14ac:dyDescent="0.2">
      <c r="A4281" s="92" t="s">
        <v>32</v>
      </c>
      <c r="B4281" s="93">
        <v>149.55000000000001</v>
      </c>
      <c r="C4281" s="93">
        <v>0</v>
      </c>
      <c r="D4281" s="93">
        <v>0</v>
      </c>
      <c r="E4281" s="93">
        <v>220.77</v>
      </c>
      <c r="F4281" s="93">
        <f t="shared" si="136"/>
        <v>147.62286860581747</v>
      </c>
      <c r="G4281" s="93">
        <f t="shared" si="137"/>
        <v>0</v>
      </c>
    </row>
    <row r="4282" spans="1:7" s="91" customFormat="1" x14ac:dyDescent="0.2">
      <c r="A4282" s="92" t="s">
        <v>33</v>
      </c>
      <c r="B4282" s="93">
        <v>1017.94</v>
      </c>
      <c r="C4282" s="93">
        <v>0</v>
      </c>
      <c r="D4282" s="93">
        <v>0</v>
      </c>
      <c r="E4282" s="93">
        <v>2322.89</v>
      </c>
      <c r="F4282" s="93">
        <f t="shared" si="136"/>
        <v>228.19517849775033</v>
      </c>
      <c r="G4282" s="93">
        <f t="shared" si="137"/>
        <v>0</v>
      </c>
    </row>
    <row r="4283" spans="1:7" s="91" customFormat="1" x14ac:dyDescent="0.2">
      <c r="A4283" s="92" t="s">
        <v>34</v>
      </c>
      <c r="B4283" s="93">
        <v>1275.57</v>
      </c>
      <c r="C4283" s="93">
        <v>0</v>
      </c>
      <c r="D4283" s="93">
        <v>0</v>
      </c>
      <c r="E4283" s="93">
        <v>1189.8599999999999</v>
      </c>
      <c r="F4283" s="93">
        <f t="shared" si="136"/>
        <v>93.280651003080976</v>
      </c>
      <c r="G4283" s="93">
        <f t="shared" si="137"/>
        <v>0</v>
      </c>
    </row>
    <row r="4284" spans="1:7" s="91" customFormat="1" x14ac:dyDescent="0.2">
      <c r="A4284" s="92" t="s">
        <v>38</v>
      </c>
      <c r="B4284" s="93">
        <v>234.16</v>
      </c>
      <c r="C4284" s="93">
        <v>0</v>
      </c>
      <c r="D4284" s="93">
        <v>0</v>
      </c>
      <c r="E4284" s="93">
        <v>357.86</v>
      </c>
      <c r="F4284" s="93">
        <f t="shared" si="136"/>
        <v>152.82712675093956</v>
      </c>
      <c r="G4284" s="93">
        <f t="shared" si="137"/>
        <v>0</v>
      </c>
    </row>
    <row r="4285" spans="1:7" s="91" customFormat="1" x14ac:dyDescent="0.2">
      <c r="A4285" s="92" t="s">
        <v>40</v>
      </c>
      <c r="B4285" s="93">
        <v>66.36</v>
      </c>
      <c r="C4285" s="93">
        <v>0</v>
      </c>
      <c r="D4285" s="93">
        <v>0</v>
      </c>
      <c r="E4285" s="93">
        <v>78.09</v>
      </c>
      <c r="F4285" s="93">
        <f t="shared" si="136"/>
        <v>117.6763110307414</v>
      </c>
      <c r="G4285" s="93">
        <f t="shared" si="137"/>
        <v>0</v>
      </c>
    </row>
    <row r="4286" spans="1:7" s="91" customFormat="1" x14ac:dyDescent="0.2">
      <c r="A4286" s="92" t="s">
        <v>13</v>
      </c>
      <c r="B4286" s="93">
        <v>0</v>
      </c>
      <c r="C4286" s="93">
        <v>0</v>
      </c>
      <c r="D4286" s="93">
        <v>0</v>
      </c>
      <c r="E4286" s="93">
        <v>95.58</v>
      </c>
      <c r="F4286" s="93">
        <f t="shared" si="136"/>
        <v>0</v>
      </c>
      <c r="G4286" s="93">
        <f t="shared" si="137"/>
        <v>0</v>
      </c>
    </row>
    <row r="4287" spans="1:7" s="91" customFormat="1" x14ac:dyDescent="0.2">
      <c r="A4287" s="92" t="s">
        <v>41</v>
      </c>
      <c r="B4287" s="93">
        <v>0</v>
      </c>
      <c r="C4287" s="93">
        <v>0</v>
      </c>
      <c r="D4287" s="93">
        <v>0</v>
      </c>
      <c r="E4287" s="93">
        <v>390</v>
      </c>
      <c r="F4287" s="93">
        <f t="shared" si="136"/>
        <v>0</v>
      </c>
      <c r="G4287" s="93">
        <f t="shared" si="137"/>
        <v>0</v>
      </c>
    </row>
    <row r="4288" spans="1:7" s="91" customFormat="1" x14ac:dyDescent="0.2">
      <c r="A4288" s="89" t="s">
        <v>42</v>
      </c>
      <c r="B4288" s="90">
        <v>430</v>
      </c>
      <c r="C4288" s="90">
        <v>612</v>
      </c>
      <c r="D4288" s="90">
        <v>430</v>
      </c>
      <c r="E4288" s="90">
        <v>413.5</v>
      </c>
      <c r="F4288" s="90">
        <f t="shared" si="136"/>
        <v>96.16279069767441</v>
      </c>
      <c r="G4288" s="90">
        <f t="shared" si="137"/>
        <v>96.16279069767441</v>
      </c>
    </row>
    <row r="4289" spans="1:7" s="91" customFormat="1" x14ac:dyDescent="0.2">
      <c r="A4289" s="92" t="s">
        <v>43</v>
      </c>
      <c r="B4289" s="93">
        <v>430</v>
      </c>
      <c r="C4289" s="93">
        <v>0</v>
      </c>
      <c r="D4289" s="93">
        <v>0</v>
      </c>
      <c r="E4289" s="93">
        <v>413.5</v>
      </c>
      <c r="F4289" s="93">
        <f t="shared" si="136"/>
        <v>96.16279069767441</v>
      </c>
      <c r="G4289" s="93">
        <f t="shared" si="137"/>
        <v>0</v>
      </c>
    </row>
    <row r="4290" spans="1:7" s="88" customFormat="1" x14ac:dyDescent="0.2">
      <c r="A4290" s="86" t="s">
        <v>250</v>
      </c>
      <c r="B4290" s="87">
        <v>34999.94</v>
      </c>
      <c r="C4290" s="87">
        <v>40000</v>
      </c>
      <c r="D4290" s="87">
        <v>40000</v>
      </c>
      <c r="E4290" s="87">
        <v>39998.75</v>
      </c>
      <c r="F4290" s="87">
        <f t="shared" si="136"/>
        <v>114.28233876972359</v>
      </c>
      <c r="G4290" s="87">
        <f t="shared" si="137"/>
        <v>99.996875000000003</v>
      </c>
    </row>
    <row r="4291" spans="1:7" s="91" customFormat="1" x14ac:dyDescent="0.2">
      <c r="A4291" s="89" t="s">
        <v>248</v>
      </c>
      <c r="B4291" s="90">
        <v>34999.94</v>
      </c>
      <c r="C4291" s="90">
        <v>40000</v>
      </c>
      <c r="D4291" s="90">
        <v>40000</v>
      </c>
      <c r="E4291" s="90">
        <v>39998.75</v>
      </c>
      <c r="F4291" s="90">
        <f t="shared" si="136"/>
        <v>114.28233876972359</v>
      </c>
      <c r="G4291" s="90">
        <f t="shared" si="137"/>
        <v>99.996875000000003</v>
      </c>
    </row>
    <row r="4292" spans="1:7" s="85" customFormat="1" x14ac:dyDescent="0.2">
      <c r="A4292" s="83" t="s">
        <v>15</v>
      </c>
      <c r="B4292" s="84">
        <v>34999.94</v>
      </c>
      <c r="C4292" s="84">
        <v>40000</v>
      </c>
      <c r="D4292" s="84">
        <v>40000</v>
      </c>
      <c r="E4292" s="84">
        <v>39998.75</v>
      </c>
      <c r="F4292" s="84">
        <f t="shared" si="136"/>
        <v>114.28233876972359</v>
      </c>
      <c r="G4292" s="84">
        <f t="shared" si="137"/>
        <v>99.996875000000003</v>
      </c>
    </row>
    <row r="4293" spans="1:7" s="91" customFormat="1" x14ac:dyDescent="0.2">
      <c r="A4293" s="89" t="s">
        <v>6</v>
      </c>
      <c r="B4293" s="90">
        <v>34999.94</v>
      </c>
      <c r="C4293" s="90">
        <v>40000</v>
      </c>
      <c r="D4293" s="90">
        <v>40000</v>
      </c>
      <c r="E4293" s="90">
        <v>39998.75</v>
      </c>
      <c r="F4293" s="90">
        <f t="shared" si="136"/>
        <v>114.28233876972359</v>
      </c>
      <c r="G4293" s="90">
        <f t="shared" si="137"/>
        <v>99.996875000000003</v>
      </c>
    </row>
    <row r="4294" spans="1:7" s="91" customFormat="1" x14ac:dyDescent="0.2">
      <c r="A4294" s="89" t="s">
        <v>12</v>
      </c>
      <c r="B4294" s="90">
        <v>34999.94</v>
      </c>
      <c r="C4294" s="90">
        <v>40000</v>
      </c>
      <c r="D4294" s="90">
        <v>40000</v>
      </c>
      <c r="E4294" s="90">
        <v>39998.75</v>
      </c>
      <c r="F4294" s="90">
        <f t="shared" si="136"/>
        <v>114.28233876972359</v>
      </c>
      <c r="G4294" s="90">
        <f t="shared" si="137"/>
        <v>99.996875000000003</v>
      </c>
    </row>
    <row r="4295" spans="1:7" s="91" customFormat="1" x14ac:dyDescent="0.2">
      <c r="A4295" s="92" t="s">
        <v>23</v>
      </c>
      <c r="B4295" s="93">
        <v>1071.81</v>
      </c>
      <c r="C4295" s="93">
        <v>0</v>
      </c>
      <c r="D4295" s="93">
        <v>0</v>
      </c>
      <c r="E4295" s="93">
        <v>3040.13</v>
      </c>
      <c r="F4295" s="93">
        <f t="shared" si="136"/>
        <v>283.64448922850136</v>
      </c>
      <c r="G4295" s="93">
        <f t="shared" si="137"/>
        <v>0</v>
      </c>
    </row>
    <row r="4296" spans="1:7" s="91" customFormat="1" x14ac:dyDescent="0.2">
      <c r="A4296" s="92" t="s">
        <v>24</v>
      </c>
      <c r="B4296" s="93">
        <v>18879.13</v>
      </c>
      <c r="C4296" s="93">
        <v>0</v>
      </c>
      <c r="D4296" s="93">
        <v>0</v>
      </c>
      <c r="E4296" s="93">
        <v>22607.15</v>
      </c>
      <c r="F4296" s="93">
        <f t="shared" si="136"/>
        <v>119.74677858566577</v>
      </c>
      <c r="G4296" s="93">
        <f t="shared" si="137"/>
        <v>0</v>
      </c>
    </row>
    <row r="4297" spans="1:7" s="91" customFormat="1" x14ac:dyDescent="0.2">
      <c r="A4297" s="92" t="s">
        <v>26</v>
      </c>
      <c r="B4297" s="93">
        <v>49</v>
      </c>
      <c r="C4297" s="93">
        <v>0</v>
      </c>
      <c r="D4297" s="93">
        <v>0</v>
      </c>
      <c r="E4297" s="93">
        <v>793.75</v>
      </c>
      <c r="F4297" s="93">
        <f t="shared" si="136"/>
        <v>1619.8979591836735</v>
      </c>
      <c r="G4297" s="93">
        <f t="shared" si="137"/>
        <v>0</v>
      </c>
    </row>
    <row r="4298" spans="1:7" s="91" customFormat="1" x14ac:dyDescent="0.2">
      <c r="A4298" s="92" t="s">
        <v>36</v>
      </c>
      <c r="B4298" s="93">
        <v>0</v>
      </c>
      <c r="C4298" s="93">
        <v>0</v>
      </c>
      <c r="D4298" s="93">
        <v>0</v>
      </c>
      <c r="E4298" s="93">
        <v>58.95</v>
      </c>
      <c r="F4298" s="93">
        <f t="shared" si="136"/>
        <v>0</v>
      </c>
      <c r="G4298" s="93">
        <f t="shared" si="137"/>
        <v>0</v>
      </c>
    </row>
    <row r="4299" spans="1:7" s="91" customFormat="1" x14ac:dyDescent="0.2">
      <c r="A4299" s="92" t="s">
        <v>27</v>
      </c>
      <c r="B4299" s="93">
        <v>4024.91</v>
      </c>
      <c r="C4299" s="93">
        <v>0</v>
      </c>
      <c r="D4299" s="93">
        <v>0</v>
      </c>
      <c r="E4299" s="93">
        <v>3598.77</v>
      </c>
      <c r="F4299" s="93">
        <f t="shared" si="136"/>
        <v>89.412434066848704</v>
      </c>
      <c r="G4299" s="93">
        <f t="shared" si="137"/>
        <v>0</v>
      </c>
    </row>
    <row r="4300" spans="1:7" s="91" customFormat="1" x14ac:dyDescent="0.2">
      <c r="A4300" s="92" t="s">
        <v>28</v>
      </c>
      <c r="B4300" s="93">
        <v>1901.38</v>
      </c>
      <c r="C4300" s="93">
        <v>0</v>
      </c>
      <c r="D4300" s="93">
        <v>0</v>
      </c>
      <c r="E4300" s="93">
        <v>1922.2</v>
      </c>
      <c r="F4300" s="93">
        <f t="shared" si="136"/>
        <v>101.09499416213488</v>
      </c>
      <c r="G4300" s="93">
        <f t="shared" si="137"/>
        <v>0</v>
      </c>
    </row>
    <row r="4301" spans="1:7" s="91" customFormat="1" x14ac:dyDescent="0.2">
      <c r="A4301" s="92" t="s">
        <v>37</v>
      </c>
      <c r="B4301" s="93">
        <v>14.91</v>
      </c>
      <c r="C4301" s="93">
        <v>0</v>
      </c>
      <c r="D4301" s="93">
        <v>0</v>
      </c>
      <c r="E4301" s="93">
        <v>237.5</v>
      </c>
      <c r="F4301" s="93">
        <f t="shared" si="136"/>
        <v>1592.8906773977196</v>
      </c>
      <c r="G4301" s="93">
        <f t="shared" si="137"/>
        <v>0</v>
      </c>
    </row>
    <row r="4302" spans="1:7" s="91" customFormat="1" x14ac:dyDescent="0.2">
      <c r="A4302" s="92" t="s">
        <v>29</v>
      </c>
      <c r="B4302" s="93">
        <v>3883.11</v>
      </c>
      <c r="C4302" s="93">
        <v>0</v>
      </c>
      <c r="D4302" s="93">
        <v>0</v>
      </c>
      <c r="E4302" s="93">
        <v>3202.21</v>
      </c>
      <c r="F4302" s="93">
        <f t="shared" si="136"/>
        <v>82.465085974901569</v>
      </c>
      <c r="G4302" s="93">
        <f t="shared" si="137"/>
        <v>0</v>
      </c>
    </row>
    <row r="4303" spans="1:7" s="91" customFormat="1" x14ac:dyDescent="0.2">
      <c r="A4303" s="92" t="s">
        <v>31</v>
      </c>
      <c r="B4303" s="93">
        <v>2284.23</v>
      </c>
      <c r="C4303" s="93">
        <v>0</v>
      </c>
      <c r="D4303" s="93">
        <v>0</v>
      </c>
      <c r="E4303" s="93">
        <v>336.51</v>
      </c>
      <c r="F4303" s="93">
        <f t="shared" si="136"/>
        <v>14.731879013934673</v>
      </c>
      <c r="G4303" s="93">
        <f t="shared" si="137"/>
        <v>0</v>
      </c>
    </row>
    <row r="4304" spans="1:7" s="91" customFormat="1" x14ac:dyDescent="0.2">
      <c r="A4304" s="92" t="s">
        <v>32</v>
      </c>
      <c r="B4304" s="93">
        <v>1482.96</v>
      </c>
      <c r="C4304" s="93">
        <v>0</v>
      </c>
      <c r="D4304" s="93">
        <v>0</v>
      </c>
      <c r="E4304" s="93">
        <v>2791.42</v>
      </c>
      <c r="F4304" s="93">
        <f t="shared" si="136"/>
        <v>188.23299347251444</v>
      </c>
      <c r="G4304" s="93">
        <f t="shared" si="137"/>
        <v>0</v>
      </c>
    </row>
    <row r="4305" spans="1:7" s="91" customFormat="1" x14ac:dyDescent="0.2">
      <c r="A4305" s="92" t="s">
        <v>33</v>
      </c>
      <c r="B4305" s="93">
        <v>390.75</v>
      </c>
      <c r="C4305" s="93">
        <v>0</v>
      </c>
      <c r="D4305" s="93">
        <v>0</v>
      </c>
      <c r="E4305" s="93">
        <v>277.20999999999998</v>
      </c>
      <c r="F4305" s="93">
        <f t="shared" si="136"/>
        <v>70.943058221369157</v>
      </c>
      <c r="G4305" s="93">
        <f t="shared" si="137"/>
        <v>0</v>
      </c>
    </row>
    <row r="4306" spans="1:7" s="91" customFormat="1" x14ac:dyDescent="0.2">
      <c r="A4306" s="92" t="s">
        <v>34</v>
      </c>
      <c r="B4306" s="93">
        <v>1017.75</v>
      </c>
      <c r="C4306" s="93">
        <v>0</v>
      </c>
      <c r="D4306" s="93">
        <v>0</v>
      </c>
      <c r="E4306" s="93">
        <v>1132.95</v>
      </c>
      <c r="F4306" s="93">
        <f t="shared" si="136"/>
        <v>111.31908621960207</v>
      </c>
      <c r="G4306" s="93">
        <f t="shared" si="137"/>
        <v>0</v>
      </c>
    </row>
    <row r="4307" spans="1:7" s="88" customFormat="1" x14ac:dyDescent="0.2">
      <c r="A4307" s="86" t="s">
        <v>251</v>
      </c>
      <c r="B4307" s="87">
        <v>4696.3900000000003</v>
      </c>
      <c r="C4307" s="87">
        <v>3000</v>
      </c>
      <c r="D4307" s="87">
        <v>4779</v>
      </c>
      <c r="E4307" s="87">
        <v>4778.05</v>
      </c>
      <c r="F4307" s="87">
        <f t="shared" si="136"/>
        <v>101.73878234133025</v>
      </c>
      <c r="G4307" s="87">
        <f t="shared" si="137"/>
        <v>99.98012136430215</v>
      </c>
    </row>
    <row r="4308" spans="1:7" s="91" customFormat="1" x14ac:dyDescent="0.2">
      <c r="A4308" s="89" t="s">
        <v>248</v>
      </c>
      <c r="B4308" s="90">
        <v>4696.3900000000003</v>
      </c>
      <c r="C4308" s="90">
        <v>3000</v>
      </c>
      <c r="D4308" s="90">
        <v>4779</v>
      </c>
      <c r="E4308" s="90">
        <v>4778.05</v>
      </c>
      <c r="F4308" s="90">
        <f t="shared" ref="F4308:F4371" si="138">IFERROR(E4308/B4308*100,0)</f>
        <v>101.73878234133025</v>
      </c>
      <c r="G4308" s="90">
        <f t="shared" ref="G4308:G4371" si="139">IFERROR(E4308/D4308*100,0)</f>
        <v>99.98012136430215</v>
      </c>
    </row>
    <row r="4309" spans="1:7" s="85" customFormat="1" x14ac:dyDescent="0.2">
      <c r="A4309" s="83" t="s">
        <v>15</v>
      </c>
      <c r="B4309" s="84">
        <v>4696.3900000000003</v>
      </c>
      <c r="C4309" s="84">
        <v>3000</v>
      </c>
      <c r="D4309" s="84">
        <v>4779</v>
      </c>
      <c r="E4309" s="84">
        <v>4778.05</v>
      </c>
      <c r="F4309" s="84">
        <f t="shared" si="138"/>
        <v>101.73878234133025</v>
      </c>
      <c r="G4309" s="84">
        <f t="shared" si="139"/>
        <v>99.98012136430215</v>
      </c>
    </row>
    <row r="4310" spans="1:7" s="91" customFormat="1" x14ac:dyDescent="0.2">
      <c r="A4310" s="89" t="s">
        <v>6</v>
      </c>
      <c r="B4310" s="90">
        <v>4696.3900000000003</v>
      </c>
      <c r="C4310" s="90">
        <v>3000</v>
      </c>
      <c r="D4310" s="90">
        <v>4779</v>
      </c>
      <c r="E4310" s="90">
        <v>4778.05</v>
      </c>
      <c r="F4310" s="90">
        <f t="shared" si="138"/>
        <v>101.73878234133025</v>
      </c>
      <c r="G4310" s="90">
        <f t="shared" si="139"/>
        <v>99.98012136430215</v>
      </c>
    </row>
    <row r="4311" spans="1:7" s="91" customFormat="1" x14ac:dyDescent="0.2">
      <c r="A4311" s="89" t="s">
        <v>12</v>
      </c>
      <c r="B4311" s="90">
        <v>4696.3900000000003</v>
      </c>
      <c r="C4311" s="90">
        <v>3000</v>
      </c>
      <c r="D4311" s="90">
        <v>4779</v>
      </c>
      <c r="E4311" s="90">
        <v>4778.05</v>
      </c>
      <c r="F4311" s="90">
        <f t="shared" si="138"/>
        <v>101.73878234133025</v>
      </c>
      <c r="G4311" s="90">
        <f t="shared" si="139"/>
        <v>99.98012136430215</v>
      </c>
    </row>
    <row r="4312" spans="1:7" s="91" customFormat="1" x14ac:dyDescent="0.2">
      <c r="A4312" s="92" t="s">
        <v>28</v>
      </c>
      <c r="B4312" s="93">
        <v>3896.39</v>
      </c>
      <c r="C4312" s="93">
        <v>0</v>
      </c>
      <c r="D4312" s="93">
        <v>0</v>
      </c>
      <c r="E4312" s="93">
        <v>4778.05</v>
      </c>
      <c r="F4312" s="93">
        <f t="shared" si="138"/>
        <v>122.62761171237993</v>
      </c>
      <c r="G4312" s="93">
        <f t="shared" si="139"/>
        <v>0</v>
      </c>
    </row>
    <row r="4313" spans="1:7" s="91" customFormat="1" x14ac:dyDescent="0.2">
      <c r="A4313" s="92" t="s">
        <v>32</v>
      </c>
      <c r="B4313" s="93">
        <v>800</v>
      </c>
      <c r="C4313" s="93">
        <v>0</v>
      </c>
      <c r="D4313" s="93">
        <v>0</v>
      </c>
      <c r="E4313" s="93">
        <v>0</v>
      </c>
      <c r="F4313" s="93">
        <f t="shared" si="138"/>
        <v>0</v>
      </c>
      <c r="G4313" s="93">
        <f t="shared" si="139"/>
        <v>0</v>
      </c>
    </row>
    <row r="4314" spans="1:7" s="88" customFormat="1" x14ac:dyDescent="0.2">
      <c r="A4314" s="86" t="s">
        <v>252</v>
      </c>
      <c r="B4314" s="87">
        <v>49423.38</v>
      </c>
      <c r="C4314" s="87">
        <v>75440</v>
      </c>
      <c r="D4314" s="87">
        <v>80550</v>
      </c>
      <c r="E4314" s="87">
        <v>80550</v>
      </c>
      <c r="F4314" s="87">
        <f t="shared" si="138"/>
        <v>162.97954530831359</v>
      </c>
      <c r="G4314" s="87">
        <f t="shared" si="139"/>
        <v>100</v>
      </c>
    </row>
    <row r="4315" spans="1:7" s="91" customFormat="1" x14ac:dyDescent="0.2">
      <c r="A4315" s="89" t="s">
        <v>248</v>
      </c>
      <c r="B4315" s="90">
        <v>49423.38</v>
      </c>
      <c r="C4315" s="90">
        <v>75440</v>
      </c>
      <c r="D4315" s="90">
        <v>80550</v>
      </c>
      <c r="E4315" s="90">
        <v>80550</v>
      </c>
      <c r="F4315" s="90">
        <f t="shared" si="138"/>
        <v>162.97954530831359</v>
      </c>
      <c r="G4315" s="90">
        <f t="shared" si="139"/>
        <v>100</v>
      </c>
    </row>
    <row r="4316" spans="1:7" s="85" customFormat="1" x14ac:dyDescent="0.2">
      <c r="A4316" s="83" t="s">
        <v>15</v>
      </c>
      <c r="B4316" s="84">
        <v>49423.38</v>
      </c>
      <c r="C4316" s="84">
        <v>75440</v>
      </c>
      <c r="D4316" s="84">
        <v>80550</v>
      </c>
      <c r="E4316" s="84">
        <v>80550</v>
      </c>
      <c r="F4316" s="84">
        <f t="shared" si="138"/>
        <v>162.97954530831359</v>
      </c>
      <c r="G4316" s="84">
        <f t="shared" si="139"/>
        <v>100</v>
      </c>
    </row>
    <row r="4317" spans="1:7" s="91" customFormat="1" x14ac:dyDescent="0.2">
      <c r="A4317" s="89" t="s">
        <v>6</v>
      </c>
      <c r="B4317" s="90">
        <v>49423.38</v>
      </c>
      <c r="C4317" s="90">
        <v>75440</v>
      </c>
      <c r="D4317" s="90">
        <v>80550</v>
      </c>
      <c r="E4317" s="90">
        <v>80550</v>
      </c>
      <c r="F4317" s="90">
        <f t="shared" si="138"/>
        <v>162.97954530831359</v>
      </c>
      <c r="G4317" s="90">
        <f t="shared" si="139"/>
        <v>100</v>
      </c>
    </row>
    <row r="4318" spans="1:7" s="91" customFormat="1" x14ac:dyDescent="0.2">
      <c r="A4318" s="89" t="s">
        <v>12</v>
      </c>
      <c r="B4318" s="90">
        <v>49423.38</v>
      </c>
      <c r="C4318" s="90">
        <v>75440</v>
      </c>
      <c r="D4318" s="90">
        <v>80550</v>
      </c>
      <c r="E4318" s="90">
        <v>80550</v>
      </c>
      <c r="F4318" s="90">
        <f t="shared" si="138"/>
        <v>162.97954530831359</v>
      </c>
      <c r="G4318" s="90">
        <f t="shared" si="139"/>
        <v>100</v>
      </c>
    </row>
    <row r="4319" spans="1:7" s="91" customFormat="1" x14ac:dyDescent="0.2">
      <c r="A4319" s="92" t="s">
        <v>27</v>
      </c>
      <c r="B4319" s="93">
        <v>49423.38</v>
      </c>
      <c r="C4319" s="93">
        <v>0</v>
      </c>
      <c r="D4319" s="93">
        <v>0</v>
      </c>
      <c r="E4319" s="93">
        <v>80550</v>
      </c>
      <c r="F4319" s="93">
        <f t="shared" si="138"/>
        <v>162.97954530831359</v>
      </c>
      <c r="G4319" s="93">
        <f t="shared" si="139"/>
        <v>0</v>
      </c>
    </row>
    <row r="4320" spans="1:7" s="85" customFormat="1" x14ac:dyDescent="0.2">
      <c r="A4320" s="83" t="s">
        <v>254</v>
      </c>
      <c r="B4320" s="84">
        <v>605.52</v>
      </c>
      <c r="C4320" s="84">
        <v>1335</v>
      </c>
      <c r="D4320" s="84">
        <v>510</v>
      </c>
      <c r="E4320" s="84">
        <v>508.52</v>
      </c>
      <c r="F4320" s="84">
        <f t="shared" si="138"/>
        <v>83.980710794028269</v>
      </c>
      <c r="G4320" s="84">
        <f t="shared" si="139"/>
        <v>99.709803921568636</v>
      </c>
    </row>
    <row r="4321" spans="1:7" s="88" customFormat="1" x14ac:dyDescent="0.2">
      <c r="A4321" s="86" t="s">
        <v>255</v>
      </c>
      <c r="B4321" s="87">
        <v>605.52</v>
      </c>
      <c r="C4321" s="87">
        <v>1335</v>
      </c>
      <c r="D4321" s="87">
        <v>510</v>
      </c>
      <c r="E4321" s="87">
        <v>508.52</v>
      </c>
      <c r="F4321" s="87">
        <f t="shared" si="138"/>
        <v>83.980710794028269</v>
      </c>
      <c r="G4321" s="87">
        <f t="shared" si="139"/>
        <v>99.709803921568636</v>
      </c>
    </row>
    <row r="4322" spans="1:7" s="91" customFormat="1" x14ac:dyDescent="0.2">
      <c r="A4322" s="89" t="s">
        <v>72</v>
      </c>
      <c r="B4322" s="90">
        <v>605.52</v>
      </c>
      <c r="C4322" s="90">
        <v>1335</v>
      </c>
      <c r="D4322" s="90">
        <v>510</v>
      </c>
      <c r="E4322" s="90">
        <v>508.52</v>
      </c>
      <c r="F4322" s="90">
        <f t="shared" si="138"/>
        <v>83.980710794028269</v>
      </c>
      <c r="G4322" s="90">
        <f t="shared" si="139"/>
        <v>99.709803921568636</v>
      </c>
    </row>
    <row r="4323" spans="1:7" s="85" customFormat="1" x14ac:dyDescent="0.2">
      <c r="A4323" s="83" t="s">
        <v>45</v>
      </c>
      <c r="B4323" s="84">
        <v>605.52</v>
      </c>
      <c r="C4323" s="84">
        <v>1335</v>
      </c>
      <c r="D4323" s="84">
        <v>510</v>
      </c>
      <c r="E4323" s="84">
        <v>508.52</v>
      </c>
      <c r="F4323" s="84">
        <f t="shared" si="138"/>
        <v>83.980710794028269</v>
      </c>
      <c r="G4323" s="84">
        <f t="shared" si="139"/>
        <v>99.709803921568636</v>
      </c>
    </row>
    <row r="4324" spans="1:7" s="91" customFormat="1" x14ac:dyDescent="0.2">
      <c r="A4324" s="89" t="s">
        <v>6</v>
      </c>
      <c r="B4324" s="90">
        <v>80.52</v>
      </c>
      <c r="C4324" s="90">
        <v>800</v>
      </c>
      <c r="D4324" s="90">
        <v>379</v>
      </c>
      <c r="E4324" s="90">
        <v>377.94</v>
      </c>
      <c r="F4324" s="90">
        <f t="shared" si="138"/>
        <v>469.37406855439644</v>
      </c>
      <c r="G4324" s="90">
        <f t="shared" si="139"/>
        <v>99.7203166226913</v>
      </c>
    </row>
    <row r="4325" spans="1:7" s="91" customFormat="1" x14ac:dyDescent="0.2">
      <c r="A4325" s="89" t="s">
        <v>12</v>
      </c>
      <c r="B4325" s="90">
        <v>80.52</v>
      </c>
      <c r="C4325" s="90">
        <v>800</v>
      </c>
      <c r="D4325" s="90">
        <v>379</v>
      </c>
      <c r="E4325" s="90">
        <v>377.94</v>
      </c>
      <c r="F4325" s="90">
        <f t="shared" si="138"/>
        <v>469.37406855439644</v>
      </c>
      <c r="G4325" s="90">
        <f t="shared" si="139"/>
        <v>99.7203166226913</v>
      </c>
    </row>
    <row r="4326" spans="1:7" s="91" customFormat="1" x14ac:dyDescent="0.2">
      <c r="A4326" s="92" t="s">
        <v>23</v>
      </c>
      <c r="B4326" s="93">
        <v>33.200000000000003</v>
      </c>
      <c r="C4326" s="93">
        <v>0</v>
      </c>
      <c r="D4326" s="93">
        <v>0</v>
      </c>
      <c r="E4326" s="93">
        <v>346.08</v>
      </c>
      <c r="F4326" s="93">
        <f t="shared" si="138"/>
        <v>1042.4096385542168</v>
      </c>
      <c r="G4326" s="93">
        <f t="shared" si="139"/>
        <v>0</v>
      </c>
    </row>
    <row r="4327" spans="1:7" s="91" customFormat="1" x14ac:dyDescent="0.2">
      <c r="A4327" s="92" t="s">
        <v>13</v>
      </c>
      <c r="B4327" s="93">
        <v>47.32</v>
      </c>
      <c r="C4327" s="93">
        <v>0</v>
      </c>
      <c r="D4327" s="93">
        <v>0</v>
      </c>
      <c r="E4327" s="93">
        <v>31.86</v>
      </c>
      <c r="F4327" s="93">
        <f t="shared" si="138"/>
        <v>67.328825021132715</v>
      </c>
      <c r="G4327" s="93">
        <f t="shared" si="139"/>
        <v>0</v>
      </c>
    </row>
    <row r="4328" spans="1:7" s="91" customFormat="1" x14ac:dyDescent="0.2">
      <c r="A4328" s="89" t="s">
        <v>48</v>
      </c>
      <c r="B4328" s="90">
        <v>525</v>
      </c>
      <c r="C4328" s="90">
        <v>535</v>
      </c>
      <c r="D4328" s="90">
        <v>131</v>
      </c>
      <c r="E4328" s="90">
        <v>130.58000000000001</v>
      </c>
      <c r="F4328" s="90">
        <f t="shared" si="138"/>
        <v>24.872380952380954</v>
      </c>
      <c r="G4328" s="90">
        <f t="shared" si="139"/>
        <v>99.679389312977108</v>
      </c>
    </row>
    <row r="4329" spans="1:7" s="91" customFormat="1" x14ac:dyDescent="0.2">
      <c r="A4329" s="89" t="s">
        <v>51</v>
      </c>
      <c r="B4329" s="90">
        <v>525</v>
      </c>
      <c r="C4329" s="90">
        <v>535</v>
      </c>
      <c r="D4329" s="90">
        <v>131</v>
      </c>
      <c r="E4329" s="90">
        <v>130.58000000000001</v>
      </c>
      <c r="F4329" s="90">
        <f t="shared" si="138"/>
        <v>24.872380952380954</v>
      </c>
      <c r="G4329" s="90">
        <f t="shared" si="139"/>
        <v>99.679389312977108</v>
      </c>
    </row>
    <row r="4330" spans="1:7" s="91" customFormat="1" x14ac:dyDescent="0.2">
      <c r="A4330" s="92" t="s">
        <v>54</v>
      </c>
      <c r="B4330" s="93">
        <v>525</v>
      </c>
      <c r="C4330" s="93">
        <v>0</v>
      </c>
      <c r="D4330" s="93">
        <v>0</v>
      </c>
      <c r="E4330" s="93">
        <v>130.58000000000001</v>
      </c>
      <c r="F4330" s="93">
        <f t="shared" si="138"/>
        <v>24.872380952380954</v>
      </c>
      <c r="G4330" s="93">
        <f t="shared" si="139"/>
        <v>0</v>
      </c>
    </row>
    <row r="4331" spans="1:7" s="85" customFormat="1" x14ac:dyDescent="0.2">
      <c r="A4331" s="83" t="s">
        <v>257</v>
      </c>
      <c r="B4331" s="84">
        <v>114904.02</v>
      </c>
      <c r="C4331" s="84">
        <v>421925</v>
      </c>
      <c r="D4331" s="84">
        <v>120976</v>
      </c>
      <c r="E4331" s="84">
        <v>114765.3</v>
      </c>
      <c r="F4331" s="84">
        <f t="shared" si="138"/>
        <v>99.879273153367478</v>
      </c>
      <c r="G4331" s="84">
        <f t="shared" si="139"/>
        <v>94.866171802671602</v>
      </c>
    </row>
    <row r="4332" spans="1:7" s="88" customFormat="1" x14ac:dyDescent="0.2">
      <c r="A4332" s="86" t="s">
        <v>258</v>
      </c>
      <c r="B4332" s="87">
        <v>3830.93</v>
      </c>
      <c r="C4332" s="87">
        <v>8760</v>
      </c>
      <c r="D4332" s="87">
        <v>430</v>
      </c>
      <c r="E4332" s="87">
        <v>429.05</v>
      </c>
      <c r="F4332" s="87">
        <f t="shared" si="138"/>
        <v>11.199630376958076</v>
      </c>
      <c r="G4332" s="87">
        <f t="shared" si="139"/>
        <v>99.779069767441868</v>
      </c>
    </row>
    <row r="4333" spans="1:7" s="91" customFormat="1" x14ac:dyDescent="0.2">
      <c r="A4333" s="89" t="s">
        <v>248</v>
      </c>
      <c r="B4333" s="90">
        <v>250</v>
      </c>
      <c r="C4333" s="90">
        <v>0</v>
      </c>
      <c r="D4333" s="90">
        <v>133</v>
      </c>
      <c r="E4333" s="90">
        <v>132.05000000000001</v>
      </c>
      <c r="F4333" s="90">
        <f t="shared" si="138"/>
        <v>52.82</v>
      </c>
      <c r="G4333" s="90">
        <f t="shared" si="139"/>
        <v>99.285714285714306</v>
      </c>
    </row>
    <row r="4334" spans="1:7" s="85" customFormat="1" x14ac:dyDescent="0.2">
      <c r="A4334" s="83" t="s">
        <v>5</v>
      </c>
      <c r="B4334" s="84">
        <v>250</v>
      </c>
      <c r="C4334" s="84">
        <v>0</v>
      </c>
      <c r="D4334" s="84">
        <v>133</v>
      </c>
      <c r="E4334" s="84">
        <v>132.05000000000001</v>
      </c>
      <c r="F4334" s="84">
        <f t="shared" si="138"/>
        <v>52.82</v>
      </c>
      <c r="G4334" s="84">
        <f t="shared" si="139"/>
        <v>99.285714285714306</v>
      </c>
    </row>
    <row r="4335" spans="1:7" s="91" customFormat="1" x14ac:dyDescent="0.2">
      <c r="A4335" s="89" t="s">
        <v>48</v>
      </c>
      <c r="B4335" s="90">
        <v>250</v>
      </c>
      <c r="C4335" s="90">
        <v>0</v>
      </c>
      <c r="D4335" s="90">
        <v>133</v>
      </c>
      <c r="E4335" s="90">
        <v>132.05000000000001</v>
      </c>
      <c r="F4335" s="90">
        <f t="shared" si="138"/>
        <v>52.82</v>
      </c>
      <c r="G4335" s="90">
        <f t="shared" si="139"/>
        <v>99.285714285714306</v>
      </c>
    </row>
    <row r="4336" spans="1:7" s="91" customFormat="1" x14ac:dyDescent="0.2">
      <c r="A4336" s="89" t="s">
        <v>49</v>
      </c>
      <c r="B4336" s="90">
        <v>250</v>
      </c>
      <c r="C4336" s="90">
        <v>0</v>
      </c>
      <c r="D4336" s="90">
        <v>133</v>
      </c>
      <c r="E4336" s="90">
        <v>132.05000000000001</v>
      </c>
      <c r="F4336" s="90">
        <f t="shared" si="138"/>
        <v>52.82</v>
      </c>
      <c r="G4336" s="90">
        <f t="shared" si="139"/>
        <v>99.285714285714306</v>
      </c>
    </row>
    <row r="4337" spans="1:7" s="91" customFormat="1" x14ac:dyDescent="0.2">
      <c r="A4337" s="92" t="s">
        <v>50</v>
      </c>
      <c r="B4337" s="93">
        <v>250</v>
      </c>
      <c r="C4337" s="93">
        <v>0</v>
      </c>
      <c r="D4337" s="93">
        <v>0</v>
      </c>
      <c r="E4337" s="93">
        <v>132.05000000000001</v>
      </c>
      <c r="F4337" s="93">
        <f t="shared" si="138"/>
        <v>52.82</v>
      </c>
      <c r="G4337" s="93">
        <f t="shared" si="139"/>
        <v>0</v>
      </c>
    </row>
    <row r="4338" spans="1:7" s="91" customFormat="1" x14ac:dyDescent="0.2">
      <c r="A4338" s="89" t="s">
        <v>72</v>
      </c>
      <c r="B4338" s="90">
        <v>3580.93</v>
      </c>
      <c r="C4338" s="90">
        <v>8760</v>
      </c>
      <c r="D4338" s="90">
        <v>297</v>
      </c>
      <c r="E4338" s="90">
        <v>297</v>
      </c>
      <c r="F4338" s="90">
        <f t="shared" si="138"/>
        <v>8.2939348158160033</v>
      </c>
      <c r="G4338" s="90">
        <f t="shared" si="139"/>
        <v>100</v>
      </c>
    </row>
    <row r="4339" spans="1:7" s="85" customFormat="1" x14ac:dyDescent="0.2">
      <c r="A4339" s="83" t="s">
        <v>5</v>
      </c>
      <c r="B4339" s="84">
        <v>3580.93</v>
      </c>
      <c r="C4339" s="84">
        <v>8760</v>
      </c>
      <c r="D4339" s="84">
        <v>297</v>
      </c>
      <c r="E4339" s="84">
        <v>297</v>
      </c>
      <c r="F4339" s="84">
        <f t="shared" si="138"/>
        <v>8.2939348158160033</v>
      </c>
      <c r="G4339" s="84">
        <f t="shared" si="139"/>
        <v>100</v>
      </c>
    </row>
    <row r="4340" spans="1:7" s="91" customFormat="1" x14ac:dyDescent="0.2">
      <c r="A4340" s="89" t="s">
        <v>6</v>
      </c>
      <c r="B4340" s="90">
        <v>3580.93</v>
      </c>
      <c r="C4340" s="90">
        <v>8760</v>
      </c>
      <c r="D4340" s="90">
        <v>60</v>
      </c>
      <c r="E4340" s="90">
        <v>60</v>
      </c>
      <c r="F4340" s="90">
        <f t="shared" si="138"/>
        <v>1.6755423870335362</v>
      </c>
      <c r="G4340" s="90">
        <f t="shared" si="139"/>
        <v>100</v>
      </c>
    </row>
    <row r="4341" spans="1:7" s="91" customFormat="1" x14ac:dyDescent="0.2">
      <c r="A4341" s="89" t="s">
        <v>12</v>
      </c>
      <c r="B4341" s="90">
        <v>3580.93</v>
      </c>
      <c r="C4341" s="90">
        <v>8760</v>
      </c>
      <c r="D4341" s="90">
        <v>60</v>
      </c>
      <c r="E4341" s="90">
        <v>60</v>
      </c>
      <c r="F4341" s="90">
        <f t="shared" si="138"/>
        <v>1.6755423870335362</v>
      </c>
      <c r="G4341" s="90">
        <f t="shared" si="139"/>
        <v>100</v>
      </c>
    </row>
    <row r="4342" spans="1:7" s="91" customFormat="1" x14ac:dyDescent="0.2">
      <c r="A4342" s="92" t="s">
        <v>23</v>
      </c>
      <c r="B4342" s="93">
        <v>230.93</v>
      </c>
      <c r="C4342" s="93">
        <v>0</v>
      </c>
      <c r="D4342" s="93">
        <v>0</v>
      </c>
      <c r="E4342" s="93">
        <v>0</v>
      </c>
      <c r="F4342" s="93">
        <f t="shared" si="138"/>
        <v>0</v>
      </c>
      <c r="G4342" s="93">
        <f t="shared" si="139"/>
        <v>0</v>
      </c>
    </row>
    <row r="4343" spans="1:7" s="91" customFormat="1" x14ac:dyDescent="0.2">
      <c r="A4343" s="92" t="s">
        <v>27</v>
      </c>
      <c r="B4343" s="93">
        <v>100</v>
      </c>
      <c r="C4343" s="93">
        <v>0</v>
      </c>
      <c r="D4343" s="93">
        <v>0</v>
      </c>
      <c r="E4343" s="93">
        <v>60</v>
      </c>
      <c r="F4343" s="93">
        <f t="shared" si="138"/>
        <v>60</v>
      </c>
      <c r="G4343" s="93">
        <f t="shared" si="139"/>
        <v>0</v>
      </c>
    </row>
    <row r="4344" spans="1:7" s="91" customFormat="1" x14ac:dyDescent="0.2">
      <c r="A4344" s="92" t="s">
        <v>32</v>
      </c>
      <c r="B4344" s="93">
        <v>3250</v>
      </c>
      <c r="C4344" s="93">
        <v>0</v>
      </c>
      <c r="D4344" s="93">
        <v>0</v>
      </c>
      <c r="E4344" s="93">
        <v>0</v>
      </c>
      <c r="F4344" s="93">
        <f t="shared" si="138"/>
        <v>0</v>
      </c>
      <c r="G4344" s="93">
        <f t="shared" si="139"/>
        <v>0</v>
      </c>
    </row>
    <row r="4345" spans="1:7" s="91" customFormat="1" x14ac:dyDescent="0.2">
      <c r="A4345" s="89" t="s">
        <v>48</v>
      </c>
      <c r="B4345" s="90">
        <v>0</v>
      </c>
      <c r="C4345" s="90">
        <v>0</v>
      </c>
      <c r="D4345" s="90">
        <v>237</v>
      </c>
      <c r="E4345" s="90">
        <v>237</v>
      </c>
      <c r="F4345" s="90">
        <f t="shared" si="138"/>
        <v>0</v>
      </c>
      <c r="G4345" s="90">
        <f t="shared" si="139"/>
        <v>100</v>
      </c>
    </row>
    <row r="4346" spans="1:7" s="91" customFormat="1" x14ac:dyDescent="0.2">
      <c r="A4346" s="89" t="s">
        <v>51</v>
      </c>
      <c r="B4346" s="90">
        <v>0</v>
      </c>
      <c r="C4346" s="90">
        <v>0</v>
      </c>
      <c r="D4346" s="90">
        <v>237</v>
      </c>
      <c r="E4346" s="90">
        <v>237</v>
      </c>
      <c r="F4346" s="90">
        <f t="shared" si="138"/>
        <v>0</v>
      </c>
      <c r="G4346" s="90">
        <f t="shared" si="139"/>
        <v>100</v>
      </c>
    </row>
    <row r="4347" spans="1:7" s="91" customFormat="1" x14ac:dyDescent="0.2">
      <c r="A4347" s="92" t="s">
        <v>117</v>
      </c>
      <c r="B4347" s="93">
        <v>0</v>
      </c>
      <c r="C4347" s="93">
        <v>0</v>
      </c>
      <c r="D4347" s="93">
        <v>0</v>
      </c>
      <c r="E4347" s="93">
        <v>237</v>
      </c>
      <c r="F4347" s="93">
        <f t="shared" si="138"/>
        <v>0</v>
      </c>
      <c r="G4347" s="93">
        <f t="shared" si="139"/>
        <v>0</v>
      </c>
    </row>
    <row r="4348" spans="1:7" s="88" customFormat="1" x14ac:dyDescent="0.2">
      <c r="A4348" s="86" t="s">
        <v>283</v>
      </c>
      <c r="B4348" s="87">
        <v>5000</v>
      </c>
      <c r="C4348" s="87">
        <v>9000</v>
      </c>
      <c r="D4348" s="87">
        <v>371</v>
      </c>
      <c r="E4348" s="87">
        <v>370.1</v>
      </c>
      <c r="F4348" s="87">
        <f t="shared" si="138"/>
        <v>7.4020000000000001</v>
      </c>
      <c r="G4348" s="87">
        <f t="shared" si="139"/>
        <v>99.757412398921844</v>
      </c>
    </row>
    <row r="4349" spans="1:7" s="91" customFormat="1" x14ac:dyDescent="0.2">
      <c r="A4349" s="89" t="s">
        <v>72</v>
      </c>
      <c r="B4349" s="90">
        <v>5000</v>
      </c>
      <c r="C4349" s="90">
        <v>9000</v>
      </c>
      <c r="D4349" s="90">
        <v>371</v>
      </c>
      <c r="E4349" s="90">
        <v>370.1</v>
      </c>
      <c r="F4349" s="90">
        <f t="shared" si="138"/>
        <v>7.4020000000000001</v>
      </c>
      <c r="G4349" s="90">
        <f t="shared" si="139"/>
        <v>99.757412398921844</v>
      </c>
    </row>
    <row r="4350" spans="1:7" s="85" customFormat="1" x14ac:dyDescent="0.2">
      <c r="A4350" s="83" t="s">
        <v>284</v>
      </c>
      <c r="B4350" s="84">
        <v>5000</v>
      </c>
      <c r="C4350" s="84">
        <v>9000</v>
      </c>
      <c r="D4350" s="84">
        <v>371</v>
      </c>
      <c r="E4350" s="84">
        <v>370.1</v>
      </c>
      <c r="F4350" s="84">
        <f t="shared" si="138"/>
        <v>7.4020000000000001</v>
      </c>
      <c r="G4350" s="84">
        <f t="shared" si="139"/>
        <v>99.757412398921844</v>
      </c>
    </row>
    <row r="4351" spans="1:7" s="91" customFormat="1" x14ac:dyDescent="0.2">
      <c r="A4351" s="89" t="s">
        <v>6</v>
      </c>
      <c r="B4351" s="90">
        <v>0</v>
      </c>
      <c r="C4351" s="90">
        <v>2000</v>
      </c>
      <c r="D4351" s="90">
        <v>0</v>
      </c>
      <c r="E4351" s="90">
        <v>0</v>
      </c>
      <c r="F4351" s="90">
        <f t="shared" si="138"/>
        <v>0</v>
      </c>
      <c r="G4351" s="90">
        <f t="shared" si="139"/>
        <v>0</v>
      </c>
    </row>
    <row r="4352" spans="1:7" s="91" customFormat="1" x14ac:dyDescent="0.2">
      <c r="A4352" s="89" t="s">
        <v>12</v>
      </c>
      <c r="B4352" s="90">
        <v>0</v>
      </c>
      <c r="C4352" s="90">
        <v>2000</v>
      </c>
      <c r="D4352" s="90">
        <v>0</v>
      </c>
      <c r="E4352" s="90">
        <v>0</v>
      </c>
      <c r="F4352" s="90">
        <f t="shared" si="138"/>
        <v>0</v>
      </c>
      <c r="G4352" s="90">
        <f t="shared" si="139"/>
        <v>0</v>
      </c>
    </row>
    <row r="4353" spans="1:7" s="91" customFormat="1" x14ac:dyDescent="0.2">
      <c r="A4353" s="89" t="s">
        <v>48</v>
      </c>
      <c r="B4353" s="90">
        <v>5000</v>
      </c>
      <c r="C4353" s="90">
        <v>7000</v>
      </c>
      <c r="D4353" s="90">
        <v>371</v>
      </c>
      <c r="E4353" s="90">
        <v>370.1</v>
      </c>
      <c r="F4353" s="90">
        <f t="shared" si="138"/>
        <v>7.4020000000000001</v>
      </c>
      <c r="G4353" s="90">
        <f t="shared" si="139"/>
        <v>99.757412398921844</v>
      </c>
    </row>
    <row r="4354" spans="1:7" s="91" customFormat="1" x14ac:dyDescent="0.2">
      <c r="A4354" s="89" t="s">
        <v>51</v>
      </c>
      <c r="B4354" s="90">
        <v>0</v>
      </c>
      <c r="C4354" s="90">
        <v>1000</v>
      </c>
      <c r="D4354" s="90">
        <v>371</v>
      </c>
      <c r="E4354" s="90">
        <v>370.1</v>
      </c>
      <c r="F4354" s="90">
        <f t="shared" si="138"/>
        <v>0</v>
      </c>
      <c r="G4354" s="90">
        <f t="shared" si="139"/>
        <v>99.757412398921844</v>
      </c>
    </row>
    <row r="4355" spans="1:7" s="91" customFormat="1" x14ac:dyDescent="0.2">
      <c r="A4355" s="92" t="s">
        <v>54</v>
      </c>
      <c r="B4355" s="93">
        <v>0</v>
      </c>
      <c r="C4355" s="93">
        <v>0</v>
      </c>
      <c r="D4355" s="93">
        <v>0</v>
      </c>
      <c r="E4355" s="93">
        <v>370.1</v>
      </c>
      <c r="F4355" s="93">
        <f t="shared" si="138"/>
        <v>0</v>
      </c>
      <c r="G4355" s="93">
        <f t="shared" si="139"/>
        <v>0</v>
      </c>
    </row>
    <row r="4356" spans="1:7" s="91" customFormat="1" x14ac:dyDescent="0.2">
      <c r="A4356" s="89" t="s">
        <v>65</v>
      </c>
      <c r="B4356" s="90">
        <v>5000</v>
      </c>
      <c r="C4356" s="90">
        <v>6000</v>
      </c>
      <c r="D4356" s="90">
        <v>0</v>
      </c>
      <c r="E4356" s="90">
        <v>0</v>
      </c>
      <c r="F4356" s="90">
        <f t="shared" si="138"/>
        <v>0</v>
      </c>
      <c r="G4356" s="90">
        <f t="shared" si="139"/>
        <v>0</v>
      </c>
    </row>
    <row r="4357" spans="1:7" s="91" customFormat="1" x14ac:dyDescent="0.2">
      <c r="A4357" s="92" t="s">
        <v>73</v>
      </c>
      <c r="B4357" s="93">
        <v>5000</v>
      </c>
      <c r="C4357" s="93">
        <v>0</v>
      </c>
      <c r="D4357" s="93">
        <v>0</v>
      </c>
      <c r="E4357" s="93">
        <v>0</v>
      </c>
      <c r="F4357" s="93">
        <f t="shared" si="138"/>
        <v>0</v>
      </c>
      <c r="G4357" s="93">
        <f t="shared" si="139"/>
        <v>0</v>
      </c>
    </row>
    <row r="4358" spans="1:7" s="88" customFormat="1" x14ac:dyDescent="0.2">
      <c r="A4358" s="86" t="s">
        <v>259</v>
      </c>
      <c r="B4358" s="87">
        <v>3984.86</v>
      </c>
      <c r="C4358" s="87">
        <v>7800</v>
      </c>
      <c r="D4358" s="87">
        <v>0</v>
      </c>
      <c r="E4358" s="87">
        <v>0</v>
      </c>
      <c r="F4358" s="87">
        <f t="shared" si="138"/>
        <v>0</v>
      </c>
      <c r="G4358" s="87">
        <f t="shared" si="139"/>
        <v>0</v>
      </c>
    </row>
    <row r="4359" spans="1:7" s="91" customFormat="1" x14ac:dyDescent="0.2">
      <c r="A4359" s="89" t="s">
        <v>72</v>
      </c>
      <c r="B4359" s="90">
        <v>3984.86</v>
      </c>
      <c r="C4359" s="90">
        <v>7800</v>
      </c>
      <c r="D4359" s="90">
        <v>0</v>
      </c>
      <c r="E4359" s="90">
        <v>0</v>
      </c>
      <c r="F4359" s="90">
        <f t="shared" si="138"/>
        <v>0</v>
      </c>
      <c r="G4359" s="90">
        <f t="shared" si="139"/>
        <v>0</v>
      </c>
    </row>
    <row r="4360" spans="1:7" s="85" customFormat="1" x14ac:dyDescent="0.2">
      <c r="A4360" s="83" t="s">
        <v>118</v>
      </c>
      <c r="B4360" s="84">
        <v>3984.86</v>
      </c>
      <c r="C4360" s="84">
        <v>7800</v>
      </c>
      <c r="D4360" s="84">
        <v>0</v>
      </c>
      <c r="E4360" s="84">
        <v>0</v>
      </c>
      <c r="F4360" s="84">
        <f t="shared" si="138"/>
        <v>0</v>
      </c>
      <c r="G4360" s="84">
        <f t="shared" si="139"/>
        <v>0</v>
      </c>
    </row>
    <row r="4361" spans="1:7" s="91" customFormat="1" x14ac:dyDescent="0.2">
      <c r="A4361" s="89" t="s">
        <v>6</v>
      </c>
      <c r="B4361" s="90">
        <v>1330.4</v>
      </c>
      <c r="C4361" s="90">
        <v>2500</v>
      </c>
      <c r="D4361" s="90">
        <v>0</v>
      </c>
      <c r="E4361" s="90">
        <v>0</v>
      </c>
      <c r="F4361" s="90">
        <f t="shared" si="138"/>
        <v>0</v>
      </c>
      <c r="G4361" s="90">
        <f t="shared" si="139"/>
        <v>0</v>
      </c>
    </row>
    <row r="4362" spans="1:7" s="91" customFormat="1" x14ac:dyDescent="0.2">
      <c r="A4362" s="89" t="s">
        <v>12</v>
      </c>
      <c r="B4362" s="90">
        <v>1330.4</v>
      </c>
      <c r="C4362" s="90">
        <v>2500</v>
      </c>
      <c r="D4362" s="90">
        <v>0</v>
      </c>
      <c r="E4362" s="90">
        <v>0</v>
      </c>
      <c r="F4362" s="90">
        <f t="shared" si="138"/>
        <v>0</v>
      </c>
      <c r="G4362" s="90">
        <f t="shared" si="139"/>
        <v>0</v>
      </c>
    </row>
    <row r="4363" spans="1:7" s="91" customFormat="1" x14ac:dyDescent="0.2">
      <c r="A4363" s="92" t="s">
        <v>23</v>
      </c>
      <c r="B4363" s="93">
        <v>3.12</v>
      </c>
      <c r="C4363" s="93">
        <v>0</v>
      </c>
      <c r="D4363" s="93">
        <v>0</v>
      </c>
      <c r="E4363" s="93">
        <v>0</v>
      </c>
      <c r="F4363" s="93">
        <f t="shared" si="138"/>
        <v>0</v>
      </c>
      <c r="G4363" s="93">
        <f t="shared" si="139"/>
        <v>0</v>
      </c>
    </row>
    <row r="4364" spans="1:7" s="91" customFormat="1" x14ac:dyDescent="0.2">
      <c r="A4364" s="92" t="s">
        <v>26</v>
      </c>
      <c r="B4364" s="93">
        <v>1327.28</v>
      </c>
      <c r="C4364" s="93">
        <v>0</v>
      </c>
      <c r="D4364" s="93">
        <v>0</v>
      </c>
      <c r="E4364" s="93">
        <v>0</v>
      </c>
      <c r="F4364" s="93">
        <f t="shared" si="138"/>
        <v>0</v>
      </c>
      <c r="G4364" s="93">
        <f t="shared" si="139"/>
        <v>0</v>
      </c>
    </row>
    <row r="4365" spans="1:7" s="91" customFormat="1" x14ac:dyDescent="0.2">
      <c r="A4365" s="89" t="s">
        <v>48</v>
      </c>
      <c r="B4365" s="90">
        <v>2654.46</v>
      </c>
      <c r="C4365" s="90">
        <v>5300</v>
      </c>
      <c r="D4365" s="90">
        <v>0</v>
      </c>
      <c r="E4365" s="90">
        <v>0</v>
      </c>
      <c r="F4365" s="90">
        <f t="shared" si="138"/>
        <v>0</v>
      </c>
      <c r="G4365" s="90">
        <f t="shared" si="139"/>
        <v>0</v>
      </c>
    </row>
    <row r="4366" spans="1:7" s="91" customFormat="1" x14ac:dyDescent="0.2">
      <c r="A4366" s="89" t="s">
        <v>51</v>
      </c>
      <c r="B4366" s="90">
        <v>2654.46</v>
      </c>
      <c r="C4366" s="90">
        <v>5300</v>
      </c>
      <c r="D4366" s="90">
        <v>0</v>
      </c>
      <c r="E4366" s="90">
        <v>0</v>
      </c>
      <c r="F4366" s="90">
        <f t="shared" si="138"/>
        <v>0</v>
      </c>
      <c r="G4366" s="90">
        <f t="shared" si="139"/>
        <v>0</v>
      </c>
    </row>
    <row r="4367" spans="1:7" s="91" customFormat="1" x14ac:dyDescent="0.2">
      <c r="A4367" s="92" t="s">
        <v>55</v>
      </c>
      <c r="B4367" s="93">
        <v>2654.46</v>
      </c>
      <c r="C4367" s="93">
        <v>0</v>
      </c>
      <c r="D4367" s="93">
        <v>0</v>
      </c>
      <c r="E4367" s="93">
        <v>0</v>
      </c>
      <c r="F4367" s="93">
        <f t="shared" si="138"/>
        <v>0</v>
      </c>
      <c r="G4367" s="93">
        <f t="shared" si="139"/>
        <v>0</v>
      </c>
    </row>
    <row r="4368" spans="1:7" s="88" customFormat="1" x14ac:dyDescent="0.2">
      <c r="A4368" s="86" t="s">
        <v>260</v>
      </c>
      <c r="B4368" s="87">
        <v>12825.89</v>
      </c>
      <c r="C4368" s="87">
        <v>10000</v>
      </c>
      <c r="D4368" s="87">
        <v>7600</v>
      </c>
      <c r="E4368" s="87">
        <v>6805.98</v>
      </c>
      <c r="F4368" s="87">
        <f t="shared" si="138"/>
        <v>53.0643877344964</v>
      </c>
      <c r="G4368" s="87">
        <f t="shared" si="139"/>
        <v>89.552368421052634</v>
      </c>
    </row>
    <row r="4369" spans="1:7" s="91" customFormat="1" x14ac:dyDescent="0.2">
      <c r="A4369" s="89" t="s">
        <v>72</v>
      </c>
      <c r="B4369" s="90">
        <v>12825.89</v>
      </c>
      <c r="C4369" s="90">
        <v>10000</v>
      </c>
      <c r="D4369" s="90">
        <v>7600</v>
      </c>
      <c r="E4369" s="90">
        <v>6805.98</v>
      </c>
      <c r="F4369" s="90">
        <f t="shared" si="138"/>
        <v>53.0643877344964</v>
      </c>
      <c r="G4369" s="90">
        <f t="shared" si="139"/>
        <v>89.552368421052634</v>
      </c>
    </row>
    <row r="4370" spans="1:7" s="85" customFormat="1" x14ac:dyDescent="0.2">
      <c r="A4370" s="83" t="s">
        <v>261</v>
      </c>
      <c r="B4370" s="84">
        <v>12825.89</v>
      </c>
      <c r="C4370" s="84">
        <v>10000</v>
      </c>
      <c r="D4370" s="84">
        <v>7600</v>
      </c>
      <c r="E4370" s="84">
        <v>6805.98</v>
      </c>
      <c r="F4370" s="84">
        <f t="shared" si="138"/>
        <v>53.0643877344964</v>
      </c>
      <c r="G4370" s="84">
        <f t="shared" si="139"/>
        <v>89.552368421052634</v>
      </c>
    </row>
    <row r="4371" spans="1:7" s="91" customFormat="1" x14ac:dyDescent="0.2">
      <c r="A4371" s="89" t="s">
        <v>6</v>
      </c>
      <c r="B4371" s="90">
        <v>12301.08</v>
      </c>
      <c r="C4371" s="90">
        <v>9000</v>
      </c>
      <c r="D4371" s="90">
        <v>7600</v>
      </c>
      <c r="E4371" s="90">
        <v>6805.98</v>
      </c>
      <c r="F4371" s="90">
        <f t="shared" si="138"/>
        <v>55.32831263596367</v>
      </c>
      <c r="G4371" s="90">
        <f t="shared" si="139"/>
        <v>89.552368421052634</v>
      </c>
    </row>
    <row r="4372" spans="1:7" s="91" customFormat="1" x14ac:dyDescent="0.2">
      <c r="A4372" s="89" t="s">
        <v>12</v>
      </c>
      <c r="B4372" s="90">
        <v>12301.08</v>
      </c>
      <c r="C4372" s="90">
        <v>9000</v>
      </c>
      <c r="D4372" s="90">
        <v>7600</v>
      </c>
      <c r="E4372" s="90">
        <v>6805.98</v>
      </c>
      <c r="F4372" s="90">
        <f t="shared" ref="F4372:F4435" si="140">IFERROR(E4372/B4372*100,0)</f>
        <v>55.32831263596367</v>
      </c>
      <c r="G4372" s="90">
        <f t="shared" ref="G4372:G4435" si="141">IFERROR(E4372/D4372*100,0)</f>
        <v>89.552368421052634</v>
      </c>
    </row>
    <row r="4373" spans="1:7" s="91" customFormat="1" x14ac:dyDescent="0.2">
      <c r="A4373" s="92" t="s">
        <v>23</v>
      </c>
      <c r="B4373" s="93">
        <v>781.5</v>
      </c>
      <c r="C4373" s="93">
        <v>0</v>
      </c>
      <c r="D4373" s="93">
        <v>0</v>
      </c>
      <c r="E4373" s="93">
        <v>475.77</v>
      </c>
      <c r="F4373" s="93">
        <f t="shared" si="140"/>
        <v>60.879078694817657</v>
      </c>
      <c r="G4373" s="93">
        <f t="shared" si="141"/>
        <v>0</v>
      </c>
    </row>
    <row r="4374" spans="1:7" s="91" customFormat="1" x14ac:dyDescent="0.2">
      <c r="A4374" s="92" t="s">
        <v>86</v>
      </c>
      <c r="B4374" s="93">
        <v>8490.08</v>
      </c>
      <c r="C4374" s="93">
        <v>0</v>
      </c>
      <c r="D4374" s="93">
        <v>0</v>
      </c>
      <c r="E4374" s="93">
        <v>4730.21</v>
      </c>
      <c r="F4374" s="93">
        <f t="shared" si="140"/>
        <v>55.714551570774361</v>
      </c>
      <c r="G4374" s="93">
        <f t="shared" si="141"/>
        <v>0</v>
      </c>
    </row>
    <row r="4375" spans="1:7" s="91" customFormat="1" x14ac:dyDescent="0.2">
      <c r="A4375" s="92" t="s">
        <v>26</v>
      </c>
      <c r="B4375" s="93">
        <v>120</v>
      </c>
      <c r="C4375" s="93">
        <v>0</v>
      </c>
      <c r="D4375" s="93">
        <v>0</v>
      </c>
      <c r="E4375" s="93">
        <v>0</v>
      </c>
      <c r="F4375" s="93">
        <f t="shared" si="140"/>
        <v>0</v>
      </c>
      <c r="G4375" s="93">
        <f t="shared" si="141"/>
        <v>0</v>
      </c>
    </row>
    <row r="4376" spans="1:7" s="91" customFormat="1" x14ac:dyDescent="0.2">
      <c r="A4376" s="92" t="s">
        <v>27</v>
      </c>
      <c r="B4376" s="93">
        <v>2909.5</v>
      </c>
      <c r="C4376" s="93">
        <v>0</v>
      </c>
      <c r="D4376" s="93">
        <v>0</v>
      </c>
      <c r="E4376" s="93">
        <v>1356.8</v>
      </c>
      <c r="F4376" s="93">
        <f t="shared" si="140"/>
        <v>46.633442172194535</v>
      </c>
      <c r="G4376" s="93">
        <f t="shared" si="141"/>
        <v>0</v>
      </c>
    </row>
    <row r="4377" spans="1:7" s="91" customFormat="1" x14ac:dyDescent="0.2">
      <c r="A4377" s="92" t="s">
        <v>34</v>
      </c>
      <c r="B4377" s="93">
        <v>0</v>
      </c>
      <c r="C4377" s="93">
        <v>0</v>
      </c>
      <c r="D4377" s="93">
        <v>0</v>
      </c>
      <c r="E4377" s="93">
        <v>243.2</v>
      </c>
      <c r="F4377" s="93">
        <f t="shared" si="140"/>
        <v>0</v>
      </c>
      <c r="G4377" s="93">
        <f t="shared" si="141"/>
        <v>0</v>
      </c>
    </row>
    <row r="4378" spans="1:7" s="91" customFormat="1" x14ac:dyDescent="0.2">
      <c r="A4378" s="89" t="s">
        <v>48</v>
      </c>
      <c r="B4378" s="90">
        <v>524.80999999999995</v>
      </c>
      <c r="C4378" s="90">
        <v>1000</v>
      </c>
      <c r="D4378" s="90">
        <v>0</v>
      </c>
      <c r="E4378" s="90">
        <v>0</v>
      </c>
      <c r="F4378" s="90">
        <f t="shared" si="140"/>
        <v>0</v>
      </c>
      <c r="G4378" s="90">
        <f t="shared" si="141"/>
        <v>0</v>
      </c>
    </row>
    <row r="4379" spans="1:7" s="91" customFormat="1" x14ac:dyDescent="0.2">
      <c r="A4379" s="89" t="s">
        <v>51</v>
      </c>
      <c r="B4379" s="90">
        <v>524.80999999999995</v>
      </c>
      <c r="C4379" s="90">
        <v>1000</v>
      </c>
      <c r="D4379" s="90">
        <v>0</v>
      </c>
      <c r="E4379" s="90">
        <v>0</v>
      </c>
      <c r="F4379" s="90">
        <f t="shared" si="140"/>
        <v>0</v>
      </c>
      <c r="G4379" s="90">
        <f t="shared" si="141"/>
        <v>0</v>
      </c>
    </row>
    <row r="4380" spans="1:7" s="91" customFormat="1" x14ac:dyDescent="0.2">
      <c r="A4380" s="92" t="s">
        <v>55</v>
      </c>
      <c r="B4380" s="93">
        <v>524.80999999999995</v>
      </c>
      <c r="C4380" s="93">
        <v>0</v>
      </c>
      <c r="D4380" s="93">
        <v>0</v>
      </c>
      <c r="E4380" s="93">
        <v>0</v>
      </c>
      <c r="F4380" s="93">
        <f t="shared" si="140"/>
        <v>0</v>
      </c>
      <c r="G4380" s="93">
        <f t="shared" si="141"/>
        <v>0</v>
      </c>
    </row>
    <row r="4381" spans="1:7" s="88" customFormat="1" x14ac:dyDescent="0.2">
      <c r="A4381" s="86" t="s">
        <v>262</v>
      </c>
      <c r="B4381" s="87">
        <v>19528.59</v>
      </c>
      <c r="C4381" s="87">
        <v>271765</v>
      </c>
      <c r="D4381" s="87">
        <v>25125</v>
      </c>
      <c r="E4381" s="87">
        <v>24711.9</v>
      </c>
      <c r="F4381" s="87">
        <f t="shared" si="140"/>
        <v>126.54216203013122</v>
      </c>
      <c r="G4381" s="87">
        <f t="shared" si="141"/>
        <v>98.355820895522399</v>
      </c>
    </row>
    <row r="4382" spans="1:7" s="91" customFormat="1" x14ac:dyDescent="0.2">
      <c r="A4382" s="89" t="s">
        <v>248</v>
      </c>
      <c r="B4382" s="90">
        <v>19528.59</v>
      </c>
      <c r="C4382" s="90">
        <v>271765</v>
      </c>
      <c r="D4382" s="90">
        <v>25125</v>
      </c>
      <c r="E4382" s="90">
        <v>24711.9</v>
      </c>
      <c r="F4382" s="90">
        <f t="shared" si="140"/>
        <v>126.54216203013122</v>
      </c>
      <c r="G4382" s="90">
        <f t="shared" si="141"/>
        <v>98.355820895522399</v>
      </c>
    </row>
    <row r="4383" spans="1:7" s="85" customFormat="1" x14ac:dyDescent="0.2">
      <c r="A4383" s="83" t="s">
        <v>119</v>
      </c>
      <c r="B4383" s="84">
        <v>19528.59</v>
      </c>
      <c r="C4383" s="84">
        <v>271765</v>
      </c>
      <c r="D4383" s="84">
        <v>25125</v>
      </c>
      <c r="E4383" s="84">
        <v>24711.9</v>
      </c>
      <c r="F4383" s="84">
        <f t="shared" si="140"/>
        <v>126.54216203013122</v>
      </c>
      <c r="G4383" s="84">
        <f t="shared" si="141"/>
        <v>98.355820895522399</v>
      </c>
    </row>
    <row r="4384" spans="1:7" s="91" customFormat="1" x14ac:dyDescent="0.2">
      <c r="A4384" s="89" t="s">
        <v>6</v>
      </c>
      <c r="B4384" s="90">
        <v>17238.43</v>
      </c>
      <c r="C4384" s="90">
        <v>27200</v>
      </c>
      <c r="D4384" s="90">
        <v>21725</v>
      </c>
      <c r="E4384" s="90">
        <v>21375.07</v>
      </c>
      <c r="F4384" s="90">
        <f t="shared" si="140"/>
        <v>123.9966168612803</v>
      </c>
      <c r="G4384" s="90">
        <f t="shared" si="141"/>
        <v>98.389275028768694</v>
      </c>
    </row>
    <row r="4385" spans="1:7" s="91" customFormat="1" x14ac:dyDescent="0.2">
      <c r="A4385" s="89" t="s">
        <v>12</v>
      </c>
      <c r="B4385" s="90">
        <v>3530.45</v>
      </c>
      <c r="C4385" s="90">
        <v>17000</v>
      </c>
      <c r="D4385" s="90">
        <v>4581</v>
      </c>
      <c r="E4385" s="90">
        <v>4488.46</v>
      </c>
      <c r="F4385" s="90">
        <f t="shared" si="140"/>
        <v>127.1356342675863</v>
      </c>
      <c r="G4385" s="90">
        <f t="shared" si="141"/>
        <v>97.979917048679326</v>
      </c>
    </row>
    <row r="4386" spans="1:7" s="91" customFormat="1" x14ac:dyDescent="0.2">
      <c r="A4386" s="92" t="s">
        <v>19</v>
      </c>
      <c r="B4386" s="93">
        <v>254.66</v>
      </c>
      <c r="C4386" s="93">
        <v>0</v>
      </c>
      <c r="D4386" s="93">
        <v>0</v>
      </c>
      <c r="E4386" s="93">
        <v>168.15</v>
      </c>
      <c r="F4386" s="93">
        <f t="shared" si="140"/>
        <v>66.029215424487546</v>
      </c>
      <c r="G4386" s="93">
        <f t="shared" si="141"/>
        <v>0</v>
      </c>
    </row>
    <row r="4387" spans="1:7" s="91" customFormat="1" x14ac:dyDescent="0.2">
      <c r="A4387" s="92" t="s">
        <v>22</v>
      </c>
      <c r="B4387" s="93">
        <v>907.2</v>
      </c>
      <c r="C4387" s="93">
        <v>0</v>
      </c>
      <c r="D4387" s="93">
        <v>0</v>
      </c>
      <c r="E4387" s="93">
        <v>68</v>
      </c>
      <c r="F4387" s="93">
        <f t="shared" si="140"/>
        <v>7.4955908289241622</v>
      </c>
      <c r="G4387" s="93">
        <f t="shared" si="141"/>
        <v>0</v>
      </c>
    </row>
    <row r="4388" spans="1:7" s="91" customFormat="1" x14ac:dyDescent="0.2">
      <c r="A4388" s="92" t="s">
        <v>23</v>
      </c>
      <c r="B4388" s="93">
        <v>831.63</v>
      </c>
      <c r="C4388" s="93">
        <v>0</v>
      </c>
      <c r="D4388" s="93">
        <v>0</v>
      </c>
      <c r="E4388" s="93">
        <v>228.1</v>
      </c>
      <c r="F4388" s="93">
        <f t="shared" si="140"/>
        <v>27.428062960691651</v>
      </c>
      <c r="G4388" s="93">
        <f t="shared" si="141"/>
        <v>0</v>
      </c>
    </row>
    <row r="4389" spans="1:7" s="91" customFormat="1" x14ac:dyDescent="0.2">
      <c r="A4389" s="92" t="s">
        <v>86</v>
      </c>
      <c r="B4389" s="93">
        <v>45.29</v>
      </c>
      <c r="C4389" s="93">
        <v>0</v>
      </c>
      <c r="D4389" s="93">
        <v>0</v>
      </c>
      <c r="E4389" s="93">
        <v>0</v>
      </c>
      <c r="F4389" s="93">
        <f t="shared" si="140"/>
        <v>0</v>
      </c>
      <c r="G4389" s="93">
        <f t="shared" si="141"/>
        <v>0</v>
      </c>
    </row>
    <row r="4390" spans="1:7" s="91" customFormat="1" x14ac:dyDescent="0.2">
      <c r="A4390" s="92" t="s">
        <v>25</v>
      </c>
      <c r="B4390" s="93">
        <v>0</v>
      </c>
      <c r="C4390" s="93">
        <v>0</v>
      </c>
      <c r="D4390" s="93">
        <v>0</v>
      </c>
      <c r="E4390" s="93">
        <v>0</v>
      </c>
      <c r="F4390" s="93">
        <f t="shared" si="140"/>
        <v>0</v>
      </c>
      <c r="G4390" s="93">
        <f t="shared" si="141"/>
        <v>0</v>
      </c>
    </row>
    <row r="4391" spans="1:7" s="91" customFormat="1" x14ac:dyDescent="0.2">
      <c r="A4391" s="92" t="s">
        <v>26</v>
      </c>
      <c r="B4391" s="93">
        <v>464.88</v>
      </c>
      <c r="C4391" s="93">
        <v>0</v>
      </c>
      <c r="D4391" s="93">
        <v>0</v>
      </c>
      <c r="E4391" s="93">
        <v>0</v>
      </c>
      <c r="F4391" s="93">
        <f t="shared" si="140"/>
        <v>0</v>
      </c>
      <c r="G4391" s="93">
        <f t="shared" si="141"/>
        <v>0</v>
      </c>
    </row>
    <row r="4392" spans="1:7" s="91" customFormat="1" x14ac:dyDescent="0.2">
      <c r="A4392" s="92" t="s">
        <v>27</v>
      </c>
      <c r="B4392" s="93">
        <v>0</v>
      </c>
      <c r="C4392" s="93">
        <v>0</v>
      </c>
      <c r="D4392" s="93">
        <v>0</v>
      </c>
      <c r="E4392" s="93">
        <v>500</v>
      </c>
      <c r="F4392" s="93">
        <f t="shared" si="140"/>
        <v>0</v>
      </c>
      <c r="G4392" s="93">
        <f t="shared" si="141"/>
        <v>0</v>
      </c>
    </row>
    <row r="4393" spans="1:7" s="91" customFormat="1" x14ac:dyDescent="0.2">
      <c r="A4393" s="92" t="s">
        <v>37</v>
      </c>
      <c r="B4393" s="93">
        <v>6.33</v>
      </c>
      <c r="C4393" s="93">
        <v>0</v>
      </c>
      <c r="D4393" s="93">
        <v>0</v>
      </c>
      <c r="E4393" s="93">
        <v>0</v>
      </c>
      <c r="F4393" s="93">
        <f t="shared" si="140"/>
        <v>0</v>
      </c>
      <c r="G4393" s="93">
        <f t="shared" si="141"/>
        <v>0</v>
      </c>
    </row>
    <row r="4394" spans="1:7" s="91" customFormat="1" x14ac:dyDescent="0.2">
      <c r="A4394" s="92" t="s">
        <v>32</v>
      </c>
      <c r="B4394" s="93">
        <v>0</v>
      </c>
      <c r="C4394" s="93">
        <v>0</v>
      </c>
      <c r="D4394" s="93">
        <v>0</v>
      </c>
      <c r="E4394" s="93">
        <v>0</v>
      </c>
      <c r="F4394" s="93">
        <f t="shared" si="140"/>
        <v>0</v>
      </c>
      <c r="G4394" s="93">
        <f t="shared" si="141"/>
        <v>0</v>
      </c>
    </row>
    <row r="4395" spans="1:7" s="91" customFormat="1" x14ac:dyDescent="0.2">
      <c r="A4395" s="92" t="s">
        <v>33</v>
      </c>
      <c r="B4395" s="93">
        <v>186.15</v>
      </c>
      <c r="C4395" s="93">
        <v>0</v>
      </c>
      <c r="D4395" s="93">
        <v>0</v>
      </c>
      <c r="E4395" s="93">
        <v>0</v>
      </c>
      <c r="F4395" s="93">
        <f t="shared" si="140"/>
        <v>0</v>
      </c>
      <c r="G4395" s="93">
        <f t="shared" si="141"/>
        <v>0</v>
      </c>
    </row>
    <row r="4396" spans="1:7" s="91" customFormat="1" x14ac:dyDescent="0.2">
      <c r="A4396" s="92" t="s">
        <v>34</v>
      </c>
      <c r="B4396" s="93">
        <v>834.31</v>
      </c>
      <c r="C4396" s="93">
        <v>0</v>
      </c>
      <c r="D4396" s="93">
        <v>0</v>
      </c>
      <c r="E4396" s="93">
        <v>2000</v>
      </c>
      <c r="F4396" s="93">
        <f t="shared" si="140"/>
        <v>239.71904927425061</v>
      </c>
      <c r="G4396" s="93">
        <f t="shared" si="141"/>
        <v>0</v>
      </c>
    </row>
    <row r="4397" spans="1:7" s="91" customFormat="1" x14ac:dyDescent="0.2">
      <c r="A4397" s="92" t="s">
        <v>41</v>
      </c>
      <c r="B4397" s="93">
        <v>0</v>
      </c>
      <c r="C4397" s="93">
        <v>0</v>
      </c>
      <c r="D4397" s="93">
        <v>0</v>
      </c>
      <c r="E4397" s="93">
        <v>1524.21</v>
      </c>
      <c r="F4397" s="93">
        <f t="shared" si="140"/>
        <v>0</v>
      </c>
      <c r="G4397" s="93">
        <f t="shared" si="141"/>
        <v>0</v>
      </c>
    </row>
    <row r="4398" spans="1:7" s="91" customFormat="1" x14ac:dyDescent="0.2">
      <c r="A4398" s="89" t="s">
        <v>129</v>
      </c>
      <c r="B4398" s="90">
        <v>13542.96</v>
      </c>
      <c r="C4398" s="90">
        <v>10000</v>
      </c>
      <c r="D4398" s="90">
        <v>17000</v>
      </c>
      <c r="E4398" s="90">
        <v>16742.61</v>
      </c>
      <c r="F4398" s="90">
        <f t="shared" si="140"/>
        <v>123.62592815750769</v>
      </c>
      <c r="G4398" s="90">
        <f t="shared" si="141"/>
        <v>98.48594117647059</v>
      </c>
    </row>
    <row r="4399" spans="1:7" s="91" customFormat="1" x14ac:dyDescent="0.2">
      <c r="A4399" s="92" t="s">
        <v>263</v>
      </c>
      <c r="B4399" s="93">
        <v>13542.96</v>
      </c>
      <c r="C4399" s="93">
        <v>0</v>
      </c>
      <c r="D4399" s="93">
        <v>0</v>
      </c>
      <c r="E4399" s="93">
        <v>16742.61</v>
      </c>
      <c r="F4399" s="93">
        <f t="shared" si="140"/>
        <v>123.62592815750769</v>
      </c>
      <c r="G4399" s="93">
        <f t="shared" si="141"/>
        <v>0</v>
      </c>
    </row>
    <row r="4400" spans="1:7" s="91" customFormat="1" x14ac:dyDescent="0.2">
      <c r="A4400" s="89" t="s">
        <v>90</v>
      </c>
      <c r="B4400" s="90">
        <v>165.02</v>
      </c>
      <c r="C4400" s="90">
        <v>200</v>
      </c>
      <c r="D4400" s="90">
        <v>144</v>
      </c>
      <c r="E4400" s="90">
        <v>144</v>
      </c>
      <c r="F4400" s="90">
        <f t="shared" si="140"/>
        <v>87.262150042419094</v>
      </c>
      <c r="G4400" s="90">
        <f t="shared" si="141"/>
        <v>100</v>
      </c>
    </row>
    <row r="4401" spans="1:7" s="91" customFormat="1" x14ac:dyDescent="0.2">
      <c r="A4401" s="92" t="s">
        <v>264</v>
      </c>
      <c r="B4401" s="93">
        <v>165.02</v>
      </c>
      <c r="C4401" s="93">
        <v>0</v>
      </c>
      <c r="D4401" s="93">
        <v>0</v>
      </c>
      <c r="E4401" s="93">
        <v>144</v>
      </c>
      <c r="F4401" s="93">
        <f t="shared" si="140"/>
        <v>87.262150042419094</v>
      </c>
      <c r="G4401" s="93">
        <f t="shared" si="141"/>
        <v>0</v>
      </c>
    </row>
    <row r="4402" spans="1:7" s="91" customFormat="1" x14ac:dyDescent="0.2">
      <c r="A4402" s="89" t="s">
        <v>48</v>
      </c>
      <c r="B4402" s="90">
        <v>2290.16</v>
      </c>
      <c r="C4402" s="90">
        <v>244565</v>
      </c>
      <c r="D4402" s="90">
        <v>3400</v>
      </c>
      <c r="E4402" s="90">
        <v>3336.83</v>
      </c>
      <c r="F4402" s="90">
        <f t="shared" si="140"/>
        <v>145.70292031997764</v>
      </c>
      <c r="G4402" s="90">
        <f t="shared" si="141"/>
        <v>98.14205882352941</v>
      </c>
    </row>
    <row r="4403" spans="1:7" s="91" customFormat="1" x14ac:dyDescent="0.2">
      <c r="A4403" s="89" t="s">
        <v>49</v>
      </c>
      <c r="B4403" s="90">
        <v>0</v>
      </c>
      <c r="C4403" s="90">
        <v>265</v>
      </c>
      <c r="D4403" s="90">
        <v>0</v>
      </c>
      <c r="E4403" s="90">
        <v>0</v>
      </c>
      <c r="F4403" s="90">
        <f t="shared" si="140"/>
        <v>0</v>
      </c>
      <c r="G4403" s="90">
        <f t="shared" si="141"/>
        <v>0</v>
      </c>
    </row>
    <row r="4404" spans="1:7" s="91" customFormat="1" x14ac:dyDescent="0.2">
      <c r="A4404" s="89" t="s">
        <v>51</v>
      </c>
      <c r="B4404" s="90">
        <v>2290.16</v>
      </c>
      <c r="C4404" s="90">
        <v>108000</v>
      </c>
      <c r="D4404" s="90">
        <v>3400</v>
      </c>
      <c r="E4404" s="90">
        <v>3336.83</v>
      </c>
      <c r="F4404" s="90">
        <f t="shared" si="140"/>
        <v>145.70292031997764</v>
      </c>
      <c r="G4404" s="90">
        <f t="shared" si="141"/>
        <v>98.14205882352941</v>
      </c>
    </row>
    <row r="4405" spans="1:7" s="91" customFormat="1" x14ac:dyDescent="0.2">
      <c r="A4405" s="92" t="s">
        <v>52</v>
      </c>
      <c r="B4405" s="93">
        <v>1125.08</v>
      </c>
      <c r="C4405" s="93">
        <v>0</v>
      </c>
      <c r="D4405" s="93">
        <v>0</v>
      </c>
      <c r="E4405" s="93">
        <v>0</v>
      </c>
      <c r="F4405" s="93">
        <f t="shared" si="140"/>
        <v>0</v>
      </c>
      <c r="G4405" s="93">
        <f t="shared" si="141"/>
        <v>0</v>
      </c>
    </row>
    <row r="4406" spans="1:7" s="91" customFormat="1" x14ac:dyDescent="0.2">
      <c r="A4406" s="92" t="s">
        <v>117</v>
      </c>
      <c r="B4406" s="93">
        <v>1165.08</v>
      </c>
      <c r="C4406" s="93">
        <v>0</v>
      </c>
      <c r="D4406" s="93">
        <v>0</v>
      </c>
      <c r="E4406" s="93">
        <v>3336.83</v>
      </c>
      <c r="F4406" s="93">
        <f t="shared" si="140"/>
        <v>286.40350877192986</v>
      </c>
      <c r="G4406" s="93">
        <f t="shared" si="141"/>
        <v>0</v>
      </c>
    </row>
    <row r="4407" spans="1:7" s="91" customFormat="1" x14ac:dyDescent="0.2">
      <c r="A4407" s="89" t="s">
        <v>65</v>
      </c>
      <c r="B4407" s="90">
        <v>0</v>
      </c>
      <c r="C4407" s="90">
        <v>136300</v>
      </c>
      <c r="D4407" s="90">
        <v>0</v>
      </c>
      <c r="E4407" s="90">
        <v>0</v>
      </c>
      <c r="F4407" s="90">
        <f t="shared" si="140"/>
        <v>0</v>
      </c>
      <c r="G4407" s="90">
        <f t="shared" si="141"/>
        <v>0</v>
      </c>
    </row>
    <row r="4408" spans="1:7" s="88" customFormat="1" x14ac:dyDescent="0.2">
      <c r="A4408" s="86" t="s">
        <v>278</v>
      </c>
      <c r="B4408" s="87">
        <v>52033.75</v>
      </c>
      <c r="C4408" s="87">
        <v>96600</v>
      </c>
      <c r="D4408" s="87">
        <v>62350</v>
      </c>
      <c r="E4408" s="87">
        <v>57689.02</v>
      </c>
      <c r="F4408" s="87">
        <f t="shared" si="140"/>
        <v>110.86846517885024</v>
      </c>
      <c r="G4408" s="87">
        <f t="shared" si="141"/>
        <v>92.524490777866873</v>
      </c>
    </row>
    <row r="4409" spans="1:7" s="91" customFormat="1" x14ac:dyDescent="0.2">
      <c r="A4409" s="89" t="s">
        <v>279</v>
      </c>
      <c r="B4409" s="90">
        <v>52033.75</v>
      </c>
      <c r="C4409" s="90">
        <v>96600</v>
      </c>
      <c r="D4409" s="90">
        <v>62350</v>
      </c>
      <c r="E4409" s="90">
        <v>57689.02</v>
      </c>
      <c r="F4409" s="90">
        <f t="shared" si="140"/>
        <v>110.86846517885024</v>
      </c>
      <c r="G4409" s="90">
        <f t="shared" si="141"/>
        <v>92.524490777866873</v>
      </c>
    </row>
    <row r="4410" spans="1:7" s="85" customFormat="1" x14ac:dyDescent="0.2">
      <c r="A4410" s="83" t="s">
        <v>261</v>
      </c>
      <c r="B4410" s="84">
        <v>10389.89</v>
      </c>
      <c r="C4410" s="84">
        <v>16000</v>
      </c>
      <c r="D4410" s="84">
        <v>10000</v>
      </c>
      <c r="E4410" s="84">
        <v>6409.01</v>
      </c>
      <c r="F4410" s="84">
        <f t="shared" si="140"/>
        <v>61.685061150791789</v>
      </c>
      <c r="G4410" s="84">
        <f t="shared" si="141"/>
        <v>64.090100000000007</v>
      </c>
    </row>
    <row r="4411" spans="1:7" s="91" customFormat="1" x14ac:dyDescent="0.2">
      <c r="A4411" s="89" t="s">
        <v>6</v>
      </c>
      <c r="B4411" s="90">
        <v>10389.89</v>
      </c>
      <c r="C4411" s="90">
        <v>16000</v>
      </c>
      <c r="D4411" s="90">
        <v>10000</v>
      </c>
      <c r="E4411" s="90">
        <v>6409.01</v>
      </c>
      <c r="F4411" s="90">
        <f t="shared" si="140"/>
        <v>61.685061150791789</v>
      </c>
      <c r="G4411" s="90">
        <f t="shared" si="141"/>
        <v>64.090100000000007</v>
      </c>
    </row>
    <row r="4412" spans="1:7" s="91" customFormat="1" x14ac:dyDescent="0.2">
      <c r="A4412" s="89" t="s">
        <v>12</v>
      </c>
      <c r="B4412" s="90">
        <v>10389.89</v>
      </c>
      <c r="C4412" s="90">
        <v>16000</v>
      </c>
      <c r="D4412" s="90">
        <v>10000</v>
      </c>
      <c r="E4412" s="90">
        <v>6409.01</v>
      </c>
      <c r="F4412" s="90">
        <f t="shared" si="140"/>
        <v>61.685061150791789</v>
      </c>
      <c r="G4412" s="90">
        <f t="shared" si="141"/>
        <v>64.090100000000007</v>
      </c>
    </row>
    <row r="4413" spans="1:7" s="91" customFormat="1" x14ac:dyDescent="0.2">
      <c r="A4413" s="92" t="s">
        <v>23</v>
      </c>
      <c r="B4413" s="93">
        <v>969.1</v>
      </c>
      <c r="C4413" s="93">
        <v>0</v>
      </c>
      <c r="D4413" s="93">
        <v>0</v>
      </c>
      <c r="E4413" s="93">
        <v>598.76</v>
      </c>
      <c r="F4413" s="93">
        <f t="shared" si="140"/>
        <v>61.785161490042306</v>
      </c>
      <c r="G4413" s="93">
        <f t="shared" si="141"/>
        <v>0</v>
      </c>
    </row>
    <row r="4414" spans="1:7" s="91" customFormat="1" x14ac:dyDescent="0.2">
      <c r="A4414" s="92" t="s">
        <v>86</v>
      </c>
      <c r="B4414" s="93">
        <v>9420.7900000000009</v>
      </c>
      <c r="C4414" s="93">
        <v>0</v>
      </c>
      <c r="D4414" s="93">
        <v>0</v>
      </c>
      <c r="E4414" s="93">
        <v>5810.25</v>
      </c>
      <c r="F4414" s="93">
        <f t="shared" si="140"/>
        <v>61.674764005991001</v>
      </c>
      <c r="G4414" s="93">
        <f t="shared" si="141"/>
        <v>0</v>
      </c>
    </row>
    <row r="4415" spans="1:7" s="85" customFormat="1" x14ac:dyDescent="0.2">
      <c r="A4415" s="83" t="s">
        <v>119</v>
      </c>
      <c r="B4415" s="84">
        <v>41643.86</v>
      </c>
      <c r="C4415" s="84">
        <v>80600</v>
      </c>
      <c r="D4415" s="84">
        <v>52350</v>
      </c>
      <c r="E4415" s="84">
        <v>51280.01</v>
      </c>
      <c r="F4415" s="84">
        <f t="shared" si="140"/>
        <v>123.13942559599423</v>
      </c>
      <c r="G4415" s="84">
        <f t="shared" si="141"/>
        <v>97.956084049665719</v>
      </c>
    </row>
    <row r="4416" spans="1:7" s="91" customFormat="1" x14ac:dyDescent="0.2">
      <c r="A4416" s="89" t="s">
        <v>6</v>
      </c>
      <c r="B4416" s="90">
        <v>41643.86</v>
      </c>
      <c r="C4416" s="90">
        <v>70600</v>
      </c>
      <c r="D4416" s="90">
        <v>52350</v>
      </c>
      <c r="E4416" s="90">
        <v>51280.01</v>
      </c>
      <c r="F4416" s="90">
        <f t="shared" si="140"/>
        <v>123.13942559599423</v>
      </c>
      <c r="G4416" s="90">
        <f t="shared" si="141"/>
        <v>97.956084049665719</v>
      </c>
    </row>
    <row r="4417" spans="1:7" s="91" customFormat="1" x14ac:dyDescent="0.2">
      <c r="A4417" s="89" t="s">
        <v>7</v>
      </c>
      <c r="B4417" s="90">
        <v>37191.300000000003</v>
      </c>
      <c r="C4417" s="90">
        <v>48600</v>
      </c>
      <c r="D4417" s="90">
        <v>48500</v>
      </c>
      <c r="E4417" s="90">
        <v>47615.88</v>
      </c>
      <c r="F4417" s="90">
        <f t="shared" si="140"/>
        <v>128.0296198304442</v>
      </c>
      <c r="G4417" s="90">
        <f t="shared" si="141"/>
        <v>98.177072164948456</v>
      </c>
    </row>
    <row r="4418" spans="1:7" s="91" customFormat="1" x14ac:dyDescent="0.2">
      <c r="A4418" s="92" t="s">
        <v>8</v>
      </c>
      <c r="B4418" s="93">
        <v>29785.39</v>
      </c>
      <c r="C4418" s="93">
        <v>0</v>
      </c>
      <c r="D4418" s="93">
        <v>0</v>
      </c>
      <c r="E4418" s="93">
        <v>39334.550000000003</v>
      </c>
      <c r="F4418" s="93">
        <f t="shared" si="140"/>
        <v>132.05987902122484</v>
      </c>
      <c r="G4418" s="93">
        <f t="shared" si="141"/>
        <v>0</v>
      </c>
    </row>
    <row r="4419" spans="1:7" s="91" customFormat="1" x14ac:dyDescent="0.2">
      <c r="A4419" s="92" t="s">
        <v>10</v>
      </c>
      <c r="B4419" s="93">
        <v>2491.46</v>
      </c>
      <c r="C4419" s="93">
        <v>0</v>
      </c>
      <c r="D4419" s="93">
        <v>0</v>
      </c>
      <c r="E4419" s="93">
        <v>1800</v>
      </c>
      <c r="F4419" s="93">
        <f t="shared" si="140"/>
        <v>72.24679505189728</v>
      </c>
      <c r="G4419" s="93">
        <f t="shared" si="141"/>
        <v>0</v>
      </c>
    </row>
    <row r="4420" spans="1:7" s="91" customFormat="1" x14ac:dyDescent="0.2">
      <c r="A4420" s="92" t="s">
        <v>11</v>
      </c>
      <c r="B4420" s="93">
        <v>4914.45</v>
      </c>
      <c r="C4420" s="93">
        <v>0</v>
      </c>
      <c r="D4420" s="93">
        <v>0</v>
      </c>
      <c r="E4420" s="93">
        <v>6481.33</v>
      </c>
      <c r="F4420" s="93">
        <f t="shared" si="140"/>
        <v>131.88312018638914</v>
      </c>
      <c r="G4420" s="93">
        <f t="shared" si="141"/>
        <v>0</v>
      </c>
    </row>
    <row r="4421" spans="1:7" s="91" customFormat="1" x14ac:dyDescent="0.2">
      <c r="A4421" s="89" t="s">
        <v>12</v>
      </c>
      <c r="B4421" s="90">
        <v>4452.5600000000004</v>
      </c>
      <c r="C4421" s="90">
        <v>22000</v>
      </c>
      <c r="D4421" s="90">
        <v>3850</v>
      </c>
      <c r="E4421" s="90">
        <v>3664.13</v>
      </c>
      <c r="F4421" s="90">
        <f t="shared" si="140"/>
        <v>82.292658605386563</v>
      </c>
      <c r="G4421" s="90">
        <f t="shared" si="141"/>
        <v>95.1722077922078</v>
      </c>
    </row>
    <row r="4422" spans="1:7" s="91" customFormat="1" x14ac:dyDescent="0.2">
      <c r="A4422" s="92" t="s">
        <v>20</v>
      </c>
      <c r="B4422" s="93">
        <v>1513.42</v>
      </c>
      <c r="C4422" s="93">
        <v>0</v>
      </c>
      <c r="D4422" s="93">
        <v>0</v>
      </c>
      <c r="E4422" s="93">
        <v>929.42</v>
      </c>
      <c r="F4422" s="93">
        <f t="shared" si="140"/>
        <v>61.411901521058269</v>
      </c>
      <c r="G4422" s="93">
        <f t="shared" si="141"/>
        <v>0</v>
      </c>
    </row>
    <row r="4423" spans="1:7" s="91" customFormat="1" x14ac:dyDescent="0.2">
      <c r="A4423" s="92" t="s">
        <v>23</v>
      </c>
      <c r="B4423" s="93">
        <v>1345.2</v>
      </c>
      <c r="C4423" s="93">
        <v>0</v>
      </c>
      <c r="D4423" s="93">
        <v>0</v>
      </c>
      <c r="E4423" s="93">
        <v>1309.4100000000001</v>
      </c>
      <c r="F4423" s="93">
        <f t="shared" si="140"/>
        <v>97.339429081177514</v>
      </c>
      <c r="G4423" s="93">
        <f t="shared" si="141"/>
        <v>0</v>
      </c>
    </row>
    <row r="4424" spans="1:7" s="91" customFormat="1" x14ac:dyDescent="0.2">
      <c r="A4424" s="92" t="s">
        <v>36</v>
      </c>
      <c r="B4424" s="93">
        <v>96.35</v>
      </c>
      <c r="C4424" s="93">
        <v>0</v>
      </c>
      <c r="D4424" s="93">
        <v>0</v>
      </c>
      <c r="E4424" s="93">
        <v>125.3</v>
      </c>
      <c r="F4424" s="93">
        <f t="shared" si="140"/>
        <v>130.04670472236637</v>
      </c>
      <c r="G4424" s="93">
        <f t="shared" si="141"/>
        <v>0</v>
      </c>
    </row>
    <row r="4425" spans="1:7" s="91" customFormat="1" x14ac:dyDescent="0.2">
      <c r="A4425" s="92" t="s">
        <v>27</v>
      </c>
      <c r="B4425" s="93">
        <v>0</v>
      </c>
      <c r="C4425" s="93">
        <v>0</v>
      </c>
      <c r="D4425" s="93">
        <v>0</v>
      </c>
      <c r="E4425" s="93">
        <v>30.51</v>
      </c>
      <c r="F4425" s="93">
        <f t="shared" si="140"/>
        <v>0</v>
      </c>
      <c r="G4425" s="93">
        <f t="shared" si="141"/>
        <v>0</v>
      </c>
    </row>
    <row r="4426" spans="1:7" s="91" customFormat="1" x14ac:dyDescent="0.2">
      <c r="A4426" s="92" t="s">
        <v>31</v>
      </c>
      <c r="B4426" s="93">
        <v>284.39</v>
      </c>
      <c r="C4426" s="93">
        <v>0</v>
      </c>
      <c r="D4426" s="93">
        <v>0</v>
      </c>
      <c r="E4426" s="93">
        <v>79.92</v>
      </c>
      <c r="F4426" s="93">
        <f t="shared" si="140"/>
        <v>28.102253947044552</v>
      </c>
      <c r="G4426" s="93">
        <f t="shared" si="141"/>
        <v>0</v>
      </c>
    </row>
    <row r="4427" spans="1:7" s="91" customFormat="1" x14ac:dyDescent="0.2">
      <c r="A4427" s="92" t="s">
        <v>32</v>
      </c>
      <c r="B4427" s="93">
        <v>1213.2</v>
      </c>
      <c r="C4427" s="93">
        <v>0</v>
      </c>
      <c r="D4427" s="93">
        <v>0</v>
      </c>
      <c r="E4427" s="93">
        <v>1189.57</v>
      </c>
      <c r="F4427" s="93">
        <f t="shared" si="140"/>
        <v>98.052258489943938</v>
      </c>
      <c r="G4427" s="93">
        <f t="shared" si="141"/>
        <v>0</v>
      </c>
    </row>
    <row r="4428" spans="1:7" s="91" customFormat="1" x14ac:dyDescent="0.2">
      <c r="A4428" s="89" t="s">
        <v>48</v>
      </c>
      <c r="B4428" s="90">
        <v>0</v>
      </c>
      <c r="C4428" s="90">
        <v>10000</v>
      </c>
      <c r="D4428" s="90">
        <v>0</v>
      </c>
      <c r="E4428" s="90">
        <v>0</v>
      </c>
      <c r="F4428" s="90">
        <f t="shared" si="140"/>
        <v>0</v>
      </c>
      <c r="G4428" s="90">
        <f t="shared" si="141"/>
        <v>0</v>
      </c>
    </row>
    <row r="4429" spans="1:7" s="91" customFormat="1" x14ac:dyDescent="0.2">
      <c r="A4429" s="89" t="s">
        <v>51</v>
      </c>
      <c r="B4429" s="90">
        <v>0</v>
      </c>
      <c r="C4429" s="90">
        <v>10000</v>
      </c>
      <c r="D4429" s="90">
        <v>0</v>
      </c>
      <c r="E4429" s="90">
        <v>0</v>
      </c>
      <c r="F4429" s="90">
        <f t="shared" si="140"/>
        <v>0</v>
      </c>
      <c r="G4429" s="90">
        <f t="shared" si="141"/>
        <v>0</v>
      </c>
    </row>
    <row r="4430" spans="1:7" s="88" customFormat="1" x14ac:dyDescent="0.2">
      <c r="A4430" s="86" t="s">
        <v>267</v>
      </c>
      <c r="B4430" s="87">
        <v>17700</v>
      </c>
      <c r="C4430" s="87">
        <v>18000</v>
      </c>
      <c r="D4430" s="87">
        <v>25100</v>
      </c>
      <c r="E4430" s="87">
        <v>24759.25</v>
      </c>
      <c r="F4430" s="87">
        <f t="shared" si="140"/>
        <v>139.88276836158192</v>
      </c>
      <c r="G4430" s="87">
        <f t="shared" si="141"/>
        <v>98.642430278884461</v>
      </c>
    </row>
    <row r="4431" spans="1:7" s="91" customFormat="1" x14ac:dyDescent="0.2">
      <c r="A4431" s="89" t="s">
        <v>248</v>
      </c>
      <c r="B4431" s="90">
        <v>17700</v>
      </c>
      <c r="C4431" s="90">
        <v>18000</v>
      </c>
      <c r="D4431" s="90">
        <v>25100</v>
      </c>
      <c r="E4431" s="90">
        <v>24759.25</v>
      </c>
      <c r="F4431" s="90">
        <f t="shared" si="140"/>
        <v>139.88276836158192</v>
      </c>
      <c r="G4431" s="90">
        <f t="shared" si="141"/>
        <v>98.642430278884461</v>
      </c>
    </row>
    <row r="4432" spans="1:7" s="85" customFormat="1" x14ac:dyDescent="0.2">
      <c r="A4432" s="83" t="s">
        <v>119</v>
      </c>
      <c r="B4432" s="84">
        <v>17700</v>
      </c>
      <c r="C4432" s="84">
        <v>18000</v>
      </c>
      <c r="D4432" s="84">
        <v>25100</v>
      </c>
      <c r="E4432" s="84">
        <v>24759.25</v>
      </c>
      <c r="F4432" s="84">
        <f t="shared" si="140"/>
        <v>139.88276836158192</v>
      </c>
      <c r="G4432" s="84">
        <f t="shared" si="141"/>
        <v>98.642430278884461</v>
      </c>
    </row>
    <row r="4433" spans="1:7" s="91" customFormat="1" x14ac:dyDescent="0.2">
      <c r="A4433" s="89" t="s">
        <v>6</v>
      </c>
      <c r="B4433" s="90">
        <v>17700</v>
      </c>
      <c r="C4433" s="90">
        <v>18000</v>
      </c>
      <c r="D4433" s="90">
        <v>25100</v>
      </c>
      <c r="E4433" s="90">
        <v>24759.25</v>
      </c>
      <c r="F4433" s="90">
        <f t="shared" si="140"/>
        <v>139.88276836158192</v>
      </c>
      <c r="G4433" s="90">
        <f t="shared" si="141"/>
        <v>98.642430278884461</v>
      </c>
    </row>
    <row r="4434" spans="1:7" s="91" customFormat="1" x14ac:dyDescent="0.2">
      <c r="A4434" s="89" t="s">
        <v>12</v>
      </c>
      <c r="B4434" s="90">
        <v>17700</v>
      </c>
      <c r="C4434" s="90">
        <v>18000</v>
      </c>
      <c r="D4434" s="90">
        <v>25100</v>
      </c>
      <c r="E4434" s="90">
        <v>24759.25</v>
      </c>
      <c r="F4434" s="90">
        <f t="shared" si="140"/>
        <v>139.88276836158192</v>
      </c>
      <c r="G4434" s="90">
        <f t="shared" si="141"/>
        <v>98.642430278884461</v>
      </c>
    </row>
    <row r="4435" spans="1:7" s="91" customFormat="1" x14ac:dyDescent="0.2">
      <c r="A4435" s="92" t="s">
        <v>86</v>
      </c>
      <c r="B4435" s="93">
        <v>17700</v>
      </c>
      <c r="C4435" s="93">
        <v>0</v>
      </c>
      <c r="D4435" s="93">
        <v>0</v>
      </c>
      <c r="E4435" s="93">
        <v>24759.25</v>
      </c>
      <c r="F4435" s="93">
        <f t="shared" si="140"/>
        <v>139.88276836158192</v>
      </c>
      <c r="G4435" s="93">
        <f t="shared" si="141"/>
        <v>0</v>
      </c>
    </row>
    <row r="4436" spans="1:7" s="85" customFormat="1" x14ac:dyDescent="0.2">
      <c r="A4436" s="83" t="s">
        <v>268</v>
      </c>
      <c r="B4436" s="84">
        <v>14961.37</v>
      </c>
      <c r="C4436" s="84">
        <v>23738</v>
      </c>
      <c r="D4436" s="84">
        <v>13956</v>
      </c>
      <c r="E4436" s="84">
        <v>13545.5</v>
      </c>
      <c r="F4436" s="84">
        <f t="shared" ref="F4436:F4499" si="142">IFERROR(E4436/B4436*100,0)</f>
        <v>90.536494986755883</v>
      </c>
      <c r="G4436" s="84">
        <f t="shared" ref="G4436:G4499" si="143">IFERROR(E4436/D4436*100,0)</f>
        <v>97.058612783032387</v>
      </c>
    </row>
    <row r="4437" spans="1:7" s="88" customFormat="1" x14ac:dyDescent="0.2">
      <c r="A4437" s="86" t="s">
        <v>269</v>
      </c>
      <c r="B4437" s="87">
        <v>14961.37</v>
      </c>
      <c r="C4437" s="87">
        <v>23738</v>
      </c>
      <c r="D4437" s="87">
        <v>13956</v>
      </c>
      <c r="E4437" s="87">
        <v>13545.5</v>
      </c>
      <c r="F4437" s="87">
        <f t="shared" si="142"/>
        <v>90.536494986755883</v>
      </c>
      <c r="G4437" s="87">
        <f t="shared" si="143"/>
        <v>97.058612783032387</v>
      </c>
    </row>
    <row r="4438" spans="1:7" s="91" customFormat="1" x14ac:dyDescent="0.2">
      <c r="A4438" s="89" t="s">
        <v>72</v>
      </c>
      <c r="B4438" s="90">
        <v>14961.37</v>
      </c>
      <c r="C4438" s="90">
        <v>23738</v>
      </c>
      <c r="D4438" s="90">
        <v>13956</v>
      </c>
      <c r="E4438" s="90">
        <v>13545.5</v>
      </c>
      <c r="F4438" s="90">
        <f t="shared" si="142"/>
        <v>90.536494986755883</v>
      </c>
      <c r="G4438" s="90">
        <f t="shared" si="143"/>
        <v>97.058612783032387</v>
      </c>
    </row>
    <row r="4439" spans="1:7" s="85" customFormat="1" x14ac:dyDescent="0.2">
      <c r="A4439" s="83" t="s">
        <v>5</v>
      </c>
      <c r="B4439" s="84">
        <v>2275.64</v>
      </c>
      <c r="C4439" s="84">
        <v>3900</v>
      </c>
      <c r="D4439" s="84">
        <v>3940</v>
      </c>
      <c r="E4439" s="84">
        <v>3559.15</v>
      </c>
      <c r="F4439" s="84">
        <f t="shared" si="142"/>
        <v>156.40215499815437</v>
      </c>
      <c r="G4439" s="84">
        <f t="shared" si="143"/>
        <v>90.333756345177662</v>
      </c>
    </row>
    <row r="4440" spans="1:7" s="91" customFormat="1" x14ac:dyDescent="0.2">
      <c r="A4440" s="89" t="s">
        <v>6</v>
      </c>
      <c r="B4440" s="90">
        <v>2275.64</v>
      </c>
      <c r="C4440" s="90">
        <v>3900</v>
      </c>
      <c r="D4440" s="90">
        <v>3940</v>
      </c>
      <c r="E4440" s="90">
        <v>3559.15</v>
      </c>
      <c r="F4440" s="90">
        <f t="shared" si="142"/>
        <v>156.40215499815437</v>
      </c>
      <c r="G4440" s="90">
        <f t="shared" si="143"/>
        <v>90.333756345177662</v>
      </c>
    </row>
    <row r="4441" spans="1:7" s="91" customFormat="1" x14ac:dyDescent="0.2">
      <c r="A4441" s="89" t="s">
        <v>7</v>
      </c>
      <c r="B4441" s="90">
        <v>2186.84</v>
      </c>
      <c r="C4441" s="90">
        <v>3050</v>
      </c>
      <c r="D4441" s="90">
        <v>3935</v>
      </c>
      <c r="E4441" s="90">
        <v>3556.3</v>
      </c>
      <c r="F4441" s="90">
        <f t="shared" si="142"/>
        <v>162.62277990159316</v>
      </c>
      <c r="G4441" s="90">
        <f t="shared" si="143"/>
        <v>90.376111817026683</v>
      </c>
    </row>
    <row r="4442" spans="1:7" s="91" customFormat="1" x14ac:dyDescent="0.2">
      <c r="A4442" s="92" t="s">
        <v>8</v>
      </c>
      <c r="B4442" s="93">
        <v>1531.81</v>
      </c>
      <c r="C4442" s="93">
        <v>0</v>
      </c>
      <c r="D4442" s="93">
        <v>0</v>
      </c>
      <c r="E4442" s="93">
        <v>2746.48</v>
      </c>
      <c r="F4442" s="93">
        <f t="shared" si="142"/>
        <v>179.29638793322934</v>
      </c>
      <c r="G4442" s="93">
        <f t="shared" si="143"/>
        <v>0</v>
      </c>
    </row>
    <row r="4443" spans="1:7" s="91" customFormat="1" x14ac:dyDescent="0.2">
      <c r="A4443" s="92" t="s">
        <v>10</v>
      </c>
      <c r="B4443" s="93">
        <v>402.29</v>
      </c>
      <c r="C4443" s="93">
        <v>0</v>
      </c>
      <c r="D4443" s="93">
        <v>0</v>
      </c>
      <c r="E4443" s="93">
        <v>368.2</v>
      </c>
      <c r="F4443" s="93">
        <f t="shared" si="142"/>
        <v>91.526013572298581</v>
      </c>
      <c r="G4443" s="93">
        <f t="shared" si="143"/>
        <v>0</v>
      </c>
    </row>
    <row r="4444" spans="1:7" s="91" customFormat="1" x14ac:dyDescent="0.2">
      <c r="A4444" s="92" t="s">
        <v>11</v>
      </c>
      <c r="B4444" s="93">
        <v>252.74</v>
      </c>
      <c r="C4444" s="93">
        <v>0</v>
      </c>
      <c r="D4444" s="93">
        <v>0</v>
      </c>
      <c r="E4444" s="93">
        <v>441.62</v>
      </c>
      <c r="F4444" s="93">
        <f t="shared" si="142"/>
        <v>174.73292711877818</v>
      </c>
      <c r="G4444" s="93">
        <f t="shared" si="143"/>
        <v>0</v>
      </c>
    </row>
    <row r="4445" spans="1:7" s="91" customFormat="1" x14ac:dyDescent="0.2">
      <c r="A4445" s="89" t="s">
        <v>12</v>
      </c>
      <c r="B4445" s="90">
        <v>88.8</v>
      </c>
      <c r="C4445" s="90">
        <v>850</v>
      </c>
      <c r="D4445" s="90">
        <v>5</v>
      </c>
      <c r="E4445" s="90">
        <v>2.85</v>
      </c>
      <c r="F4445" s="90">
        <f t="shared" si="142"/>
        <v>3.2094594594594601</v>
      </c>
      <c r="G4445" s="90">
        <f t="shared" si="143"/>
        <v>57.000000000000007</v>
      </c>
    </row>
    <row r="4446" spans="1:7" s="91" customFormat="1" x14ac:dyDescent="0.2">
      <c r="A4446" s="92" t="s">
        <v>19</v>
      </c>
      <c r="B4446" s="93">
        <v>50</v>
      </c>
      <c r="C4446" s="93">
        <v>0</v>
      </c>
      <c r="D4446" s="93">
        <v>0</v>
      </c>
      <c r="E4446" s="93">
        <v>0</v>
      </c>
      <c r="F4446" s="93">
        <f t="shared" si="142"/>
        <v>0</v>
      </c>
      <c r="G4446" s="93">
        <f t="shared" si="143"/>
        <v>0</v>
      </c>
    </row>
    <row r="4447" spans="1:7" s="91" customFormat="1" x14ac:dyDescent="0.2">
      <c r="A4447" s="92" t="s">
        <v>20</v>
      </c>
      <c r="B4447" s="93">
        <v>38.799999999999997</v>
      </c>
      <c r="C4447" s="93">
        <v>0</v>
      </c>
      <c r="D4447" s="93">
        <v>0</v>
      </c>
      <c r="E4447" s="93">
        <v>2.85</v>
      </c>
      <c r="F4447" s="93">
        <f t="shared" si="142"/>
        <v>7.3453608247422686</v>
      </c>
      <c r="G4447" s="93">
        <f t="shared" si="143"/>
        <v>0</v>
      </c>
    </row>
    <row r="4448" spans="1:7" s="85" customFormat="1" x14ac:dyDescent="0.2">
      <c r="A4448" s="83" t="s">
        <v>15</v>
      </c>
      <c r="B4448" s="84">
        <v>1902.84</v>
      </c>
      <c r="C4448" s="84">
        <v>3100</v>
      </c>
      <c r="D4448" s="84">
        <v>1508</v>
      </c>
      <c r="E4448" s="84">
        <v>1497.95</v>
      </c>
      <c r="F4448" s="84">
        <f t="shared" si="142"/>
        <v>78.721805301549267</v>
      </c>
      <c r="G4448" s="84">
        <f t="shared" si="143"/>
        <v>99.33355437665783</v>
      </c>
    </row>
    <row r="4449" spans="1:7" s="91" customFormat="1" x14ac:dyDescent="0.2">
      <c r="A4449" s="89" t="s">
        <v>6</v>
      </c>
      <c r="B4449" s="90">
        <v>1902.84</v>
      </c>
      <c r="C4449" s="90">
        <v>3100</v>
      </c>
      <c r="D4449" s="90">
        <v>1508</v>
      </c>
      <c r="E4449" s="90">
        <v>1497.95</v>
      </c>
      <c r="F4449" s="90">
        <f t="shared" si="142"/>
        <v>78.721805301549267</v>
      </c>
      <c r="G4449" s="90">
        <f t="shared" si="143"/>
        <v>99.33355437665783</v>
      </c>
    </row>
    <row r="4450" spans="1:7" s="91" customFormat="1" x14ac:dyDescent="0.2">
      <c r="A4450" s="89" t="s">
        <v>7</v>
      </c>
      <c r="B4450" s="90">
        <v>1738.61</v>
      </c>
      <c r="C4450" s="90">
        <v>2750</v>
      </c>
      <c r="D4450" s="90">
        <v>1440</v>
      </c>
      <c r="E4450" s="90">
        <v>1433.22</v>
      </c>
      <c r="F4450" s="90">
        <f t="shared" si="142"/>
        <v>82.434818619471883</v>
      </c>
      <c r="G4450" s="90">
        <f t="shared" si="143"/>
        <v>99.529166666666669</v>
      </c>
    </row>
    <row r="4451" spans="1:7" s="91" customFormat="1" x14ac:dyDescent="0.2">
      <c r="A4451" s="92" t="s">
        <v>8</v>
      </c>
      <c r="B4451" s="93">
        <v>1428.28</v>
      </c>
      <c r="C4451" s="93">
        <v>0</v>
      </c>
      <c r="D4451" s="93">
        <v>0</v>
      </c>
      <c r="E4451" s="93">
        <v>1186.03</v>
      </c>
      <c r="F4451" s="93">
        <f t="shared" si="142"/>
        <v>83.039039964152678</v>
      </c>
      <c r="G4451" s="93">
        <f t="shared" si="143"/>
        <v>0</v>
      </c>
    </row>
    <row r="4452" spans="1:7" s="91" customFormat="1" x14ac:dyDescent="0.2">
      <c r="A4452" s="92" t="s">
        <v>10</v>
      </c>
      <c r="B4452" s="93">
        <v>74.66</v>
      </c>
      <c r="C4452" s="93">
        <v>0</v>
      </c>
      <c r="D4452" s="93">
        <v>0</v>
      </c>
      <c r="E4452" s="93">
        <v>49.77</v>
      </c>
      <c r="F4452" s="93">
        <f t="shared" si="142"/>
        <v>66.662201982319857</v>
      </c>
      <c r="G4452" s="93">
        <f t="shared" si="143"/>
        <v>0</v>
      </c>
    </row>
    <row r="4453" spans="1:7" s="91" customFormat="1" x14ac:dyDescent="0.2">
      <c r="A4453" s="92" t="s">
        <v>11</v>
      </c>
      <c r="B4453" s="93">
        <v>235.67</v>
      </c>
      <c r="C4453" s="93">
        <v>0</v>
      </c>
      <c r="D4453" s="93">
        <v>0</v>
      </c>
      <c r="E4453" s="93">
        <v>197.42</v>
      </c>
      <c r="F4453" s="93">
        <f t="shared" si="142"/>
        <v>83.769677939491658</v>
      </c>
      <c r="G4453" s="93">
        <f t="shared" si="143"/>
        <v>0</v>
      </c>
    </row>
    <row r="4454" spans="1:7" s="91" customFormat="1" x14ac:dyDescent="0.2">
      <c r="A4454" s="89" t="s">
        <v>12</v>
      </c>
      <c r="B4454" s="90">
        <v>164.23</v>
      </c>
      <c r="C4454" s="90">
        <v>350</v>
      </c>
      <c r="D4454" s="90">
        <v>68</v>
      </c>
      <c r="E4454" s="90">
        <v>64.73</v>
      </c>
      <c r="F4454" s="90">
        <f t="shared" si="142"/>
        <v>39.414236132253549</v>
      </c>
      <c r="G4454" s="90">
        <f t="shared" si="143"/>
        <v>95.191176470588246</v>
      </c>
    </row>
    <row r="4455" spans="1:7" s="91" customFormat="1" x14ac:dyDescent="0.2">
      <c r="A4455" s="92" t="s">
        <v>19</v>
      </c>
      <c r="B4455" s="93">
        <v>7.96</v>
      </c>
      <c r="C4455" s="93">
        <v>0</v>
      </c>
      <c r="D4455" s="93">
        <v>0</v>
      </c>
      <c r="E4455" s="93">
        <v>0</v>
      </c>
      <c r="F4455" s="93">
        <f t="shared" si="142"/>
        <v>0</v>
      </c>
      <c r="G4455" s="93">
        <f t="shared" si="143"/>
        <v>0</v>
      </c>
    </row>
    <row r="4456" spans="1:7" s="91" customFormat="1" x14ac:dyDescent="0.2">
      <c r="A4456" s="92" t="s">
        <v>20</v>
      </c>
      <c r="B4456" s="93">
        <v>156.27000000000001</v>
      </c>
      <c r="C4456" s="93">
        <v>0</v>
      </c>
      <c r="D4456" s="93">
        <v>0</v>
      </c>
      <c r="E4456" s="93">
        <v>64.73</v>
      </c>
      <c r="F4456" s="93">
        <f t="shared" si="142"/>
        <v>41.421897997056377</v>
      </c>
      <c r="G4456" s="93">
        <f t="shared" si="143"/>
        <v>0</v>
      </c>
    </row>
    <row r="4457" spans="1:7" s="85" customFormat="1" x14ac:dyDescent="0.2">
      <c r="A4457" s="83" t="s">
        <v>76</v>
      </c>
      <c r="B4457" s="84">
        <v>10782.89</v>
      </c>
      <c r="C4457" s="84">
        <v>16738</v>
      </c>
      <c r="D4457" s="84">
        <v>8508</v>
      </c>
      <c r="E4457" s="84">
        <v>8488.4</v>
      </c>
      <c r="F4457" s="84">
        <f t="shared" si="142"/>
        <v>78.721010786533114</v>
      </c>
      <c r="G4457" s="84">
        <f t="shared" si="143"/>
        <v>99.769628584861309</v>
      </c>
    </row>
    <row r="4458" spans="1:7" s="91" customFormat="1" x14ac:dyDescent="0.2">
      <c r="A4458" s="89" t="s">
        <v>6</v>
      </c>
      <c r="B4458" s="90">
        <v>10782.89</v>
      </c>
      <c r="C4458" s="90">
        <v>16738</v>
      </c>
      <c r="D4458" s="90">
        <v>8508</v>
      </c>
      <c r="E4458" s="90">
        <v>8488.4</v>
      </c>
      <c r="F4458" s="90">
        <f t="shared" si="142"/>
        <v>78.721010786533114</v>
      </c>
      <c r="G4458" s="90">
        <f t="shared" si="143"/>
        <v>99.769628584861309</v>
      </c>
    </row>
    <row r="4459" spans="1:7" s="91" customFormat="1" x14ac:dyDescent="0.2">
      <c r="A4459" s="89" t="s">
        <v>7</v>
      </c>
      <c r="B4459" s="90">
        <v>9852.18</v>
      </c>
      <c r="C4459" s="90">
        <v>15000</v>
      </c>
      <c r="D4459" s="90">
        <v>8128</v>
      </c>
      <c r="E4459" s="90">
        <v>8121.67</v>
      </c>
      <c r="F4459" s="90">
        <f t="shared" si="142"/>
        <v>82.435257983512273</v>
      </c>
      <c r="G4459" s="90">
        <f t="shared" si="143"/>
        <v>99.922121062992133</v>
      </c>
    </row>
    <row r="4460" spans="1:7" s="91" customFormat="1" x14ac:dyDescent="0.2">
      <c r="A4460" s="92" t="s">
        <v>8</v>
      </c>
      <c r="B4460" s="93">
        <v>8093.61</v>
      </c>
      <c r="C4460" s="93">
        <v>0</v>
      </c>
      <c r="D4460" s="93">
        <v>0</v>
      </c>
      <c r="E4460" s="93">
        <v>6720.85</v>
      </c>
      <c r="F4460" s="93">
        <f t="shared" si="142"/>
        <v>83.038965307199135</v>
      </c>
      <c r="G4460" s="93">
        <f t="shared" si="143"/>
        <v>0</v>
      </c>
    </row>
    <row r="4461" spans="1:7" s="91" customFormat="1" x14ac:dyDescent="0.2">
      <c r="A4461" s="92" t="s">
        <v>10</v>
      </c>
      <c r="B4461" s="93">
        <v>423.05</v>
      </c>
      <c r="C4461" s="93">
        <v>0</v>
      </c>
      <c r="D4461" s="93">
        <v>0</v>
      </c>
      <c r="E4461" s="93">
        <v>282.02999999999997</v>
      </c>
      <c r="F4461" s="93">
        <f t="shared" si="142"/>
        <v>66.665878737737856</v>
      </c>
      <c r="G4461" s="93">
        <f t="shared" si="143"/>
        <v>0</v>
      </c>
    </row>
    <row r="4462" spans="1:7" s="91" customFormat="1" x14ac:dyDescent="0.2">
      <c r="A4462" s="92" t="s">
        <v>11</v>
      </c>
      <c r="B4462" s="93">
        <v>1335.52</v>
      </c>
      <c r="C4462" s="93">
        <v>0</v>
      </c>
      <c r="D4462" s="93">
        <v>0</v>
      </c>
      <c r="E4462" s="93">
        <v>1118.79</v>
      </c>
      <c r="F4462" s="93">
        <f t="shared" si="142"/>
        <v>83.771864142805796</v>
      </c>
      <c r="G4462" s="93">
        <f t="shared" si="143"/>
        <v>0</v>
      </c>
    </row>
    <row r="4463" spans="1:7" s="91" customFormat="1" x14ac:dyDescent="0.2">
      <c r="A4463" s="89" t="s">
        <v>12</v>
      </c>
      <c r="B4463" s="90">
        <v>930.71</v>
      </c>
      <c r="C4463" s="90">
        <v>1738</v>
      </c>
      <c r="D4463" s="90">
        <v>380</v>
      </c>
      <c r="E4463" s="90">
        <v>366.73</v>
      </c>
      <c r="F4463" s="90">
        <f t="shared" si="142"/>
        <v>39.403251281279886</v>
      </c>
      <c r="G4463" s="90">
        <f t="shared" si="143"/>
        <v>96.507894736842118</v>
      </c>
    </row>
    <row r="4464" spans="1:7" s="91" customFormat="1" x14ac:dyDescent="0.2">
      <c r="A4464" s="92" t="s">
        <v>19</v>
      </c>
      <c r="B4464" s="93">
        <v>45.14</v>
      </c>
      <c r="C4464" s="93">
        <v>0</v>
      </c>
      <c r="D4464" s="93">
        <v>0</v>
      </c>
      <c r="E4464" s="93">
        <v>0</v>
      </c>
      <c r="F4464" s="93">
        <f t="shared" si="142"/>
        <v>0</v>
      </c>
      <c r="G4464" s="93">
        <f t="shared" si="143"/>
        <v>0</v>
      </c>
    </row>
    <row r="4465" spans="1:7" s="91" customFormat="1" x14ac:dyDescent="0.2">
      <c r="A4465" s="92" t="s">
        <v>20</v>
      </c>
      <c r="B4465" s="93">
        <v>885.57</v>
      </c>
      <c r="C4465" s="93">
        <v>0</v>
      </c>
      <c r="D4465" s="93">
        <v>0</v>
      </c>
      <c r="E4465" s="93">
        <v>366.73</v>
      </c>
      <c r="F4465" s="93">
        <f t="shared" si="142"/>
        <v>41.411746107027113</v>
      </c>
      <c r="G4465" s="93">
        <f t="shared" si="143"/>
        <v>0</v>
      </c>
    </row>
    <row r="4466" spans="1:7" s="85" customFormat="1" x14ac:dyDescent="0.2">
      <c r="A4466" s="83" t="s">
        <v>270</v>
      </c>
      <c r="B4466" s="84">
        <v>2972.22</v>
      </c>
      <c r="C4466" s="84">
        <v>0</v>
      </c>
      <c r="D4466" s="84">
        <v>0</v>
      </c>
      <c r="E4466" s="84">
        <v>0</v>
      </c>
      <c r="F4466" s="84">
        <f t="shared" si="142"/>
        <v>0</v>
      </c>
      <c r="G4466" s="84">
        <f t="shared" si="143"/>
        <v>0</v>
      </c>
    </row>
    <row r="4467" spans="1:7" s="88" customFormat="1" x14ac:dyDescent="0.2">
      <c r="A4467" s="86" t="s">
        <v>271</v>
      </c>
      <c r="B4467" s="87">
        <v>2972.22</v>
      </c>
      <c r="C4467" s="87">
        <v>0</v>
      </c>
      <c r="D4467" s="87">
        <v>0</v>
      </c>
      <c r="E4467" s="87">
        <v>0</v>
      </c>
      <c r="F4467" s="87">
        <f t="shared" si="142"/>
        <v>0</v>
      </c>
      <c r="G4467" s="87">
        <f t="shared" si="143"/>
        <v>0</v>
      </c>
    </row>
    <row r="4468" spans="1:7" s="91" customFormat="1" x14ac:dyDescent="0.2">
      <c r="A4468" s="89" t="s">
        <v>72</v>
      </c>
      <c r="B4468" s="90">
        <v>2972.22</v>
      </c>
      <c r="C4468" s="90">
        <v>0</v>
      </c>
      <c r="D4468" s="90">
        <v>0</v>
      </c>
      <c r="E4468" s="90">
        <v>0</v>
      </c>
      <c r="F4468" s="90">
        <f t="shared" si="142"/>
        <v>0</v>
      </c>
      <c r="G4468" s="90">
        <f t="shared" si="143"/>
        <v>0</v>
      </c>
    </row>
    <row r="4469" spans="1:7" s="85" customFormat="1" x14ac:dyDescent="0.2">
      <c r="A4469" s="83" t="s">
        <v>15</v>
      </c>
      <c r="B4469" s="84">
        <v>445.83</v>
      </c>
      <c r="C4469" s="84">
        <v>0</v>
      </c>
      <c r="D4469" s="84">
        <v>0</v>
      </c>
      <c r="E4469" s="84">
        <v>0</v>
      </c>
      <c r="F4469" s="84">
        <f t="shared" si="142"/>
        <v>0</v>
      </c>
      <c r="G4469" s="84">
        <f t="shared" si="143"/>
        <v>0</v>
      </c>
    </row>
    <row r="4470" spans="1:7" s="91" customFormat="1" x14ac:dyDescent="0.2">
      <c r="A4470" s="89" t="s">
        <v>6</v>
      </c>
      <c r="B4470" s="90">
        <v>445.83</v>
      </c>
      <c r="C4470" s="90">
        <v>0</v>
      </c>
      <c r="D4470" s="90">
        <v>0</v>
      </c>
      <c r="E4470" s="90">
        <v>0</v>
      </c>
      <c r="F4470" s="90">
        <f t="shared" si="142"/>
        <v>0</v>
      </c>
      <c r="G4470" s="90">
        <f t="shared" si="143"/>
        <v>0</v>
      </c>
    </row>
    <row r="4471" spans="1:7" s="91" customFormat="1" x14ac:dyDescent="0.2">
      <c r="A4471" s="89" t="s">
        <v>12</v>
      </c>
      <c r="B4471" s="90">
        <v>445.83</v>
      </c>
      <c r="C4471" s="90">
        <v>0</v>
      </c>
      <c r="D4471" s="90">
        <v>0</v>
      </c>
      <c r="E4471" s="90">
        <v>0</v>
      </c>
      <c r="F4471" s="90">
        <f t="shared" si="142"/>
        <v>0</v>
      </c>
      <c r="G4471" s="90">
        <f t="shared" si="143"/>
        <v>0</v>
      </c>
    </row>
    <row r="4472" spans="1:7" s="91" customFormat="1" x14ac:dyDescent="0.2">
      <c r="A4472" s="92" t="s">
        <v>86</v>
      </c>
      <c r="B4472" s="93">
        <v>445.83</v>
      </c>
      <c r="C4472" s="93">
        <v>0</v>
      </c>
      <c r="D4472" s="93">
        <v>0</v>
      </c>
      <c r="E4472" s="93">
        <v>0</v>
      </c>
      <c r="F4472" s="93">
        <f t="shared" si="142"/>
        <v>0</v>
      </c>
      <c r="G4472" s="93">
        <f t="shared" si="143"/>
        <v>0</v>
      </c>
    </row>
    <row r="4473" spans="1:7" s="85" customFormat="1" x14ac:dyDescent="0.2">
      <c r="A4473" s="83" t="s">
        <v>76</v>
      </c>
      <c r="B4473" s="84">
        <v>2526.39</v>
      </c>
      <c r="C4473" s="84">
        <v>0</v>
      </c>
      <c r="D4473" s="84">
        <v>0</v>
      </c>
      <c r="E4473" s="84">
        <v>0</v>
      </c>
      <c r="F4473" s="84">
        <f t="shared" si="142"/>
        <v>0</v>
      </c>
      <c r="G4473" s="84">
        <f t="shared" si="143"/>
        <v>0</v>
      </c>
    </row>
    <row r="4474" spans="1:7" s="91" customFormat="1" x14ac:dyDescent="0.2">
      <c r="A4474" s="89" t="s">
        <v>6</v>
      </c>
      <c r="B4474" s="90">
        <v>2526.39</v>
      </c>
      <c r="C4474" s="90">
        <v>0</v>
      </c>
      <c r="D4474" s="90">
        <v>0</v>
      </c>
      <c r="E4474" s="90">
        <v>0</v>
      </c>
      <c r="F4474" s="90">
        <f t="shared" si="142"/>
        <v>0</v>
      </c>
      <c r="G4474" s="90">
        <f t="shared" si="143"/>
        <v>0</v>
      </c>
    </row>
    <row r="4475" spans="1:7" s="91" customFormat="1" x14ac:dyDescent="0.2">
      <c r="A4475" s="89" t="s">
        <v>12</v>
      </c>
      <c r="B4475" s="90">
        <v>2526.39</v>
      </c>
      <c r="C4475" s="90">
        <v>0</v>
      </c>
      <c r="D4475" s="90">
        <v>0</v>
      </c>
      <c r="E4475" s="90">
        <v>0</v>
      </c>
      <c r="F4475" s="90">
        <f t="shared" si="142"/>
        <v>0</v>
      </c>
      <c r="G4475" s="90">
        <f t="shared" si="143"/>
        <v>0</v>
      </c>
    </row>
    <row r="4476" spans="1:7" s="91" customFormat="1" x14ac:dyDescent="0.2">
      <c r="A4476" s="92" t="s">
        <v>86</v>
      </c>
      <c r="B4476" s="93">
        <v>2526.39</v>
      </c>
      <c r="C4476" s="93">
        <v>0</v>
      </c>
      <c r="D4476" s="93">
        <v>0</v>
      </c>
      <c r="E4476" s="93">
        <v>0</v>
      </c>
      <c r="F4476" s="93">
        <f t="shared" si="142"/>
        <v>0</v>
      </c>
      <c r="G4476" s="93">
        <f t="shared" si="143"/>
        <v>0</v>
      </c>
    </row>
    <row r="4477" spans="1:7" s="85" customFormat="1" x14ac:dyDescent="0.2">
      <c r="A4477" s="83" t="s">
        <v>292</v>
      </c>
      <c r="B4477" s="84">
        <v>0</v>
      </c>
      <c r="C4477" s="84">
        <v>0</v>
      </c>
      <c r="D4477" s="84">
        <v>313000</v>
      </c>
      <c r="E4477" s="84">
        <v>114176.06</v>
      </c>
      <c r="F4477" s="84">
        <f t="shared" si="142"/>
        <v>0</v>
      </c>
      <c r="G4477" s="84">
        <f t="shared" si="143"/>
        <v>36.47797444089457</v>
      </c>
    </row>
    <row r="4478" spans="1:7" s="88" customFormat="1" x14ac:dyDescent="0.2">
      <c r="A4478" s="86" t="s">
        <v>293</v>
      </c>
      <c r="B4478" s="87">
        <v>0</v>
      </c>
      <c r="C4478" s="87">
        <v>0</v>
      </c>
      <c r="D4478" s="87">
        <v>59000</v>
      </c>
      <c r="E4478" s="87">
        <v>52559.68</v>
      </c>
      <c r="F4478" s="87">
        <f t="shared" si="142"/>
        <v>0</v>
      </c>
      <c r="G4478" s="87">
        <f t="shared" si="143"/>
        <v>89.084203389830506</v>
      </c>
    </row>
    <row r="4479" spans="1:7" s="91" customFormat="1" x14ac:dyDescent="0.2">
      <c r="A4479" s="89" t="s">
        <v>72</v>
      </c>
      <c r="B4479" s="90">
        <v>0</v>
      </c>
      <c r="C4479" s="90">
        <v>0</v>
      </c>
      <c r="D4479" s="90">
        <v>59000</v>
      </c>
      <c r="E4479" s="90">
        <v>52559.68</v>
      </c>
      <c r="F4479" s="90">
        <f t="shared" si="142"/>
        <v>0</v>
      </c>
      <c r="G4479" s="90">
        <f t="shared" si="143"/>
        <v>89.084203389830506</v>
      </c>
    </row>
    <row r="4480" spans="1:7" s="85" customFormat="1" x14ac:dyDescent="0.2">
      <c r="A4480" s="83" t="s">
        <v>119</v>
      </c>
      <c r="B4480" s="84">
        <v>0</v>
      </c>
      <c r="C4480" s="84">
        <v>0</v>
      </c>
      <c r="D4480" s="84">
        <v>59000</v>
      </c>
      <c r="E4480" s="84">
        <v>52559.68</v>
      </c>
      <c r="F4480" s="84">
        <f t="shared" si="142"/>
        <v>0</v>
      </c>
      <c r="G4480" s="84">
        <f t="shared" si="143"/>
        <v>89.084203389830506</v>
      </c>
    </row>
    <row r="4481" spans="1:7" s="91" customFormat="1" x14ac:dyDescent="0.2">
      <c r="A4481" s="89" t="s">
        <v>6</v>
      </c>
      <c r="B4481" s="90">
        <v>0</v>
      </c>
      <c r="C4481" s="90">
        <v>0</v>
      </c>
      <c r="D4481" s="90">
        <v>59000</v>
      </c>
      <c r="E4481" s="90">
        <v>52559.68</v>
      </c>
      <c r="F4481" s="90">
        <f t="shared" si="142"/>
        <v>0</v>
      </c>
      <c r="G4481" s="90">
        <f t="shared" si="143"/>
        <v>89.084203389830506</v>
      </c>
    </row>
    <row r="4482" spans="1:7" s="91" customFormat="1" x14ac:dyDescent="0.2">
      <c r="A4482" s="89" t="s">
        <v>12</v>
      </c>
      <c r="B4482" s="90">
        <v>0</v>
      </c>
      <c r="C4482" s="90">
        <v>0</v>
      </c>
      <c r="D4482" s="90">
        <v>59000</v>
      </c>
      <c r="E4482" s="90">
        <v>52559.68</v>
      </c>
      <c r="F4482" s="90">
        <f t="shared" si="142"/>
        <v>0</v>
      </c>
      <c r="G4482" s="90">
        <f t="shared" si="143"/>
        <v>89.084203389830506</v>
      </c>
    </row>
    <row r="4483" spans="1:7" s="91" customFormat="1" x14ac:dyDescent="0.2">
      <c r="A4483" s="92" t="s">
        <v>19</v>
      </c>
      <c r="B4483" s="93">
        <v>0</v>
      </c>
      <c r="C4483" s="93">
        <v>0</v>
      </c>
      <c r="D4483" s="93">
        <v>0</v>
      </c>
      <c r="E4483" s="93">
        <v>611.11</v>
      </c>
      <c r="F4483" s="93">
        <f t="shared" si="142"/>
        <v>0</v>
      </c>
      <c r="G4483" s="93">
        <f t="shared" si="143"/>
        <v>0</v>
      </c>
    </row>
    <row r="4484" spans="1:7" s="91" customFormat="1" x14ac:dyDescent="0.2">
      <c r="A4484" s="92" t="s">
        <v>22</v>
      </c>
      <c r="B4484" s="93">
        <v>0</v>
      </c>
      <c r="C4484" s="93">
        <v>0</v>
      </c>
      <c r="D4484" s="93">
        <v>0</v>
      </c>
      <c r="E4484" s="93">
        <v>737.5</v>
      </c>
      <c r="F4484" s="93">
        <f t="shared" si="142"/>
        <v>0</v>
      </c>
      <c r="G4484" s="93">
        <f t="shared" si="143"/>
        <v>0</v>
      </c>
    </row>
    <row r="4485" spans="1:7" s="91" customFormat="1" x14ac:dyDescent="0.2">
      <c r="A4485" s="92" t="s">
        <v>23</v>
      </c>
      <c r="B4485" s="93">
        <v>0</v>
      </c>
      <c r="C4485" s="93">
        <v>0</v>
      </c>
      <c r="D4485" s="93">
        <v>0</v>
      </c>
      <c r="E4485" s="93">
        <v>9988.23</v>
      </c>
      <c r="F4485" s="93">
        <f t="shared" si="142"/>
        <v>0</v>
      </c>
      <c r="G4485" s="93">
        <f t="shared" si="143"/>
        <v>0</v>
      </c>
    </row>
    <row r="4486" spans="1:7" s="91" customFormat="1" x14ac:dyDescent="0.2">
      <c r="A4486" s="92" t="s">
        <v>25</v>
      </c>
      <c r="B4486" s="93">
        <v>0</v>
      </c>
      <c r="C4486" s="93">
        <v>0</v>
      </c>
      <c r="D4486" s="93">
        <v>0</v>
      </c>
      <c r="E4486" s="93">
        <v>119.06</v>
      </c>
      <c r="F4486" s="93">
        <f t="shared" si="142"/>
        <v>0</v>
      </c>
      <c r="G4486" s="93">
        <f t="shared" si="143"/>
        <v>0</v>
      </c>
    </row>
    <row r="4487" spans="1:7" s="91" customFormat="1" x14ac:dyDescent="0.2">
      <c r="A4487" s="92" t="s">
        <v>26</v>
      </c>
      <c r="B4487" s="93">
        <v>0</v>
      </c>
      <c r="C4487" s="93">
        <v>0</v>
      </c>
      <c r="D4487" s="93">
        <v>0</v>
      </c>
      <c r="E4487" s="93">
        <v>4702.09</v>
      </c>
      <c r="F4487" s="93">
        <f t="shared" si="142"/>
        <v>0</v>
      </c>
      <c r="G4487" s="93">
        <f t="shared" si="143"/>
        <v>0</v>
      </c>
    </row>
    <row r="4488" spans="1:7" s="91" customFormat="1" x14ac:dyDescent="0.2">
      <c r="A4488" s="92" t="s">
        <v>27</v>
      </c>
      <c r="B4488" s="93">
        <v>0</v>
      </c>
      <c r="C4488" s="93">
        <v>0</v>
      </c>
      <c r="D4488" s="93">
        <v>0</v>
      </c>
      <c r="E4488" s="93">
        <v>4714.99</v>
      </c>
      <c r="F4488" s="93">
        <f t="shared" si="142"/>
        <v>0</v>
      </c>
      <c r="G4488" s="93">
        <f t="shared" si="143"/>
        <v>0</v>
      </c>
    </row>
    <row r="4489" spans="1:7" s="91" customFormat="1" x14ac:dyDescent="0.2">
      <c r="A4489" s="92" t="s">
        <v>37</v>
      </c>
      <c r="B4489" s="93">
        <v>0</v>
      </c>
      <c r="C4489" s="93">
        <v>0</v>
      </c>
      <c r="D4489" s="93">
        <v>0</v>
      </c>
      <c r="E4489" s="93">
        <v>133</v>
      </c>
      <c r="F4489" s="93">
        <f t="shared" si="142"/>
        <v>0</v>
      </c>
      <c r="G4489" s="93">
        <f t="shared" si="143"/>
        <v>0</v>
      </c>
    </row>
    <row r="4490" spans="1:7" s="91" customFormat="1" x14ac:dyDescent="0.2">
      <c r="A4490" s="92" t="s">
        <v>30</v>
      </c>
      <c r="B4490" s="93">
        <v>0</v>
      </c>
      <c r="C4490" s="93">
        <v>0</v>
      </c>
      <c r="D4490" s="93">
        <v>0</v>
      </c>
      <c r="E4490" s="93">
        <v>564</v>
      </c>
      <c r="F4490" s="93">
        <f t="shared" si="142"/>
        <v>0</v>
      </c>
      <c r="G4490" s="93">
        <f t="shared" si="143"/>
        <v>0</v>
      </c>
    </row>
    <row r="4491" spans="1:7" s="91" customFormat="1" x14ac:dyDescent="0.2">
      <c r="A4491" s="92" t="s">
        <v>32</v>
      </c>
      <c r="B4491" s="93">
        <v>0</v>
      </c>
      <c r="C4491" s="93">
        <v>0</v>
      </c>
      <c r="D4491" s="93">
        <v>0</v>
      </c>
      <c r="E4491" s="93">
        <v>28292.28</v>
      </c>
      <c r="F4491" s="93">
        <f t="shared" si="142"/>
        <v>0</v>
      </c>
      <c r="G4491" s="93">
        <f t="shared" si="143"/>
        <v>0</v>
      </c>
    </row>
    <row r="4492" spans="1:7" s="91" customFormat="1" x14ac:dyDescent="0.2">
      <c r="A4492" s="92" t="s">
        <v>34</v>
      </c>
      <c r="B4492" s="93">
        <v>0</v>
      </c>
      <c r="C4492" s="93">
        <v>0</v>
      </c>
      <c r="D4492" s="93">
        <v>0</v>
      </c>
      <c r="E4492" s="93">
        <v>288</v>
      </c>
      <c r="F4492" s="93">
        <f t="shared" si="142"/>
        <v>0</v>
      </c>
      <c r="G4492" s="93">
        <f t="shared" si="143"/>
        <v>0</v>
      </c>
    </row>
    <row r="4493" spans="1:7" s="91" customFormat="1" x14ac:dyDescent="0.2">
      <c r="A4493" s="92" t="s">
        <v>39</v>
      </c>
      <c r="B4493" s="93">
        <v>0</v>
      </c>
      <c r="C4493" s="93">
        <v>0</v>
      </c>
      <c r="D4493" s="93">
        <v>0</v>
      </c>
      <c r="E4493" s="93">
        <v>1589.25</v>
      </c>
      <c r="F4493" s="93">
        <f t="shared" si="142"/>
        <v>0</v>
      </c>
      <c r="G4493" s="93">
        <f t="shared" si="143"/>
        <v>0</v>
      </c>
    </row>
    <row r="4494" spans="1:7" s="91" customFormat="1" x14ac:dyDescent="0.2">
      <c r="A4494" s="92" t="s">
        <v>41</v>
      </c>
      <c r="B4494" s="93">
        <v>0</v>
      </c>
      <c r="C4494" s="93">
        <v>0</v>
      </c>
      <c r="D4494" s="93">
        <v>0</v>
      </c>
      <c r="E4494" s="93">
        <v>820.17</v>
      </c>
      <c r="F4494" s="93">
        <f t="shared" si="142"/>
        <v>0</v>
      </c>
      <c r="G4494" s="93">
        <f t="shared" si="143"/>
        <v>0</v>
      </c>
    </row>
    <row r="4495" spans="1:7" s="88" customFormat="1" x14ac:dyDescent="0.2">
      <c r="A4495" s="86" t="s">
        <v>294</v>
      </c>
      <c r="B4495" s="87">
        <v>0</v>
      </c>
      <c r="C4495" s="87">
        <v>0</v>
      </c>
      <c r="D4495" s="87">
        <v>254000</v>
      </c>
      <c r="E4495" s="87">
        <v>61616.38</v>
      </c>
      <c r="F4495" s="87">
        <f t="shared" si="142"/>
        <v>0</v>
      </c>
      <c r="G4495" s="87">
        <f t="shared" si="143"/>
        <v>24.258417322834642</v>
      </c>
    </row>
    <row r="4496" spans="1:7" s="91" customFormat="1" x14ac:dyDescent="0.2">
      <c r="A4496" s="89" t="s">
        <v>72</v>
      </c>
      <c r="B4496" s="90">
        <v>0</v>
      </c>
      <c r="C4496" s="90">
        <v>0</v>
      </c>
      <c r="D4496" s="90">
        <v>254000</v>
      </c>
      <c r="E4496" s="90">
        <v>61616.38</v>
      </c>
      <c r="F4496" s="90">
        <f t="shared" si="142"/>
        <v>0</v>
      </c>
      <c r="G4496" s="90">
        <f t="shared" si="143"/>
        <v>24.258417322834642</v>
      </c>
    </row>
    <row r="4497" spans="1:7" s="85" customFormat="1" x14ac:dyDescent="0.2">
      <c r="A4497" s="83" t="s">
        <v>119</v>
      </c>
      <c r="B4497" s="84">
        <v>0</v>
      </c>
      <c r="C4497" s="84">
        <v>0</v>
      </c>
      <c r="D4497" s="84">
        <v>254000</v>
      </c>
      <c r="E4497" s="84">
        <v>61616.38</v>
      </c>
      <c r="F4497" s="84">
        <f t="shared" si="142"/>
        <v>0</v>
      </c>
      <c r="G4497" s="84">
        <f t="shared" si="143"/>
        <v>24.258417322834642</v>
      </c>
    </row>
    <row r="4498" spans="1:7" s="91" customFormat="1" x14ac:dyDescent="0.2">
      <c r="A4498" s="89" t="s">
        <v>48</v>
      </c>
      <c r="B4498" s="90">
        <v>0</v>
      </c>
      <c r="C4498" s="90">
        <v>0</v>
      </c>
      <c r="D4498" s="90">
        <v>254000</v>
      </c>
      <c r="E4498" s="90">
        <v>61616.38</v>
      </c>
      <c r="F4498" s="90">
        <f t="shared" si="142"/>
        <v>0</v>
      </c>
      <c r="G4498" s="90">
        <f t="shared" si="143"/>
        <v>24.258417322834642</v>
      </c>
    </row>
    <row r="4499" spans="1:7" s="91" customFormat="1" x14ac:dyDescent="0.2">
      <c r="A4499" s="89" t="s">
        <v>51</v>
      </c>
      <c r="B4499" s="90">
        <v>0</v>
      </c>
      <c r="C4499" s="90">
        <v>0</v>
      </c>
      <c r="D4499" s="90">
        <v>111000</v>
      </c>
      <c r="E4499" s="90">
        <v>4364.76</v>
      </c>
      <c r="F4499" s="90">
        <f t="shared" si="142"/>
        <v>0</v>
      </c>
      <c r="G4499" s="90">
        <f t="shared" si="143"/>
        <v>3.9322162162162169</v>
      </c>
    </row>
    <row r="4500" spans="1:7" s="91" customFormat="1" x14ac:dyDescent="0.2">
      <c r="A4500" s="92" t="s">
        <v>52</v>
      </c>
      <c r="B4500" s="93">
        <v>0</v>
      </c>
      <c r="C4500" s="93">
        <v>0</v>
      </c>
      <c r="D4500" s="93">
        <v>0</v>
      </c>
      <c r="E4500" s="93">
        <v>1179</v>
      </c>
      <c r="F4500" s="93">
        <f t="shared" ref="F4500:F4563" si="144">IFERROR(E4500/B4500*100,0)</f>
        <v>0</v>
      </c>
      <c r="G4500" s="93">
        <f t="shared" ref="G4500:G4563" si="145">IFERROR(E4500/D4500*100,0)</f>
        <v>0</v>
      </c>
    </row>
    <row r="4501" spans="1:7" s="91" customFormat="1" x14ac:dyDescent="0.2">
      <c r="A4501" s="92" t="s">
        <v>256</v>
      </c>
      <c r="B4501" s="93">
        <v>0</v>
      </c>
      <c r="C4501" s="93">
        <v>0</v>
      </c>
      <c r="D4501" s="93">
        <v>0</v>
      </c>
      <c r="E4501" s="93">
        <v>3185.76</v>
      </c>
      <c r="F4501" s="93">
        <f t="shared" si="144"/>
        <v>0</v>
      </c>
      <c r="G4501" s="93">
        <f t="shared" si="145"/>
        <v>0</v>
      </c>
    </row>
    <row r="4502" spans="1:7" s="91" customFormat="1" x14ac:dyDescent="0.2">
      <c r="A4502" s="89" t="s">
        <v>65</v>
      </c>
      <c r="B4502" s="90">
        <v>0</v>
      </c>
      <c r="C4502" s="90">
        <v>0</v>
      </c>
      <c r="D4502" s="90">
        <v>143000</v>
      </c>
      <c r="E4502" s="90">
        <v>57251.62</v>
      </c>
      <c r="F4502" s="90">
        <f t="shared" si="144"/>
        <v>0</v>
      </c>
      <c r="G4502" s="90">
        <f t="shared" si="145"/>
        <v>40.036097902097907</v>
      </c>
    </row>
    <row r="4503" spans="1:7" s="91" customFormat="1" x14ac:dyDescent="0.2">
      <c r="A4503" s="92" t="s">
        <v>73</v>
      </c>
      <c r="B4503" s="93">
        <v>0</v>
      </c>
      <c r="C4503" s="93">
        <v>0</v>
      </c>
      <c r="D4503" s="93">
        <v>0</v>
      </c>
      <c r="E4503" s="93">
        <v>57251.62</v>
      </c>
      <c r="F4503" s="93">
        <f t="shared" si="144"/>
        <v>0</v>
      </c>
      <c r="G4503" s="93">
        <f t="shared" si="145"/>
        <v>0</v>
      </c>
    </row>
    <row r="4504" spans="1:7" s="85" customFormat="1" x14ac:dyDescent="0.2">
      <c r="A4504" s="83" t="s">
        <v>272</v>
      </c>
      <c r="B4504" s="84">
        <v>562069.19999999995</v>
      </c>
      <c r="C4504" s="84">
        <v>681500</v>
      </c>
      <c r="D4504" s="84">
        <v>811617</v>
      </c>
      <c r="E4504" s="84">
        <v>801207.61</v>
      </c>
      <c r="F4504" s="84">
        <f t="shared" si="144"/>
        <v>142.54607973537779</v>
      </c>
      <c r="G4504" s="84">
        <f t="shared" si="145"/>
        <v>98.717450472328693</v>
      </c>
    </row>
    <row r="4505" spans="1:7" s="88" customFormat="1" x14ac:dyDescent="0.2">
      <c r="A4505" s="86" t="s">
        <v>273</v>
      </c>
      <c r="B4505" s="87">
        <v>562069.19999999995</v>
      </c>
      <c r="C4505" s="87">
        <v>681500</v>
      </c>
      <c r="D4505" s="87">
        <v>811617</v>
      </c>
      <c r="E4505" s="87">
        <v>801207.61</v>
      </c>
      <c r="F4505" s="87">
        <f t="shared" si="144"/>
        <v>142.54607973537779</v>
      </c>
      <c r="G4505" s="87">
        <f t="shared" si="145"/>
        <v>98.717450472328693</v>
      </c>
    </row>
    <row r="4506" spans="1:7" s="91" customFormat="1" x14ac:dyDescent="0.2">
      <c r="A4506" s="89" t="s">
        <v>248</v>
      </c>
      <c r="B4506" s="90">
        <v>562069.19999999995</v>
      </c>
      <c r="C4506" s="90">
        <v>681500</v>
      </c>
      <c r="D4506" s="90">
        <v>811617</v>
      </c>
      <c r="E4506" s="90">
        <v>801207.61</v>
      </c>
      <c r="F4506" s="90">
        <f t="shared" si="144"/>
        <v>142.54607973537779</v>
      </c>
      <c r="G4506" s="90">
        <f t="shared" si="145"/>
        <v>98.717450472328693</v>
      </c>
    </row>
    <row r="4507" spans="1:7" s="85" customFormat="1" x14ac:dyDescent="0.2">
      <c r="A4507" s="83" t="s">
        <v>274</v>
      </c>
      <c r="B4507" s="84">
        <v>562069.19999999995</v>
      </c>
      <c r="C4507" s="84">
        <v>681500</v>
      </c>
      <c r="D4507" s="84">
        <v>811617</v>
      </c>
      <c r="E4507" s="84">
        <v>801207.61</v>
      </c>
      <c r="F4507" s="84">
        <f t="shared" si="144"/>
        <v>142.54607973537779</v>
      </c>
      <c r="G4507" s="84">
        <f t="shared" si="145"/>
        <v>98.717450472328693</v>
      </c>
    </row>
    <row r="4508" spans="1:7" s="91" customFormat="1" x14ac:dyDescent="0.2">
      <c r="A4508" s="89" t="s">
        <v>6</v>
      </c>
      <c r="B4508" s="90">
        <v>562069.19999999995</v>
      </c>
      <c r="C4508" s="90">
        <v>681500</v>
      </c>
      <c r="D4508" s="90">
        <v>811617</v>
      </c>
      <c r="E4508" s="90">
        <v>801207.61</v>
      </c>
      <c r="F4508" s="90">
        <f t="shared" si="144"/>
        <v>142.54607973537779</v>
      </c>
      <c r="G4508" s="90">
        <f t="shared" si="145"/>
        <v>98.717450472328693</v>
      </c>
    </row>
    <row r="4509" spans="1:7" s="91" customFormat="1" x14ac:dyDescent="0.2">
      <c r="A4509" s="89" t="s">
        <v>7</v>
      </c>
      <c r="B4509" s="90">
        <v>529719.34</v>
      </c>
      <c r="C4509" s="90">
        <v>635000</v>
      </c>
      <c r="D4509" s="90">
        <v>780000</v>
      </c>
      <c r="E4509" s="90">
        <v>770385.34</v>
      </c>
      <c r="F4509" s="90">
        <f t="shared" si="144"/>
        <v>145.43273802311992</v>
      </c>
      <c r="G4509" s="90">
        <f t="shared" si="145"/>
        <v>98.76735128205128</v>
      </c>
    </row>
    <row r="4510" spans="1:7" s="91" customFormat="1" x14ac:dyDescent="0.2">
      <c r="A4510" s="92" t="s">
        <v>8</v>
      </c>
      <c r="B4510" s="93">
        <v>435760.71</v>
      </c>
      <c r="C4510" s="93">
        <v>0</v>
      </c>
      <c r="D4510" s="93">
        <v>0</v>
      </c>
      <c r="E4510" s="93">
        <v>639568.59</v>
      </c>
      <c r="F4510" s="93">
        <f t="shared" si="144"/>
        <v>146.77059572442866</v>
      </c>
      <c r="G4510" s="93">
        <f t="shared" si="145"/>
        <v>0</v>
      </c>
    </row>
    <row r="4511" spans="1:7" s="91" customFormat="1" x14ac:dyDescent="0.2">
      <c r="A4511" s="92" t="s">
        <v>10</v>
      </c>
      <c r="B4511" s="93">
        <v>22000</v>
      </c>
      <c r="C4511" s="93">
        <v>0</v>
      </c>
      <c r="D4511" s="93">
        <v>0</v>
      </c>
      <c r="E4511" s="93">
        <v>25265.93</v>
      </c>
      <c r="F4511" s="93">
        <f t="shared" si="144"/>
        <v>114.84513636363636</v>
      </c>
      <c r="G4511" s="93">
        <f t="shared" si="145"/>
        <v>0</v>
      </c>
    </row>
    <row r="4512" spans="1:7" s="91" customFormat="1" x14ac:dyDescent="0.2">
      <c r="A4512" s="92" t="s">
        <v>11</v>
      </c>
      <c r="B4512" s="93">
        <v>71922.17</v>
      </c>
      <c r="C4512" s="93">
        <v>0</v>
      </c>
      <c r="D4512" s="93">
        <v>0</v>
      </c>
      <c r="E4512" s="93">
        <v>105529.75</v>
      </c>
      <c r="F4512" s="93">
        <f t="shared" si="144"/>
        <v>146.72770579641855</v>
      </c>
      <c r="G4512" s="93">
        <f t="shared" si="145"/>
        <v>0</v>
      </c>
    </row>
    <row r="4513" spans="1:7" s="91" customFormat="1" x14ac:dyDescent="0.2">
      <c r="A4513" s="92" t="s">
        <v>282</v>
      </c>
      <c r="B4513" s="93">
        <v>36.46</v>
      </c>
      <c r="C4513" s="93">
        <v>0</v>
      </c>
      <c r="D4513" s="93">
        <v>0</v>
      </c>
      <c r="E4513" s="93">
        <v>21.07</v>
      </c>
      <c r="F4513" s="93">
        <f t="shared" si="144"/>
        <v>57.789358200767957</v>
      </c>
      <c r="G4513" s="93">
        <f t="shared" si="145"/>
        <v>0</v>
      </c>
    </row>
    <row r="4514" spans="1:7" s="91" customFormat="1" x14ac:dyDescent="0.2">
      <c r="A4514" s="89" t="s">
        <v>12</v>
      </c>
      <c r="B4514" s="90">
        <v>32349.86</v>
      </c>
      <c r="C4514" s="90">
        <v>46500</v>
      </c>
      <c r="D4514" s="90">
        <v>31617</v>
      </c>
      <c r="E4514" s="90">
        <v>30822.27</v>
      </c>
      <c r="F4514" s="90">
        <f t="shared" si="144"/>
        <v>95.277908466991818</v>
      </c>
      <c r="G4514" s="90">
        <f t="shared" si="145"/>
        <v>97.486383907391598</v>
      </c>
    </row>
    <row r="4515" spans="1:7" s="91" customFormat="1" x14ac:dyDescent="0.2">
      <c r="A4515" s="92" t="s">
        <v>19</v>
      </c>
      <c r="B4515" s="93">
        <v>0</v>
      </c>
      <c r="C4515" s="93">
        <v>0</v>
      </c>
      <c r="D4515" s="93">
        <v>0</v>
      </c>
      <c r="E4515" s="93">
        <v>350.6</v>
      </c>
      <c r="F4515" s="93">
        <f t="shared" si="144"/>
        <v>0</v>
      </c>
      <c r="G4515" s="93">
        <f t="shared" si="145"/>
        <v>0</v>
      </c>
    </row>
    <row r="4516" spans="1:7" s="91" customFormat="1" x14ac:dyDescent="0.2">
      <c r="A4516" s="92" t="s">
        <v>20</v>
      </c>
      <c r="B4516" s="93">
        <v>29614.36</v>
      </c>
      <c r="C4516" s="93">
        <v>0</v>
      </c>
      <c r="D4516" s="93">
        <v>0</v>
      </c>
      <c r="E4516" s="93">
        <v>28253.87</v>
      </c>
      <c r="F4516" s="93">
        <f t="shared" si="144"/>
        <v>95.405978721133934</v>
      </c>
      <c r="G4516" s="93">
        <f t="shared" si="145"/>
        <v>0</v>
      </c>
    </row>
    <row r="4517" spans="1:7" s="91" customFormat="1" x14ac:dyDescent="0.2">
      <c r="A4517" s="92" t="s">
        <v>86</v>
      </c>
      <c r="B4517" s="93">
        <v>280</v>
      </c>
      <c r="C4517" s="93">
        <v>0</v>
      </c>
      <c r="D4517" s="93">
        <v>0</v>
      </c>
      <c r="E4517" s="93">
        <v>1401.5</v>
      </c>
      <c r="F4517" s="93">
        <f t="shared" si="144"/>
        <v>500.53571428571433</v>
      </c>
      <c r="G4517" s="93">
        <f t="shared" si="145"/>
        <v>0</v>
      </c>
    </row>
    <row r="4518" spans="1:7" s="91" customFormat="1" x14ac:dyDescent="0.2">
      <c r="A4518" s="92" t="s">
        <v>32</v>
      </c>
      <c r="B4518" s="93">
        <v>888.71</v>
      </c>
      <c r="C4518" s="93">
        <v>0</v>
      </c>
      <c r="D4518" s="93">
        <v>0</v>
      </c>
      <c r="E4518" s="93">
        <v>716.75</v>
      </c>
      <c r="F4518" s="93">
        <f t="shared" si="144"/>
        <v>80.650605934444314</v>
      </c>
      <c r="G4518" s="93">
        <f t="shared" si="145"/>
        <v>0</v>
      </c>
    </row>
    <row r="4519" spans="1:7" s="91" customFormat="1" x14ac:dyDescent="0.2">
      <c r="A4519" s="92" t="s">
        <v>13</v>
      </c>
      <c r="B4519" s="93">
        <v>1384.43</v>
      </c>
      <c r="C4519" s="93">
        <v>0</v>
      </c>
      <c r="D4519" s="93">
        <v>0</v>
      </c>
      <c r="E4519" s="93">
        <v>99.55</v>
      </c>
      <c r="F4519" s="93">
        <f t="shared" si="144"/>
        <v>7.1906849750438804</v>
      </c>
      <c r="G4519" s="93">
        <f t="shared" si="145"/>
        <v>0</v>
      </c>
    </row>
    <row r="4520" spans="1:7" s="91" customFormat="1" x14ac:dyDescent="0.2">
      <c r="A4520" s="92" t="s">
        <v>41</v>
      </c>
      <c r="B4520" s="93">
        <v>182.36</v>
      </c>
      <c r="C4520" s="93">
        <v>0</v>
      </c>
      <c r="D4520" s="93">
        <v>0</v>
      </c>
      <c r="E4520" s="93">
        <v>0</v>
      </c>
      <c r="F4520" s="93">
        <f t="shared" si="144"/>
        <v>0</v>
      </c>
      <c r="G4520" s="93">
        <f t="shared" si="145"/>
        <v>0</v>
      </c>
    </row>
    <row r="4521" spans="1:7" s="82" customFormat="1" x14ac:dyDescent="0.2">
      <c r="A4521" s="80" t="s">
        <v>501</v>
      </c>
      <c r="B4521" s="81">
        <v>1075068.8799999999</v>
      </c>
      <c r="C4521" s="81">
        <v>1151587</v>
      </c>
      <c r="D4521" s="81">
        <v>1330650.8899999999</v>
      </c>
      <c r="E4521" s="81">
        <v>1257656.8700000001</v>
      </c>
      <c r="F4521" s="81">
        <f t="shared" si="144"/>
        <v>116.98384107258319</v>
      </c>
      <c r="G4521" s="81">
        <f t="shared" si="145"/>
        <v>94.514412416618171</v>
      </c>
    </row>
    <row r="4522" spans="1:7" s="85" customFormat="1" x14ac:dyDescent="0.2">
      <c r="A4522" s="83" t="s">
        <v>246</v>
      </c>
      <c r="B4522" s="84">
        <v>174565.48</v>
      </c>
      <c r="C4522" s="84">
        <v>150932</v>
      </c>
      <c r="D4522" s="84">
        <v>160117.89000000001</v>
      </c>
      <c r="E4522" s="84">
        <v>160117.79</v>
      </c>
      <c r="F4522" s="84">
        <f t="shared" si="144"/>
        <v>91.723627145527288</v>
      </c>
      <c r="G4522" s="84">
        <f t="shared" si="145"/>
        <v>99.999937546016866</v>
      </c>
    </row>
    <row r="4523" spans="1:7" s="88" customFormat="1" x14ac:dyDescent="0.2">
      <c r="A4523" s="86" t="s">
        <v>247</v>
      </c>
      <c r="B4523" s="87">
        <v>24011.91</v>
      </c>
      <c r="C4523" s="87">
        <v>25212</v>
      </c>
      <c r="D4523" s="87">
        <v>25272</v>
      </c>
      <c r="E4523" s="87">
        <v>25272</v>
      </c>
      <c r="F4523" s="87">
        <f t="shared" si="144"/>
        <v>105.24777079374361</v>
      </c>
      <c r="G4523" s="87">
        <f t="shared" si="145"/>
        <v>100</v>
      </c>
    </row>
    <row r="4524" spans="1:7" s="91" customFormat="1" x14ac:dyDescent="0.2">
      <c r="A4524" s="89" t="s">
        <v>248</v>
      </c>
      <c r="B4524" s="90">
        <v>24011.91</v>
      </c>
      <c r="C4524" s="90">
        <v>25212</v>
      </c>
      <c r="D4524" s="90">
        <v>25272</v>
      </c>
      <c r="E4524" s="90">
        <v>25272</v>
      </c>
      <c r="F4524" s="90">
        <f t="shared" si="144"/>
        <v>105.24777079374361</v>
      </c>
      <c r="G4524" s="90">
        <f t="shared" si="145"/>
        <v>100</v>
      </c>
    </row>
    <row r="4525" spans="1:7" s="85" customFormat="1" x14ac:dyDescent="0.2">
      <c r="A4525" s="83" t="s">
        <v>15</v>
      </c>
      <c r="B4525" s="84">
        <v>24011.91</v>
      </c>
      <c r="C4525" s="84">
        <v>25212</v>
      </c>
      <c r="D4525" s="84">
        <v>25272</v>
      </c>
      <c r="E4525" s="84">
        <v>25272</v>
      </c>
      <c r="F4525" s="84">
        <f t="shared" si="144"/>
        <v>105.24777079374361</v>
      </c>
      <c r="G4525" s="84">
        <f t="shared" si="145"/>
        <v>100</v>
      </c>
    </row>
    <row r="4526" spans="1:7" s="91" customFormat="1" x14ac:dyDescent="0.2">
      <c r="A4526" s="89" t="s">
        <v>6</v>
      </c>
      <c r="B4526" s="90">
        <v>24011.91</v>
      </c>
      <c r="C4526" s="90">
        <v>25212</v>
      </c>
      <c r="D4526" s="90">
        <v>25272</v>
      </c>
      <c r="E4526" s="90">
        <v>25272</v>
      </c>
      <c r="F4526" s="90">
        <f t="shared" si="144"/>
        <v>105.24777079374361</v>
      </c>
      <c r="G4526" s="90">
        <f t="shared" si="145"/>
        <v>100</v>
      </c>
    </row>
    <row r="4527" spans="1:7" s="91" customFormat="1" x14ac:dyDescent="0.2">
      <c r="A4527" s="89" t="s">
        <v>12</v>
      </c>
      <c r="B4527" s="90">
        <v>23701.91</v>
      </c>
      <c r="C4527" s="90">
        <v>24862</v>
      </c>
      <c r="D4527" s="90">
        <v>25017</v>
      </c>
      <c r="E4527" s="90">
        <v>25017</v>
      </c>
      <c r="F4527" s="90">
        <f t="shared" si="144"/>
        <v>105.54845579955369</v>
      </c>
      <c r="G4527" s="90">
        <f t="shared" si="145"/>
        <v>100</v>
      </c>
    </row>
    <row r="4528" spans="1:7" s="91" customFormat="1" x14ac:dyDescent="0.2">
      <c r="A4528" s="92" t="s">
        <v>19</v>
      </c>
      <c r="B4528" s="93">
        <v>1890.24</v>
      </c>
      <c r="C4528" s="93">
        <v>0</v>
      </c>
      <c r="D4528" s="93">
        <v>0</v>
      </c>
      <c r="E4528" s="93">
        <v>2516.79</v>
      </c>
      <c r="F4528" s="93">
        <f t="shared" si="144"/>
        <v>133.14658456069071</v>
      </c>
      <c r="G4528" s="93">
        <f t="shared" si="145"/>
        <v>0</v>
      </c>
    </row>
    <row r="4529" spans="1:7" s="91" customFormat="1" x14ac:dyDescent="0.2">
      <c r="A4529" s="92" t="s">
        <v>21</v>
      </c>
      <c r="B4529" s="93">
        <v>185</v>
      </c>
      <c r="C4529" s="93">
        <v>0</v>
      </c>
      <c r="D4529" s="93">
        <v>0</v>
      </c>
      <c r="E4529" s="93">
        <v>170</v>
      </c>
      <c r="F4529" s="93">
        <f t="shared" si="144"/>
        <v>91.891891891891902</v>
      </c>
      <c r="G4529" s="93">
        <f t="shared" si="145"/>
        <v>0</v>
      </c>
    </row>
    <row r="4530" spans="1:7" s="91" customFormat="1" x14ac:dyDescent="0.2">
      <c r="A4530" s="92" t="s">
        <v>23</v>
      </c>
      <c r="B4530" s="93">
        <v>6012.53</v>
      </c>
      <c r="C4530" s="93">
        <v>0</v>
      </c>
      <c r="D4530" s="93">
        <v>0</v>
      </c>
      <c r="E4530" s="93">
        <v>4253.59</v>
      </c>
      <c r="F4530" s="93">
        <f t="shared" si="144"/>
        <v>70.745426634045899</v>
      </c>
      <c r="G4530" s="93">
        <f t="shared" si="145"/>
        <v>0</v>
      </c>
    </row>
    <row r="4531" spans="1:7" s="91" customFormat="1" x14ac:dyDescent="0.2">
      <c r="A4531" s="92" t="s">
        <v>24</v>
      </c>
      <c r="B4531" s="93">
        <v>222.25</v>
      </c>
      <c r="C4531" s="93">
        <v>0</v>
      </c>
      <c r="D4531" s="93">
        <v>0</v>
      </c>
      <c r="E4531" s="93">
        <v>427.14</v>
      </c>
      <c r="F4531" s="93">
        <f t="shared" si="144"/>
        <v>192.18897637795277</v>
      </c>
      <c r="G4531" s="93">
        <f t="shared" si="145"/>
        <v>0</v>
      </c>
    </row>
    <row r="4532" spans="1:7" s="91" customFormat="1" x14ac:dyDescent="0.2">
      <c r="A4532" s="92" t="s">
        <v>25</v>
      </c>
      <c r="B4532" s="93">
        <v>974.03</v>
      </c>
      <c r="C4532" s="93">
        <v>0</v>
      </c>
      <c r="D4532" s="93">
        <v>0</v>
      </c>
      <c r="E4532" s="93">
        <v>1351.63</v>
      </c>
      <c r="F4532" s="93">
        <f t="shared" si="144"/>
        <v>138.76677309733788</v>
      </c>
      <c r="G4532" s="93">
        <f t="shared" si="145"/>
        <v>0</v>
      </c>
    </row>
    <row r="4533" spans="1:7" s="91" customFormat="1" x14ac:dyDescent="0.2">
      <c r="A4533" s="92" t="s">
        <v>26</v>
      </c>
      <c r="B4533" s="93">
        <v>1589.78</v>
      </c>
      <c r="C4533" s="93">
        <v>0</v>
      </c>
      <c r="D4533" s="93">
        <v>0</v>
      </c>
      <c r="E4533" s="93">
        <v>2010.94</v>
      </c>
      <c r="F4533" s="93">
        <f t="shared" si="144"/>
        <v>126.4917158348954</v>
      </c>
      <c r="G4533" s="93">
        <f t="shared" si="145"/>
        <v>0</v>
      </c>
    </row>
    <row r="4534" spans="1:7" s="91" customFormat="1" x14ac:dyDescent="0.2">
      <c r="A4534" s="92" t="s">
        <v>36</v>
      </c>
      <c r="B4534" s="93">
        <v>328.32</v>
      </c>
      <c r="C4534" s="93">
        <v>0</v>
      </c>
      <c r="D4534" s="93">
        <v>0</v>
      </c>
      <c r="E4534" s="93">
        <v>286.91000000000003</v>
      </c>
      <c r="F4534" s="93">
        <f t="shared" si="144"/>
        <v>87.387305068226127</v>
      </c>
      <c r="G4534" s="93">
        <f t="shared" si="145"/>
        <v>0</v>
      </c>
    </row>
    <row r="4535" spans="1:7" s="91" customFormat="1" x14ac:dyDescent="0.2">
      <c r="A4535" s="92" t="s">
        <v>27</v>
      </c>
      <c r="B4535" s="93">
        <v>2647.5</v>
      </c>
      <c r="C4535" s="93">
        <v>0</v>
      </c>
      <c r="D4535" s="93">
        <v>0</v>
      </c>
      <c r="E4535" s="93">
        <v>2185.1</v>
      </c>
      <c r="F4535" s="93">
        <f t="shared" si="144"/>
        <v>82.534466477809261</v>
      </c>
      <c r="G4535" s="93">
        <f t="shared" si="145"/>
        <v>0</v>
      </c>
    </row>
    <row r="4536" spans="1:7" s="91" customFormat="1" x14ac:dyDescent="0.2">
      <c r="A4536" s="92" t="s">
        <v>28</v>
      </c>
      <c r="B4536" s="93">
        <v>2626.96</v>
      </c>
      <c r="C4536" s="93">
        <v>0</v>
      </c>
      <c r="D4536" s="93">
        <v>0</v>
      </c>
      <c r="E4536" s="93">
        <v>2305.0100000000002</v>
      </c>
      <c r="F4536" s="93">
        <f t="shared" si="144"/>
        <v>87.744388951487664</v>
      </c>
      <c r="G4536" s="93">
        <f t="shared" si="145"/>
        <v>0</v>
      </c>
    </row>
    <row r="4537" spans="1:7" s="91" customFormat="1" x14ac:dyDescent="0.2">
      <c r="A4537" s="92" t="s">
        <v>37</v>
      </c>
      <c r="B4537" s="93">
        <v>254.88</v>
      </c>
      <c r="C4537" s="93">
        <v>0</v>
      </c>
      <c r="D4537" s="93">
        <v>0</v>
      </c>
      <c r="E4537" s="93">
        <v>191.16</v>
      </c>
      <c r="F4537" s="93">
        <f t="shared" si="144"/>
        <v>75</v>
      </c>
      <c r="G4537" s="93">
        <f t="shared" si="145"/>
        <v>0</v>
      </c>
    </row>
    <row r="4538" spans="1:7" s="91" customFormat="1" x14ac:dyDescent="0.2">
      <c r="A4538" s="92" t="s">
        <v>29</v>
      </c>
      <c r="B4538" s="93">
        <v>3055.4</v>
      </c>
      <c r="C4538" s="93">
        <v>0</v>
      </c>
      <c r="D4538" s="93">
        <v>0</v>
      </c>
      <c r="E4538" s="93">
        <v>3764.39</v>
      </c>
      <c r="F4538" s="93">
        <f t="shared" si="144"/>
        <v>123.2044904104209</v>
      </c>
      <c r="G4538" s="93">
        <f t="shared" si="145"/>
        <v>0</v>
      </c>
    </row>
    <row r="4539" spans="1:7" s="91" customFormat="1" x14ac:dyDescent="0.2">
      <c r="A4539" s="92" t="s">
        <v>30</v>
      </c>
      <c r="B4539" s="93">
        <v>100</v>
      </c>
      <c r="C4539" s="93">
        <v>0</v>
      </c>
      <c r="D4539" s="93">
        <v>0</v>
      </c>
      <c r="E4539" s="93">
        <v>0</v>
      </c>
      <c r="F4539" s="93">
        <f t="shared" si="144"/>
        <v>0</v>
      </c>
      <c r="G4539" s="93">
        <f t="shared" si="145"/>
        <v>0</v>
      </c>
    </row>
    <row r="4540" spans="1:7" s="91" customFormat="1" x14ac:dyDescent="0.2">
      <c r="A4540" s="92" t="s">
        <v>32</v>
      </c>
      <c r="B4540" s="93">
        <v>157</v>
      </c>
      <c r="C4540" s="93">
        <v>0</v>
      </c>
      <c r="D4540" s="93">
        <v>0</v>
      </c>
      <c r="E4540" s="93">
        <v>2573.9899999999998</v>
      </c>
      <c r="F4540" s="93">
        <f t="shared" si="144"/>
        <v>1639.4840764331211</v>
      </c>
      <c r="G4540" s="93">
        <f t="shared" si="145"/>
        <v>0</v>
      </c>
    </row>
    <row r="4541" spans="1:7" s="91" customFormat="1" x14ac:dyDescent="0.2">
      <c r="A4541" s="92" t="s">
        <v>33</v>
      </c>
      <c r="B4541" s="93">
        <v>701.03</v>
      </c>
      <c r="C4541" s="93">
        <v>0</v>
      </c>
      <c r="D4541" s="93">
        <v>0</v>
      </c>
      <c r="E4541" s="93">
        <v>570</v>
      </c>
      <c r="F4541" s="93">
        <f t="shared" si="144"/>
        <v>81.308931144173584</v>
      </c>
      <c r="G4541" s="93">
        <f t="shared" si="145"/>
        <v>0</v>
      </c>
    </row>
    <row r="4542" spans="1:7" s="91" customFormat="1" x14ac:dyDescent="0.2">
      <c r="A4542" s="92" t="s">
        <v>34</v>
      </c>
      <c r="B4542" s="93">
        <v>1156.99</v>
      </c>
      <c r="C4542" s="93">
        <v>0</v>
      </c>
      <c r="D4542" s="93">
        <v>0</v>
      </c>
      <c r="E4542" s="93">
        <v>160.35</v>
      </c>
      <c r="F4542" s="93">
        <f t="shared" si="144"/>
        <v>13.859238195662885</v>
      </c>
      <c r="G4542" s="93">
        <f t="shared" si="145"/>
        <v>0</v>
      </c>
    </row>
    <row r="4543" spans="1:7" s="91" customFormat="1" x14ac:dyDescent="0.2">
      <c r="A4543" s="92" t="s">
        <v>38</v>
      </c>
      <c r="B4543" s="93">
        <v>488.04</v>
      </c>
      <c r="C4543" s="93">
        <v>0</v>
      </c>
      <c r="D4543" s="93">
        <v>0</v>
      </c>
      <c r="E4543" s="93">
        <v>488.08</v>
      </c>
      <c r="F4543" s="93">
        <f t="shared" si="144"/>
        <v>100.00819604950412</v>
      </c>
      <c r="G4543" s="93">
        <f t="shared" si="145"/>
        <v>0</v>
      </c>
    </row>
    <row r="4544" spans="1:7" s="91" customFormat="1" x14ac:dyDescent="0.2">
      <c r="A4544" s="92" t="s">
        <v>39</v>
      </c>
      <c r="B4544" s="93">
        <v>0</v>
      </c>
      <c r="C4544" s="93">
        <v>0</v>
      </c>
      <c r="D4544" s="93">
        <v>0</v>
      </c>
      <c r="E4544" s="93">
        <v>48.2</v>
      </c>
      <c r="F4544" s="93">
        <f t="shared" si="144"/>
        <v>0</v>
      </c>
      <c r="G4544" s="93">
        <f t="shared" si="145"/>
        <v>0</v>
      </c>
    </row>
    <row r="4545" spans="1:7" s="91" customFormat="1" x14ac:dyDescent="0.2">
      <c r="A4545" s="92" t="s">
        <v>40</v>
      </c>
      <c r="B4545" s="93">
        <v>507.27</v>
      </c>
      <c r="C4545" s="93">
        <v>0</v>
      </c>
      <c r="D4545" s="93">
        <v>0</v>
      </c>
      <c r="E4545" s="93">
        <v>285.44</v>
      </c>
      <c r="F4545" s="93">
        <f t="shared" si="144"/>
        <v>56.269836576182307</v>
      </c>
      <c r="G4545" s="93">
        <f t="shared" si="145"/>
        <v>0</v>
      </c>
    </row>
    <row r="4546" spans="1:7" s="91" customFormat="1" x14ac:dyDescent="0.2">
      <c r="A4546" s="92" t="s">
        <v>13</v>
      </c>
      <c r="B4546" s="93">
        <v>257.57</v>
      </c>
      <c r="C4546" s="93">
        <v>0</v>
      </c>
      <c r="D4546" s="93">
        <v>0</v>
      </c>
      <c r="E4546" s="93">
        <v>93.58</v>
      </c>
      <c r="F4546" s="93">
        <f t="shared" si="144"/>
        <v>36.331870947703536</v>
      </c>
      <c r="G4546" s="93">
        <f t="shared" si="145"/>
        <v>0</v>
      </c>
    </row>
    <row r="4547" spans="1:7" s="91" customFormat="1" x14ac:dyDescent="0.2">
      <c r="A4547" s="92" t="s">
        <v>41</v>
      </c>
      <c r="B4547" s="93">
        <v>547.12</v>
      </c>
      <c r="C4547" s="93">
        <v>0</v>
      </c>
      <c r="D4547" s="93">
        <v>0</v>
      </c>
      <c r="E4547" s="93">
        <v>1334.7</v>
      </c>
      <c r="F4547" s="93">
        <f t="shared" si="144"/>
        <v>243.95013890919728</v>
      </c>
      <c r="G4547" s="93">
        <f t="shared" si="145"/>
        <v>0</v>
      </c>
    </row>
    <row r="4548" spans="1:7" s="91" customFormat="1" x14ac:dyDescent="0.2">
      <c r="A4548" s="89" t="s">
        <v>42</v>
      </c>
      <c r="B4548" s="90">
        <v>310</v>
      </c>
      <c r="C4548" s="90">
        <v>350</v>
      </c>
      <c r="D4548" s="90">
        <v>255</v>
      </c>
      <c r="E4548" s="90">
        <v>255</v>
      </c>
      <c r="F4548" s="90">
        <f t="shared" si="144"/>
        <v>82.258064516129039</v>
      </c>
      <c r="G4548" s="90">
        <f t="shared" si="145"/>
        <v>100</v>
      </c>
    </row>
    <row r="4549" spans="1:7" s="91" customFormat="1" x14ac:dyDescent="0.2">
      <c r="A4549" s="92" t="s">
        <v>43</v>
      </c>
      <c r="B4549" s="93">
        <v>222.51</v>
      </c>
      <c r="C4549" s="93">
        <v>0</v>
      </c>
      <c r="D4549" s="93">
        <v>0</v>
      </c>
      <c r="E4549" s="93">
        <v>190.3</v>
      </c>
      <c r="F4549" s="93">
        <f t="shared" si="144"/>
        <v>85.524246101298829</v>
      </c>
      <c r="G4549" s="93">
        <f t="shared" si="145"/>
        <v>0</v>
      </c>
    </row>
    <row r="4550" spans="1:7" s="91" customFormat="1" x14ac:dyDescent="0.2">
      <c r="A4550" s="92" t="s">
        <v>44</v>
      </c>
      <c r="B4550" s="93">
        <v>87.49</v>
      </c>
      <c r="C4550" s="93">
        <v>0</v>
      </c>
      <c r="D4550" s="93">
        <v>0</v>
      </c>
      <c r="E4550" s="93">
        <v>0</v>
      </c>
      <c r="F4550" s="93">
        <f t="shared" si="144"/>
        <v>0</v>
      </c>
      <c r="G4550" s="93">
        <f t="shared" si="145"/>
        <v>0</v>
      </c>
    </row>
    <row r="4551" spans="1:7" s="91" customFormat="1" x14ac:dyDescent="0.2">
      <c r="A4551" s="92" t="s">
        <v>249</v>
      </c>
      <c r="B4551" s="93">
        <v>0</v>
      </c>
      <c r="C4551" s="93">
        <v>0</v>
      </c>
      <c r="D4551" s="93">
        <v>0</v>
      </c>
      <c r="E4551" s="93">
        <v>64.7</v>
      </c>
      <c r="F4551" s="93">
        <f t="shared" si="144"/>
        <v>0</v>
      </c>
      <c r="G4551" s="93">
        <f t="shared" si="145"/>
        <v>0</v>
      </c>
    </row>
    <row r="4552" spans="1:7" s="88" customFormat="1" x14ac:dyDescent="0.2">
      <c r="A4552" s="86" t="s">
        <v>250</v>
      </c>
      <c r="B4552" s="87">
        <v>52736.29</v>
      </c>
      <c r="C4552" s="87">
        <v>45000</v>
      </c>
      <c r="D4552" s="87">
        <v>48200</v>
      </c>
      <c r="E4552" s="87">
        <v>48200</v>
      </c>
      <c r="F4552" s="87">
        <f t="shared" si="144"/>
        <v>91.398162441840341</v>
      </c>
      <c r="G4552" s="87">
        <f t="shared" si="145"/>
        <v>100</v>
      </c>
    </row>
    <row r="4553" spans="1:7" s="91" customFormat="1" x14ac:dyDescent="0.2">
      <c r="A4553" s="89" t="s">
        <v>248</v>
      </c>
      <c r="B4553" s="90">
        <v>52736.29</v>
      </c>
      <c r="C4553" s="90">
        <v>45000</v>
      </c>
      <c r="D4553" s="90">
        <v>48200</v>
      </c>
      <c r="E4553" s="90">
        <v>48200</v>
      </c>
      <c r="F4553" s="90">
        <f t="shared" si="144"/>
        <v>91.398162441840341</v>
      </c>
      <c r="G4553" s="90">
        <f t="shared" si="145"/>
        <v>100</v>
      </c>
    </row>
    <row r="4554" spans="1:7" s="85" customFormat="1" x14ac:dyDescent="0.2">
      <c r="A4554" s="83" t="s">
        <v>15</v>
      </c>
      <c r="B4554" s="84">
        <v>52736.29</v>
      </c>
      <c r="C4554" s="84">
        <v>45000</v>
      </c>
      <c r="D4554" s="84">
        <v>48200</v>
      </c>
      <c r="E4554" s="84">
        <v>48200</v>
      </c>
      <c r="F4554" s="84">
        <f t="shared" si="144"/>
        <v>91.398162441840341</v>
      </c>
      <c r="G4554" s="84">
        <f t="shared" si="145"/>
        <v>100</v>
      </c>
    </row>
    <row r="4555" spans="1:7" s="91" customFormat="1" x14ac:dyDescent="0.2">
      <c r="A4555" s="89" t="s">
        <v>6</v>
      </c>
      <c r="B4555" s="90">
        <v>52736.29</v>
      </c>
      <c r="C4555" s="90">
        <v>45000</v>
      </c>
      <c r="D4555" s="90">
        <v>48200</v>
      </c>
      <c r="E4555" s="90">
        <v>48200</v>
      </c>
      <c r="F4555" s="90">
        <f t="shared" si="144"/>
        <v>91.398162441840341</v>
      </c>
      <c r="G4555" s="90">
        <f t="shared" si="145"/>
        <v>100</v>
      </c>
    </row>
    <row r="4556" spans="1:7" s="91" customFormat="1" x14ac:dyDescent="0.2">
      <c r="A4556" s="89" t="s">
        <v>12</v>
      </c>
      <c r="B4556" s="90">
        <v>52736.29</v>
      </c>
      <c r="C4556" s="90">
        <v>45000</v>
      </c>
      <c r="D4556" s="90">
        <v>48200</v>
      </c>
      <c r="E4556" s="90">
        <v>48200</v>
      </c>
      <c r="F4556" s="90">
        <f t="shared" si="144"/>
        <v>91.398162441840341</v>
      </c>
      <c r="G4556" s="90">
        <f t="shared" si="145"/>
        <v>100</v>
      </c>
    </row>
    <row r="4557" spans="1:7" s="91" customFormat="1" x14ac:dyDescent="0.2">
      <c r="A4557" s="92" t="s">
        <v>23</v>
      </c>
      <c r="B4557" s="93">
        <v>54.13</v>
      </c>
      <c r="C4557" s="93">
        <v>0</v>
      </c>
      <c r="D4557" s="93">
        <v>0</v>
      </c>
      <c r="E4557" s="93">
        <v>367.14</v>
      </c>
      <c r="F4557" s="93">
        <f t="shared" si="144"/>
        <v>678.25605024939955</v>
      </c>
      <c r="G4557" s="93">
        <f t="shared" si="145"/>
        <v>0</v>
      </c>
    </row>
    <row r="4558" spans="1:7" s="91" customFormat="1" x14ac:dyDescent="0.2">
      <c r="A4558" s="92" t="s">
        <v>24</v>
      </c>
      <c r="B4558" s="93">
        <v>27245.87</v>
      </c>
      <c r="C4558" s="93">
        <v>0</v>
      </c>
      <c r="D4558" s="93">
        <v>0</v>
      </c>
      <c r="E4558" s="93">
        <v>24620.39</v>
      </c>
      <c r="F4558" s="93">
        <f t="shared" si="144"/>
        <v>90.363750542742807</v>
      </c>
      <c r="G4558" s="93">
        <f t="shared" si="145"/>
        <v>0</v>
      </c>
    </row>
    <row r="4559" spans="1:7" s="91" customFormat="1" x14ac:dyDescent="0.2">
      <c r="A4559" s="92" t="s">
        <v>26</v>
      </c>
      <c r="B4559" s="93">
        <v>0</v>
      </c>
      <c r="C4559" s="93">
        <v>0</v>
      </c>
      <c r="D4559" s="93">
        <v>0</v>
      </c>
      <c r="E4559" s="93">
        <v>312.47000000000003</v>
      </c>
      <c r="F4559" s="93">
        <f t="shared" si="144"/>
        <v>0</v>
      </c>
      <c r="G4559" s="93">
        <f t="shared" si="145"/>
        <v>0</v>
      </c>
    </row>
    <row r="4560" spans="1:7" s="91" customFormat="1" x14ac:dyDescent="0.2">
      <c r="A4560" s="92" t="s">
        <v>27</v>
      </c>
      <c r="B4560" s="93">
        <v>7156</v>
      </c>
      <c r="C4560" s="93">
        <v>0</v>
      </c>
      <c r="D4560" s="93">
        <v>0</v>
      </c>
      <c r="E4560" s="93">
        <v>6063.71</v>
      </c>
      <c r="F4560" s="93">
        <f t="shared" si="144"/>
        <v>84.736025712688658</v>
      </c>
      <c r="G4560" s="93">
        <f t="shared" si="145"/>
        <v>0</v>
      </c>
    </row>
    <row r="4561" spans="1:7" s="91" customFormat="1" x14ac:dyDescent="0.2">
      <c r="A4561" s="92" t="s">
        <v>28</v>
      </c>
      <c r="B4561" s="93">
        <v>9655.02</v>
      </c>
      <c r="C4561" s="93">
        <v>0</v>
      </c>
      <c r="D4561" s="93">
        <v>0</v>
      </c>
      <c r="E4561" s="93">
        <v>4412.17</v>
      </c>
      <c r="F4561" s="93">
        <f t="shared" si="144"/>
        <v>45.698196378671405</v>
      </c>
      <c r="G4561" s="93">
        <f t="shared" si="145"/>
        <v>0</v>
      </c>
    </row>
    <row r="4562" spans="1:7" s="91" customFormat="1" x14ac:dyDescent="0.2">
      <c r="A4562" s="92" t="s">
        <v>29</v>
      </c>
      <c r="B4562" s="93">
        <v>3035.18</v>
      </c>
      <c r="C4562" s="93">
        <v>0</v>
      </c>
      <c r="D4562" s="93">
        <v>0</v>
      </c>
      <c r="E4562" s="93">
        <v>2650.54</v>
      </c>
      <c r="F4562" s="93">
        <f t="shared" si="144"/>
        <v>87.327275482837933</v>
      </c>
      <c r="G4562" s="93">
        <f t="shared" si="145"/>
        <v>0</v>
      </c>
    </row>
    <row r="4563" spans="1:7" s="91" customFormat="1" x14ac:dyDescent="0.2">
      <c r="A4563" s="92" t="s">
        <v>31</v>
      </c>
      <c r="B4563" s="93">
        <v>592.19000000000005</v>
      </c>
      <c r="C4563" s="93">
        <v>0</v>
      </c>
      <c r="D4563" s="93">
        <v>0</v>
      </c>
      <c r="E4563" s="93">
        <v>2569.0700000000002</v>
      </c>
      <c r="F4563" s="93">
        <f t="shared" si="144"/>
        <v>433.82529255813165</v>
      </c>
      <c r="G4563" s="93">
        <f t="shared" si="145"/>
        <v>0</v>
      </c>
    </row>
    <row r="4564" spans="1:7" s="91" customFormat="1" x14ac:dyDescent="0.2">
      <c r="A4564" s="92" t="s">
        <v>32</v>
      </c>
      <c r="B4564" s="93">
        <v>2379.11</v>
      </c>
      <c r="C4564" s="93">
        <v>0</v>
      </c>
      <c r="D4564" s="93">
        <v>0</v>
      </c>
      <c r="E4564" s="93">
        <v>2565.3200000000002</v>
      </c>
      <c r="F4564" s="93">
        <f t="shared" ref="F4564:F4627" si="146">IFERROR(E4564/B4564*100,0)</f>
        <v>107.82687643698694</v>
      </c>
      <c r="G4564" s="93">
        <f t="shared" ref="G4564:G4627" si="147">IFERROR(E4564/D4564*100,0)</f>
        <v>0</v>
      </c>
    </row>
    <row r="4565" spans="1:7" s="91" customFormat="1" x14ac:dyDescent="0.2">
      <c r="A4565" s="92" t="s">
        <v>33</v>
      </c>
      <c r="B4565" s="93">
        <v>523.86</v>
      </c>
      <c r="C4565" s="93">
        <v>0</v>
      </c>
      <c r="D4565" s="93">
        <v>0</v>
      </c>
      <c r="E4565" s="93">
        <v>893.63</v>
      </c>
      <c r="F4565" s="93">
        <f t="shared" si="146"/>
        <v>170.58565265528958</v>
      </c>
      <c r="G4565" s="93">
        <f t="shared" si="147"/>
        <v>0</v>
      </c>
    </row>
    <row r="4566" spans="1:7" s="91" customFormat="1" x14ac:dyDescent="0.2">
      <c r="A4566" s="92" t="s">
        <v>34</v>
      </c>
      <c r="B4566" s="93">
        <v>2094.9299999999998</v>
      </c>
      <c r="C4566" s="93">
        <v>0</v>
      </c>
      <c r="D4566" s="93">
        <v>0</v>
      </c>
      <c r="E4566" s="93">
        <v>3745.56</v>
      </c>
      <c r="F4566" s="93">
        <f t="shared" si="146"/>
        <v>178.79165413641508</v>
      </c>
      <c r="G4566" s="93">
        <f t="shared" si="147"/>
        <v>0</v>
      </c>
    </row>
    <row r="4567" spans="1:7" s="88" customFormat="1" x14ac:dyDescent="0.2">
      <c r="A4567" s="86" t="s">
        <v>251</v>
      </c>
      <c r="B4567" s="87">
        <v>24000</v>
      </c>
      <c r="C4567" s="87">
        <v>3000</v>
      </c>
      <c r="D4567" s="87">
        <v>3800</v>
      </c>
      <c r="E4567" s="87">
        <v>3800</v>
      </c>
      <c r="F4567" s="87">
        <f t="shared" si="146"/>
        <v>15.833333333333332</v>
      </c>
      <c r="G4567" s="87">
        <f t="shared" si="147"/>
        <v>100</v>
      </c>
    </row>
    <row r="4568" spans="1:7" s="91" customFormat="1" x14ac:dyDescent="0.2">
      <c r="A4568" s="89" t="s">
        <v>248</v>
      </c>
      <c r="B4568" s="90">
        <v>24000</v>
      </c>
      <c r="C4568" s="90">
        <v>3000</v>
      </c>
      <c r="D4568" s="90">
        <v>3800</v>
      </c>
      <c r="E4568" s="90">
        <v>3800</v>
      </c>
      <c r="F4568" s="90">
        <f t="shared" si="146"/>
        <v>15.833333333333332</v>
      </c>
      <c r="G4568" s="90">
        <f t="shared" si="147"/>
        <v>100</v>
      </c>
    </row>
    <row r="4569" spans="1:7" s="85" customFormat="1" x14ac:dyDescent="0.2">
      <c r="A4569" s="83" t="s">
        <v>15</v>
      </c>
      <c r="B4569" s="84">
        <v>24000</v>
      </c>
      <c r="C4569" s="84">
        <v>3000</v>
      </c>
      <c r="D4569" s="84">
        <v>3800</v>
      </c>
      <c r="E4569" s="84">
        <v>3800</v>
      </c>
      <c r="F4569" s="84">
        <f t="shared" si="146"/>
        <v>15.833333333333332</v>
      </c>
      <c r="G4569" s="84">
        <f t="shared" si="147"/>
        <v>100</v>
      </c>
    </row>
    <row r="4570" spans="1:7" s="91" customFormat="1" x14ac:dyDescent="0.2">
      <c r="A4570" s="89" t="s">
        <v>6</v>
      </c>
      <c r="B4570" s="90">
        <v>24000</v>
      </c>
      <c r="C4570" s="90">
        <v>3000</v>
      </c>
      <c r="D4570" s="90">
        <v>3800</v>
      </c>
      <c r="E4570" s="90">
        <v>3800</v>
      </c>
      <c r="F4570" s="90">
        <f t="shared" si="146"/>
        <v>15.833333333333332</v>
      </c>
      <c r="G4570" s="90">
        <f t="shared" si="147"/>
        <v>100</v>
      </c>
    </row>
    <row r="4571" spans="1:7" s="91" customFormat="1" x14ac:dyDescent="0.2">
      <c r="A4571" s="89" t="s">
        <v>12</v>
      </c>
      <c r="B4571" s="90">
        <v>24000</v>
      </c>
      <c r="C4571" s="90">
        <v>3000</v>
      </c>
      <c r="D4571" s="90">
        <v>3800</v>
      </c>
      <c r="E4571" s="90">
        <v>3800</v>
      </c>
      <c r="F4571" s="90">
        <f t="shared" si="146"/>
        <v>15.833333333333332</v>
      </c>
      <c r="G4571" s="90">
        <f t="shared" si="147"/>
        <v>100</v>
      </c>
    </row>
    <row r="4572" spans="1:7" s="91" customFormat="1" x14ac:dyDescent="0.2">
      <c r="A4572" s="92" t="s">
        <v>28</v>
      </c>
      <c r="B4572" s="93">
        <v>24000</v>
      </c>
      <c r="C4572" s="93">
        <v>0</v>
      </c>
      <c r="D4572" s="93">
        <v>0</v>
      </c>
      <c r="E4572" s="93">
        <v>3800</v>
      </c>
      <c r="F4572" s="93">
        <f t="shared" si="146"/>
        <v>15.833333333333332</v>
      </c>
      <c r="G4572" s="93">
        <f t="shared" si="147"/>
        <v>0</v>
      </c>
    </row>
    <row r="4573" spans="1:7" s="88" customFormat="1" x14ac:dyDescent="0.2">
      <c r="A4573" s="86" t="s">
        <v>252</v>
      </c>
      <c r="B4573" s="87">
        <v>73817.279999999999</v>
      </c>
      <c r="C4573" s="87">
        <v>77720</v>
      </c>
      <c r="D4573" s="87">
        <v>82845.89</v>
      </c>
      <c r="E4573" s="87">
        <v>82845.789999999994</v>
      </c>
      <c r="F4573" s="87">
        <f t="shared" si="146"/>
        <v>112.23088956948833</v>
      </c>
      <c r="G4573" s="87">
        <f t="shared" si="147"/>
        <v>99.999879293951693</v>
      </c>
    </row>
    <row r="4574" spans="1:7" s="91" customFormat="1" x14ac:dyDescent="0.2">
      <c r="A4574" s="89" t="s">
        <v>248</v>
      </c>
      <c r="B4574" s="90">
        <v>73817.279999999999</v>
      </c>
      <c r="C4574" s="90">
        <v>77720</v>
      </c>
      <c r="D4574" s="90">
        <v>82845.89</v>
      </c>
      <c r="E4574" s="90">
        <v>82845.789999999994</v>
      </c>
      <c r="F4574" s="90">
        <f t="shared" si="146"/>
        <v>112.23088956948833</v>
      </c>
      <c r="G4574" s="90">
        <f t="shared" si="147"/>
        <v>99.999879293951693</v>
      </c>
    </row>
    <row r="4575" spans="1:7" s="85" customFormat="1" x14ac:dyDescent="0.2">
      <c r="A4575" s="83" t="s">
        <v>15</v>
      </c>
      <c r="B4575" s="84">
        <v>73817.279999999999</v>
      </c>
      <c r="C4575" s="84">
        <v>77720</v>
      </c>
      <c r="D4575" s="84">
        <v>82845.89</v>
      </c>
      <c r="E4575" s="84">
        <v>82845.789999999994</v>
      </c>
      <c r="F4575" s="84">
        <f t="shared" si="146"/>
        <v>112.23088956948833</v>
      </c>
      <c r="G4575" s="84">
        <f t="shared" si="147"/>
        <v>99.999879293951693</v>
      </c>
    </row>
    <row r="4576" spans="1:7" s="91" customFormat="1" x14ac:dyDescent="0.2">
      <c r="A4576" s="89" t="s">
        <v>6</v>
      </c>
      <c r="B4576" s="90">
        <v>73817.279999999999</v>
      </c>
      <c r="C4576" s="90">
        <v>77720</v>
      </c>
      <c r="D4576" s="90">
        <v>82845.89</v>
      </c>
      <c r="E4576" s="90">
        <v>82845.789999999994</v>
      </c>
      <c r="F4576" s="90">
        <f t="shared" si="146"/>
        <v>112.23088956948833</v>
      </c>
      <c r="G4576" s="90">
        <f t="shared" si="147"/>
        <v>99.999879293951693</v>
      </c>
    </row>
    <row r="4577" spans="1:7" s="91" customFormat="1" x14ac:dyDescent="0.2">
      <c r="A4577" s="89" t="s">
        <v>12</v>
      </c>
      <c r="B4577" s="90">
        <v>73817.279999999999</v>
      </c>
      <c r="C4577" s="90">
        <v>77720</v>
      </c>
      <c r="D4577" s="90">
        <v>82845.89</v>
      </c>
      <c r="E4577" s="90">
        <v>82845.789999999994</v>
      </c>
      <c r="F4577" s="90">
        <f t="shared" si="146"/>
        <v>112.23088956948833</v>
      </c>
      <c r="G4577" s="90">
        <f t="shared" si="147"/>
        <v>99.999879293951693</v>
      </c>
    </row>
    <row r="4578" spans="1:7" s="91" customFormat="1" x14ac:dyDescent="0.2">
      <c r="A4578" s="92" t="s">
        <v>27</v>
      </c>
      <c r="B4578" s="93">
        <v>73817.279999999999</v>
      </c>
      <c r="C4578" s="93">
        <v>0</v>
      </c>
      <c r="D4578" s="93">
        <v>0</v>
      </c>
      <c r="E4578" s="93">
        <v>82845.789999999994</v>
      </c>
      <c r="F4578" s="93">
        <f t="shared" si="146"/>
        <v>112.23088956948833</v>
      </c>
      <c r="G4578" s="93">
        <f t="shared" si="147"/>
        <v>0</v>
      </c>
    </row>
    <row r="4579" spans="1:7" s="85" customFormat="1" x14ac:dyDescent="0.2">
      <c r="A4579" s="83" t="s">
        <v>254</v>
      </c>
      <c r="B4579" s="84">
        <v>81.96</v>
      </c>
      <c r="C4579" s="84">
        <v>3300</v>
      </c>
      <c r="D4579" s="84">
        <v>1380</v>
      </c>
      <c r="E4579" s="84">
        <v>1011.08</v>
      </c>
      <c r="F4579" s="84">
        <f t="shared" si="146"/>
        <v>1233.6261591020011</v>
      </c>
      <c r="G4579" s="84">
        <f t="shared" si="147"/>
        <v>73.266666666666666</v>
      </c>
    </row>
    <row r="4580" spans="1:7" s="88" customFormat="1" x14ac:dyDescent="0.2">
      <c r="A4580" s="86" t="s">
        <v>255</v>
      </c>
      <c r="B4580" s="87">
        <v>81.96</v>
      </c>
      <c r="C4580" s="87">
        <v>3300</v>
      </c>
      <c r="D4580" s="87">
        <v>1380</v>
      </c>
      <c r="E4580" s="87">
        <v>1011.08</v>
      </c>
      <c r="F4580" s="87">
        <f t="shared" si="146"/>
        <v>1233.6261591020011</v>
      </c>
      <c r="G4580" s="87">
        <f t="shared" si="147"/>
        <v>73.266666666666666</v>
      </c>
    </row>
    <row r="4581" spans="1:7" s="91" customFormat="1" x14ac:dyDescent="0.2">
      <c r="A4581" s="89" t="s">
        <v>72</v>
      </c>
      <c r="B4581" s="90">
        <v>81.96</v>
      </c>
      <c r="C4581" s="90">
        <v>3300</v>
      </c>
      <c r="D4581" s="90">
        <v>1380</v>
      </c>
      <c r="E4581" s="90">
        <v>1011.08</v>
      </c>
      <c r="F4581" s="90">
        <f t="shared" si="146"/>
        <v>1233.6261591020011</v>
      </c>
      <c r="G4581" s="90">
        <f t="shared" si="147"/>
        <v>73.266666666666666</v>
      </c>
    </row>
    <row r="4582" spans="1:7" s="85" customFormat="1" x14ac:dyDescent="0.2">
      <c r="A4582" s="83" t="s">
        <v>45</v>
      </c>
      <c r="B4582" s="84">
        <v>81.96</v>
      </c>
      <c r="C4582" s="84">
        <v>3300</v>
      </c>
      <c r="D4582" s="84">
        <v>1380</v>
      </c>
      <c r="E4582" s="84">
        <v>1011.08</v>
      </c>
      <c r="F4582" s="84">
        <f t="shared" si="146"/>
        <v>1233.6261591020011</v>
      </c>
      <c r="G4582" s="84">
        <f t="shared" si="147"/>
        <v>73.266666666666666</v>
      </c>
    </row>
    <row r="4583" spans="1:7" s="91" customFormat="1" x14ac:dyDescent="0.2">
      <c r="A4583" s="89" t="s">
        <v>6</v>
      </c>
      <c r="B4583" s="90">
        <v>81.96</v>
      </c>
      <c r="C4583" s="90">
        <v>3300</v>
      </c>
      <c r="D4583" s="90">
        <v>1380</v>
      </c>
      <c r="E4583" s="90">
        <v>1011.08</v>
      </c>
      <c r="F4583" s="90">
        <f t="shared" si="146"/>
        <v>1233.6261591020011</v>
      </c>
      <c r="G4583" s="90">
        <f t="shared" si="147"/>
        <v>73.266666666666666</v>
      </c>
    </row>
    <row r="4584" spans="1:7" s="91" customFormat="1" x14ac:dyDescent="0.2">
      <c r="A4584" s="89" t="s">
        <v>12</v>
      </c>
      <c r="B4584" s="90">
        <v>81.96</v>
      </c>
      <c r="C4584" s="90">
        <v>330</v>
      </c>
      <c r="D4584" s="90">
        <v>1350</v>
      </c>
      <c r="E4584" s="90">
        <v>1011.08</v>
      </c>
      <c r="F4584" s="90">
        <f t="shared" si="146"/>
        <v>1233.6261591020011</v>
      </c>
      <c r="G4584" s="90">
        <f t="shared" si="147"/>
        <v>74.894814814814808</v>
      </c>
    </row>
    <row r="4585" spans="1:7" s="91" customFormat="1" x14ac:dyDescent="0.2">
      <c r="A4585" s="92" t="s">
        <v>23</v>
      </c>
      <c r="B4585" s="93">
        <v>81.96</v>
      </c>
      <c r="C4585" s="93">
        <v>0</v>
      </c>
      <c r="D4585" s="93">
        <v>0</v>
      </c>
      <c r="E4585" s="93">
        <v>191.25</v>
      </c>
      <c r="F4585" s="93">
        <f t="shared" si="146"/>
        <v>233.34553440702783</v>
      </c>
      <c r="G4585" s="93">
        <f t="shared" si="147"/>
        <v>0</v>
      </c>
    </row>
    <row r="4586" spans="1:7" s="91" customFormat="1" x14ac:dyDescent="0.2">
      <c r="A4586" s="92" t="s">
        <v>86</v>
      </c>
      <c r="B4586" s="93">
        <v>0</v>
      </c>
      <c r="C4586" s="93">
        <v>0</v>
      </c>
      <c r="D4586" s="93">
        <v>0</v>
      </c>
      <c r="E4586" s="93">
        <v>1.9</v>
      </c>
      <c r="F4586" s="93">
        <f t="shared" si="146"/>
        <v>0</v>
      </c>
      <c r="G4586" s="93">
        <f t="shared" si="147"/>
        <v>0</v>
      </c>
    </row>
    <row r="4587" spans="1:7" s="91" customFormat="1" x14ac:dyDescent="0.2">
      <c r="A4587" s="92" t="s">
        <v>25</v>
      </c>
      <c r="B4587" s="93">
        <v>0</v>
      </c>
      <c r="C4587" s="93">
        <v>0</v>
      </c>
      <c r="D4587" s="93">
        <v>0</v>
      </c>
      <c r="E4587" s="93">
        <v>256.85000000000002</v>
      </c>
      <c r="F4587" s="93">
        <f t="shared" si="146"/>
        <v>0</v>
      </c>
      <c r="G4587" s="93">
        <f t="shared" si="147"/>
        <v>0</v>
      </c>
    </row>
    <row r="4588" spans="1:7" s="91" customFormat="1" x14ac:dyDescent="0.2">
      <c r="A4588" s="92" t="s">
        <v>28</v>
      </c>
      <c r="B4588" s="93">
        <v>0</v>
      </c>
      <c r="C4588" s="93">
        <v>0</v>
      </c>
      <c r="D4588" s="93">
        <v>0</v>
      </c>
      <c r="E4588" s="93">
        <v>277.3</v>
      </c>
      <c r="F4588" s="93">
        <f t="shared" si="146"/>
        <v>0</v>
      </c>
      <c r="G4588" s="93">
        <f t="shared" si="147"/>
        <v>0</v>
      </c>
    </row>
    <row r="4589" spans="1:7" s="91" customFormat="1" x14ac:dyDescent="0.2">
      <c r="A4589" s="92" t="s">
        <v>32</v>
      </c>
      <c r="B4589" s="93">
        <v>0</v>
      </c>
      <c r="C4589" s="93">
        <v>0</v>
      </c>
      <c r="D4589" s="93">
        <v>0</v>
      </c>
      <c r="E4589" s="93">
        <v>11.7</v>
      </c>
      <c r="F4589" s="93">
        <f t="shared" si="146"/>
        <v>0</v>
      </c>
      <c r="G4589" s="93">
        <f t="shared" si="147"/>
        <v>0</v>
      </c>
    </row>
    <row r="4590" spans="1:7" s="91" customFormat="1" x14ac:dyDescent="0.2">
      <c r="A4590" s="92" t="s">
        <v>34</v>
      </c>
      <c r="B4590" s="93">
        <v>0</v>
      </c>
      <c r="C4590" s="93">
        <v>0</v>
      </c>
      <c r="D4590" s="93">
        <v>0</v>
      </c>
      <c r="E4590" s="93">
        <v>19.91</v>
      </c>
      <c r="F4590" s="93">
        <f t="shared" si="146"/>
        <v>0</v>
      </c>
      <c r="G4590" s="93">
        <f t="shared" si="147"/>
        <v>0</v>
      </c>
    </row>
    <row r="4591" spans="1:7" s="91" customFormat="1" x14ac:dyDescent="0.2">
      <c r="A4591" s="92" t="s">
        <v>41</v>
      </c>
      <c r="B4591" s="93">
        <v>0</v>
      </c>
      <c r="C4591" s="93">
        <v>0</v>
      </c>
      <c r="D4591" s="93">
        <v>0</v>
      </c>
      <c r="E4591" s="93">
        <v>252.17</v>
      </c>
      <c r="F4591" s="93">
        <f t="shared" si="146"/>
        <v>0</v>
      </c>
      <c r="G4591" s="93">
        <f t="shared" si="147"/>
        <v>0</v>
      </c>
    </row>
    <row r="4592" spans="1:7" s="91" customFormat="1" x14ac:dyDescent="0.2">
      <c r="A4592" s="89" t="s">
        <v>42</v>
      </c>
      <c r="B4592" s="90">
        <v>0</v>
      </c>
      <c r="C4592" s="90">
        <v>2970</v>
      </c>
      <c r="D4592" s="90">
        <v>30</v>
      </c>
      <c r="E4592" s="90">
        <v>0</v>
      </c>
      <c r="F4592" s="90">
        <f t="shared" si="146"/>
        <v>0</v>
      </c>
      <c r="G4592" s="90">
        <f t="shared" si="147"/>
        <v>0</v>
      </c>
    </row>
    <row r="4593" spans="1:7" s="85" customFormat="1" x14ac:dyDescent="0.2">
      <c r="A4593" s="83" t="s">
        <v>257</v>
      </c>
      <c r="B4593" s="84">
        <v>47086.94</v>
      </c>
      <c r="C4593" s="84">
        <v>103550</v>
      </c>
      <c r="D4593" s="84">
        <v>92390</v>
      </c>
      <c r="E4593" s="84">
        <v>58265.52</v>
      </c>
      <c r="F4593" s="84">
        <f t="shared" si="146"/>
        <v>123.74029826529393</v>
      </c>
      <c r="G4593" s="84">
        <f t="shared" si="147"/>
        <v>63.064747267020238</v>
      </c>
    </row>
    <row r="4594" spans="1:7" s="88" customFormat="1" x14ac:dyDescent="0.2">
      <c r="A4594" s="86" t="s">
        <v>258</v>
      </c>
      <c r="B4594" s="87">
        <v>3910.48</v>
      </c>
      <c r="C4594" s="87">
        <v>10140</v>
      </c>
      <c r="D4594" s="87">
        <v>690</v>
      </c>
      <c r="E4594" s="87">
        <v>689.57</v>
      </c>
      <c r="F4594" s="87">
        <f t="shared" si="146"/>
        <v>17.633896606043248</v>
      </c>
      <c r="G4594" s="87">
        <f t="shared" si="147"/>
        <v>99.937681159420293</v>
      </c>
    </row>
    <row r="4595" spans="1:7" s="91" customFormat="1" x14ac:dyDescent="0.2">
      <c r="A4595" s="89" t="s">
        <v>248</v>
      </c>
      <c r="B4595" s="90">
        <v>250</v>
      </c>
      <c r="C4595" s="90">
        <v>0</v>
      </c>
      <c r="D4595" s="90">
        <v>0</v>
      </c>
      <c r="E4595" s="90">
        <v>0</v>
      </c>
      <c r="F4595" s="90">
        <f t="shared" si="146"/>
        <v>0</v>
      </c>
      <c r="G4595" s="90">
        <f t="shared" si="147"/>
        <v>0</v>
      </c>
    </row>
    <row r="4596" spans="1:7" s="85" customFormat="1" x14ac:dyDescent="0.2">
      <c r="A4596" s="83" t="s">
        <v>5</v>
      </c>
      <c r="B4596" s="84">
        <v>250</v>
      </c>
      <c r="C4596" s="84">
        <v>0</v>
      </c>
      <c r="D4596" s="84">
        <v>0</v>
      </c>
      <c r="E4596" s="84">
        <v>0</v>
      </c>
      <c r="F4596" s="84">
        <f t="shared" si="146"/>
        <v>0</v>
      </c>
      <c r="G4596" s="84">
        <f t="shared" si="147"/>
        <v>0</v>
      </c>
    </row>
    <row r="4597" spans="1:7" s="91" customFormat="1" x14ac:dyDescent="0.2">
      <c r="A4597" s="89" t="s">
        <v>48</v>
      </c>
      <c r="B4597" s="90">
        <v>250</v>
      </c>
      <c r="C4597" s="90">
        <v>0</v>
      </c>
      <c r="D4597" s="90">
        <v>0</v>
      </c>
      <c r="E4597" s="90">
        <v>0</v>
      </c>
      <c r="F4597" s="90">
        <f t="shared" si="146"/>
        <v>0</v>
      </c>
      <c r="G4597" s="90">
        <f t="shared" si="147"/>
        <v>0</v>
      </c>
    </row>
    <row r="4598" spans="1:7" s="91" customFormat="1" x14ac:dyDescent="0.2">
      <c r="A4598" s="89" t="s">
        <v>49</v>
      </c>
      <c r="B4598" s="90">
        <v>250</v>
      </c>
      <c r="C4598" s="90">
        <v>0</v>
      </c>
      <c r="D4598" s="90">
        <v>0</v>
      </c>
      <c r="E4598" s="90">
        <v>0</v>
      </c>
      <c r="F4598" s="90">
        <f t="shared" si="146"/>
        <v>0</v>
      </c>
      <c r="G4598" s="90">
        <f t="shared" si="147"/>
        <v>0</v>
      </c>
    </row>
    <row r="4599" spans="1:7" s="91" customFormat="1" x14ac:dyDescent="0.2">
      <c r="A4599" s="92" t="s">
        <v>50</v>
      </c>
      <c r="B4599" s="93">
        <v>250</v>
      </c>
      <c r="C4599" s="93">
        <v>0</v>
      </c>
      <c r="D4599" s="93">
        <v>0</v>
      </c>
      <c r="E4599" s="93">
        <v>0</v>
      </c>
      <c r="F4599" s="93">
        <f t="shared" si="146"/>
        <v>0</v>
      </c>
      <c r="G4599" s="93">
        <f t="shared" si="147"/>
        <v>0</v>
      </c>
    </row>
    <row r="4600" spans="1:7" s="91" customFormat="1" x14ac:dyDescent="0.2">
      <c r="A4600" s="89" t="s">
        <v>72</v>
      </c>
      <c r="B4600" s="90">
        <v>3660.48</v>
      </c>
      <c r="C4600" s="90">
        <v>10140</v>
      </c>
      <c r="D4600" s="90">
        <v>690</v>
      </c>
      <c r="E4600" s="90">
        <v>689.57</v>
      </c>
      <c r="F4600" s="90">
        <f t="shared" si="146"/>
        <v>18.83823979368826</v>
      </c>
      <c r="G4600" s="90">
        <f t="shared" si="147"/>
        <v>99.937681159420293</v>
      </c>
    </row>
    <row r="4601" spans="1:7" s="85" customFormat="1" x14ac:dyDescent="0.2">
      <c r="A4601" s="83" t="s">
        <v>5</v>
      </c>
      <c r="B4601" s="84">
        <v>3660.48</v>
      </c>
      <c r="C4601" s="84">
        <v>10140</v>
      </c>
      <c r="D4601" s="84">
        <v>690</v>
      </c>
      <c r="E4601" s="84">
        <v>689.57</v>
      </c>
      <c r="F4601" s="84">
        <f t="shared" si="146"/>
        <v>18.83823979368826</v>
      </c>
      <c r="G4601" s="84">
        <f t="shared" si="147"/>
        <v>99.937681159420293</v>
      </c>
    </row>
    <row r="4602" spans="1:7" s="91" customFormat="1" x14ac:dyDescent="0.2">
      <c r="A4602" s="89" t="s">
        <v>6</v>
      </c>
      <c r="B4602" s="90">
        <v>3660.48</v>
      </c>
      <c r="C4602" s="90">
        <v>10140</v>
      </c>
      <c r="D4602" s="90">
        <v>390</v>
      </c>
      <c r="E4602" s="90">
        <v>389.96</v>
      </c>
      <c r="F4602" s="90">
        <f t="shared" si="146"/>
        <v>10.653247661508873</v>
      </c>
      <c r="G4602" s="90">
        <f t="shared" si="147"/>
        <v>99.989743589743583</v>
      </c>
    </row>
    <row r="4603" spans="1:7" s="91" customFormat="1" x14ac:dyDescent="0.2">
      <c r="A4603" s="89" t="s">
        <v>12</v>
      </c>
      <c r="B4603" s="90">
        <v>3660.48</v>
      </c>
      <c r="C4603" s="90">
        <v>10140</v>
      </c>
      <c r="D4603" s="90">
        <v>390</v>
      </c>
      <c r="E4603" s="90">
        <v>389.96</v>
      </c>
      <c r="F4603" s="90">
        <f t="shared" si="146"/>
        <v>10.653247661508873</v>
      </c>
      <c r="G4603" s="90">
        <f t="shared" si="147"/>
        <v>99.989743589743583</v>
      </c>
    </row>
    <row r="4604" spans="1:7" s="91" customFormat="1" x14ac:dyDescent="0.2">
      <c r="A4604" s="92" t="s">
        <v>27</v>
      </c>
      <c r="B4604" s="93">
        <v>320</v>
      </c>
      <c r="C4604" s="93">
        <v>0</v>
      </c>
      <c r="D4604" s="93">
        <v>0</v>
      </c>
      <c r="E4604" s="93">
        <v>200</v>
      </c>
      <c r="F4604" s="93">
        <f t="shared" si="146"/>
        <v>62.5</v>
      </c>
      <c r="G4604" s="93">
        <f t="shared" si="147"/>
        <v>0</v>
      </c>
    </row>
    <row r="4605" spans="1:7" s="91" customFormat="1" x14ac:dyDescent="0.2">
      <c r="A4605" s="92" t="s">
        <v>32</v>
      </c>
      <c r="B4605" s="93">
        <v>3050</v>
      </c>
      <c r="C4605" s="93">
        <v>0</v>
      </c>
      <c r="D4605" s="93">
        <v>0</v>
      </c>
      <c r="E4605" s="93">
        <v>0</v>
      </c>
      <c r="F4605" s="93">
        <f t="shared" si="146"/>
        <v>0</v>
      </c>
      <c r="G4605" s="93">
        <f t="shared" si="147"/>
        <v>0</v>
      </c>
    </row>
    <row r="4606" spans="1:7" s="91" customFormat="1" x14ac:dyDescent="0.2">
      <c r="A4606" s="92" t="s">
        <v>34</v>
      </c>
      <c r="B4606" s="93">
        <v>290.48</v>
      </c>
      <c r="C4606" s="93">
        <v>0</v>
      </c>
      <c r="D4606" s="93">
        <v>0</v>
      </c>
      <c r="E4606" s="93">
        <v>0</v>
      </c>
      <c r="F4606" s="93">
        <f t="shared" si="146"/>
        <v>0</v>
      </c>
      <c r="G4606" s="93">
        <f t="shared" si="147"/>
        <v>0</v>
      </c>
    </row>
    <row r="4607" spans="1:7" s="91" customFormat="1" x14ac:dyDescent="0.2">
      <c r="A4607" s="92" t="s">
        <v>39</v>
      </c>
      <c r="B4607" s="93">
        <v>0</v>
      </c>
      <c r="C4607" s="93">
        <v>0</v>
      </c>
      <c r="D4607" s="93">
        <v>0</v>
      </c>
      <c r="E4607" s="93">
        <v>175.38</v>
      </c>
      <c r="F4607" s="93">
        <f t="shared" si="146"/>
        <v>0</v>
      </c>
      <c r="G4607" s="93">
        <f t="shared" si="147"/>
        <v>0</v>
      </c>
    </row>
    <row r="4608" spans="1:7" s="91" customFormat="1" x14ac:dyDescent="0.2">
      <c r="A4608" s="92" t="s">
        <v>41</v>
      </c>
      <c r="B4608" s="93">
        <v>0</v>
      </c>
      <c r="C4608" s="93">
        <v>0</v>
      </c>
      <c r="D4608" s="93">
        <v>0</v>
      </c>
      <c r="E4608" s="93">
        <v>14.58</v>
      </c>
      <c r="F4608" s="93">
        <f t="shared" si="146"/>
        <v>0</v>
      </c>
      <c r="G4608" s="93">
        <f t="shared" si="147"/>
        <v>0</v>
      </c>
    </row>
    <row r="4609" spans="1:7" s="91" customFormat="1" x14ac:dyDescent="0.2">
      <c r="A4609" s="89" t="s">
        <v>48</v>
      </c>
      <c r="B4609" s="90">
        <v>0</v>
      </c>
      <c r="C4609" s="90">
        <v>0</v>
      </c>
      <c r="D4609" s="90">
        <v>300</v>
      </c>
      <c r="E4609" s="90">
        <v>299.61</v>
      </c>
      <c r="F4609" s="90">
        <f t="shared" si="146"/>
        <v>0</v>
      </c>
      <c r="G4609" s="90">
        <f t="shared" si="147"/>
        <v>99.87</v>
      </c>
    </row>
    <row r="4610" spans="1:7" s="91" customFormat="1" x14ac:dyDescent="0.2">
      <c r="A4610" s="89" t="s">
        <v>51</v>
      </c>
      <c r="B4610" s="90">
        <v>0</v>
      </c>
      <c r="C4610" s="90">
        <v>0</v>
      </c>
      <c r="D4610" s="90">
        <v>300</v>
      </c>
      <c r="E4610" s="90">
        <v>299.61</v>
      </c>
      <c r="F4610" s="90">
        <f t="shared" si="146"/>
        <v>0</v>
      </c>
      <c r="G4610" s="90">
        <f t="shared" si="147"/>
        <v>99.87</v>
      </c>
    </row>
    <row r="4611" spans="1:7" s="91" customFormat="1" x14ac:dyDescent="0.2">
      <c r="A4611" s="92" t="s">
        <v>117</v>
      </c>
      <c r="B4611" s="93">
        <v>0</v>
      </c>
      <c r="C4611" s="93">
        <v>0</v>
      </c>
      <c r="D4611" s="93">
        <v>0</v>
      </c>
      <c r="E4611" s="93">
        <v>299.61</v>
      </c>
      <c r="F4611" s="93">
        <f t="shared" si="146"/>
        <v>0</v>
      </c>
      <c r="G4611" s="93">
        <f t="shared" si="147"/>
        <v>0</v>
      </c>
    </row>
    <row r="4612" spans="1:7" s="88" customFormat="1" x14ac:dyDescent="0.2">
      <c r="A4612" s="86" t="s">
        <v>283</v>
      </c>
      <c r="B4612" s="87">
        <v>0</v>
      </c>
      <c r="C4612" s="87">
        <v>8300</v>
      </c>
      <c r="D4612" s="87">
        <v>38550</v>
      </c>
      <c r="E4612" s="87">
        <v>6250</v>
      </c>
      <c r="F4612" s="87">
        <f t="shared" si="146"/>
        <v>0</v>
      </c>
      <c r="G4612" s="87">
        <f t="shared" si="147"/>
        <v>16.212710765239947</v>
      </c>
    </row>
    <row r="4613" spans="1:7" s="91" customFormat="1" x14ac:dyDescent="0.2">
      <c r="A4613" s="89" t="s">
        <v>72</v>
      </c>
      <c r="B4613" s="90">
        <v>0</v>
      </c>
      <c r="C4613" s="90">
        <v>8300</v>
      </c>
      <c r="D4613" s="90">
        <v>38550</v>
      </c>
      <c r="E4613" s="90">
        <v>6250</v>
      </c>
      <c r="F4613" s="90">
        <f t="shared" si="146"/>
        <v>0</v>
      </c>
      <c r="G4613" s="90">
        <f t="shared" si="147"/>
        <v>16.212710765239947</v>
      </c>
    </row>
    <row r="4614" spans="1:7" s="85" customFormat="1" x14ac:dyDescent="0.2">
      <c r="A4614" s="83" t="s">
        <v>284</v>
      </c>
      <c r="B4614" s="84">
        <v>0</v>
      </c>
      <c r="C4614" s="84">
        <v>8300</v>
      </c>
      <c r="D4614" s="84">
        <v>38550</v>
      </c>
      <c r="E4614" s="84">
        <v>6250</v>
      </c>
      <c r="F4614" s="84">
        <f t="shared" si="146"/>
        <v>0</v>
      </c>
      <c r="G4614" s="84">
        <f t="shared" si="147"/>
        <v>16.212710765239947</v>
      </c>
    </row>
    <row r="4615" spans="1:7" s="91" customFormat="1" x14ac:dyDescent="0.2">
      <c r="A4615" s="89" t="s">
        <v>6</v>
      </c>
      <c r="B4615" s="90">
        <v>0</v>
      </c>
      <c r="C4615" s="90">
        <v>2300</v>
      </c>
      <c r="D4615" s="90">
        <v>1500</v>
      </c>
      <c r="E4615" s="90">
        <v>0</v>
      </c>
      <c r="F4615" s="90">
        <f t="shared" si="146"/>
        <v>0</v>
      </c>
      <c r="G4615" s="90">
        <f t="shared" si="147"/>
        <v>0</v>
      </c>
    </row>
    <row r="4616" spans="1:7" s="91" customFormat="1" x14ac:dyDescent="0.2">
      <c r="A4616" s="89" t="s">
        <v>12</v>
      </c>
      <c r="B4616" s="90">
        <v>0</v>
      </c>
      <c r="C4616" s="90">
        <v>2300</v>
      </c>
      <c r="D4616" s="90">
        <v>1500</v>
      </c>
      <c r="E4616" s="90">
        <v>0</v>
      </c>
      <c r="F4616" s="90">
        <f t="shared" si="146"/>
        <v>0</v>
      </c>
      <c r="G4616" s="90">
        <f t="shared" si="147"/>
        <v>0</v>
      </c>
    </row>
    <row r="4617" spans="1:7" s="91" customFormat="1" x14ac:dyDescent="0.2">
      <c r="A4617" s="89" t="s">
        <v>48</v>
      </c>
      <c r="B4617" s="90">
        <v>0</v>
      </c>
      <c r="C4617" s="90">
        <v>6000</v>
      </c>
      <c r="D4617" s="90">
        <v>37050</v>
      </c>
      <c r="E4617" s="90">
        <v>6250</v>
      </c>
      <c r="F4617" s="90">
        <f t="shared" si="146"/>
        <v>0</v>
      </c>
      <c r="G4617" s="90">
        <f t="shared" si="147"/>
        <v>16.869095816464238</v>
      </c>
    </row>
    <row r="4618" spans="1:7" s="91" customFormat="1" x14ac:dyDescent="0.2">
      <c r="A4618" s="89" t="s">
        <v>51</v>
      </c>
      <c r="B4618" s="90">
        <v>0</v>
      </c>
      <c r="C4618" s="90">
        <v>6000</v>
      </c>
      <c r="D4618" s="90">
        <v>50</v>
      </c>
      <c r="E4618" s="90">
        <v>0</v>
      </c>
      <c r="F4618" s="90">
        <f t="shared" si="146"/>
        <v>0</v>
      </c>
      <c r="G4618" s="90">
        <f t="shared" si="147"/>
        <v>0</v>
      </c>
    </row>
    <row r="4619" spans="1:7" s="91" customFormat="1" x14ac:dyDescent="0.2">
      <c r="A4619" s="89" t="s">
        <v>65</v>
      </c>
      <c r="B4619" s="90">
        <v>0</v>
      </c>
      <c r="C4619" s="90">
        <v>0</v>
      </c>
      <c r="D4619" s="90">
        <v>37000</v>
      </c>
      <c r="E4619" s="90">
        <v>6250</v>
      </c>
      <c r="F4619" s="90">
        <f t="shared" si="146"/>
        <v>0</v>
      </c>
      <c r="G4619" s="90">
        <f t="shared" si="147"/>
        <v>16.891891891891891</v>
      </c>
    </row>
    <row r="4620" spans="1:7" s="91" customFormat="1" x14ac:dyDescent="0.2">
      <c r="A4620" s="92" t="s">
        <v>73</v>
      </c>
      <c r="B4620" s="93">
        <v>0</v>
      </c>
      <c r="C4620" s="93">
        <v>0</v>
      </c>
      <c r="D4620" s="93">
        <v>0</v>
      </c>
      <c r="E4620" s="93">
        <v>6250</v>
      </c>
      <c r="F4620" s="93">
        <f t="shared" si="146"/>
        <v>0</v>
      </c>
      <c r="G4620" s="93">
        <f t="shared" si="147"/>
        <v>0</v>
      </c>
    </row>
    <row r="4621" spans="1:7" s="88" customFormat="1" x14ac:dyDescent="0.2">
      <c r="A4621" s="86" t="s">
        <v>259</v>
      </c>
      <c r="B4621" s="87">
        <v>0</v>
      </c>
      <c r="C4621" s="87">
        <v>1380</v>
      </c>
      <c r="D4621" s="87">
        <v>100</v>
      </c>
      <c r="E4621" s="87">
        <v>0</v>
      </c>
      <c r="F4621" s="87">
        <f t="shared" si="146"/>
        <v>0</v>
      </c>
      <c r="G4621" s="87">
        <f t="shared" si="147"/>
        <v>0</v>
      </c>
    </row>
    <row r="4622" spans="1:7" s="91" customFormat="1" x14ac:dyDescent="0.2">
      <c r="A4622" s="89" t="s">
        <v>72</v>
      </c>
      <c r="B4622" s="90">
        <v>0</v>
      </c>
      <c r="C4622" s="90">
        <v>1380</v>
      </c>
      <c r="D4622" s="90">
        <v>100</v>
      </c>
      <c r="E4622" s="90">
        <v>0</v>
      </c>
      <c r="F4622" s="90">
        <f t="shared" si="146"/>
        <v>0</v>
      </c>
      <c r="G4622" s="90">
        <f t="shared" si="147"/>
        <v>0</v>
      </c>
    </row>
    <row r="4623" spans="1:7" s="85" customFormat="1" x14ac:dyDescent="0.2">
      <c r="A4623" s="83" t="s">
        <v>118</v>
      </c>
      <c r="B4623" s="84">
        <v>0</v>
      </c>
      <c r="C4623" s="84">
        <v>1380</v>
      </c>
      <c r="D4623" s="84">
        <v>100</v>
      </c>
      <c r="E4623" s="84">
        <v>0</v>
      </c>
      <c r="F4623" s="84">
        <f t="shared" si="146"/>
        <v>0</v>
      </c>
      <c r="G4623" s="84">
        <f t="shared" si="147"/>
        <v>0</v>
      </c>
    </row>
    <row r="4624" spans="1:7" s="91" customFormat="1" x14ac:dyDescent="0.2">
      <c r="A4624" s="89" t="s">
        <v>6</v>
      </c>
      <c r="B4624" s="90">
        <v>0</v>
      </c>
      <c r="C4624" s="90">
        <v>1380</v>
      </c>
      <c r="D4624" s="90">
        <v>100</v>
      </c>
      <c r="E4624" s="90">
        <v>0</v>
      </c>
      <c r="F4624" s="90">
        <f t="shared" si="146"/>
        <v>0</v>
      </c>
      <c r="G4624" s="90">
        <f t="shared" si="147"/>
        <v>0</v>
      </c>
    </row>
    <row r="4625" spans="1:7" s="91" customFormat="1" x14ac:dyDescent="0.2">
      <c r="A4625" s="89" t="s">
        <v>12</v>
      </c>
      <c r="B4625" s="90">
        <v>0</v>
      </c>
      <c r="C4625" s="90">
        <v>1380</v>
      </c>
      <c r="D4625" s="90">
        <v>100</v>
      </c>
      <c r="E4625" s="90">
        <v>0</v>
      </c>
      <c r="F4625" s="90">
        <f t="shared" si="146"/>
        <v>0</v>
      </c>
      <c r="G4625" s="90">
        <f t="shared" si="147"/>
        <v>0</v>
      </c>
    </row>
    <row r="4626" spans="1:7" s="88" customFormat="1" x14ac:dyDescent="0.2">
      <c r="A4626" s="86" t="s">
        <v>260</v>
      </c>
      <c r="B4626" s="87">
        <v>0</v>
      </c>
      <c r="C4626" s="87">
        <v>5000</v>
      </c>
      <c r="D4626" s="87">
        <v>130</v>
      </c>
      <c r="E4626" s="87">
        <v>0</v>
      </c>
      <c r="F4626" s="87">
        <f t="shared" si="146"/>
        <v>0</v>
      </c>
      <c r="G4626" s="87">
        <f t="shared" si="147"/>
        <v>0</v>
      </c>
    </row>
    <row r="4627" spans="1:7" s="91" customFormat="1" x14ac:dyDescent="0.2">
      <c r="A4627" s="89" t="s">
        <v>248</v>
      </c>
      <c r="B4627" s="90">
        <v>0</v>
      </c>
      <c r="C4627" s="90">
        <v>5000</v>
      </c>
      <c r="D4627" s="90">
        <v>130</v>
      </c>
      <c r="E4627" s="90">
        <v>0</v>
      </c>
      <c r="F4627" s="90">
        <f t="shared" si="146"/>
        <v>0</v>
      </c>
      <c r="G4627" s="90">
        <f t="shared" si="147"/>
        <v>0</v>
      </c>
    </row>
    <row r="4628" spans="1:7" s="85" customFormat="1" x14ac:dyDescent="0.2">
      <c r="A4628" s="83" t="s">
        <v>261</v>
      </c>
      <c r="B4628" s="84">
        <v>0</v>
      </c>
      <c r="C4628" s="84">
        <v>5000</v>
      </c>
      <c r="D4628" s="84">
        <v>130</v>
      </c>
      <c r="E4628" s="84">
        <v>0</v>
      </c>
      <c r="F4628" s="84">
        <f t="shared" ref="F4628:F4691" si="148">IFERROR(E4628/B4628*100,0)</f>
        <v>0</v>
      </c>
      <c r="G4628" s="84">
        <f t="shared" ref="G4628:G4691" si="149">IFERROR(E4628/D4628*100,0)</f>
        <v>0</v>
      </c>
    </row>
    <row r="4629" spans="1:7" s="91" customFormat="1" x14ac:dyDescent="0.2">
      <c r="A4629" s="89" t="s">
        <v>6</v>
      </c>
      <c r="B4629" s="90">
        <v>0</v>
      </c>
      <c r="C4629" s="90">
        <v>5000</v>
      </c>
      <c r="D4629" s="90">
        <v>130</v>
      </c>
      <c r="E4629" s="90">
        <v>0</v>
      </c>
      <c r="F4629" s="90">
        <f t="shared" si="148"/>
        <v>0</v>
      </c>
      <c r="G4629" s="90">
        <f t="shared" si="149"/>
        <v>0</v>
      </c>
    </row>
    <row r="4630" spans="1:7" s="91" customFormat="1" x14ac:dyDescent="0.2">
      <c r="A4630" s="89" t="s">
        <v>12</v>
      </c>
      <c r="B4630" s="90">
        <v>0</v>
      </c>
      <c r="C4630" s="90">
        <v>5000</v>
      </c>
      <c r="D4630" s="90">
        <v>130</v>
      </c>
      <c r="E4630" s="90">
        <v>0</v>
      </c>
      <c r="F4630" s="90">
        <f t="shared" si="148"/>
        <v>0</v>
      </c>
      <c r="G4630" s="90">
        <f t="shared" si="149"/>
        <v>0</v>
      </c>
    </row>
    <row r="4631" spans="1:7" s="88" customFormat="1" x14ac:dyDescent="0.2">
      <c r="A4631" s="86" t="s">
        <v>262</v>
      </c>
      <c r="B4631" s="87">
        <v>18761.66</v>
      </c>
      <c r="C4631" s="87">
        <v>48680</v>
      </c>
      <c r="D4631" s="87">
        <v>23350</v>
      </c>
      <c r="E4631" s="87">
        <v>22099.51</v>
      </c>
      <c r="F4631" s="87">
        <f t="shared" si="148"/>
        <v>117.79080315920871</v>
      </c>
      <c r="G4631" s="87">
        <f t="shared" si="149"/>
        <v>94.644582441113485</v>
      </c>
    </row>
    <row r="4632" spans="1:7" s="91" customFormat="1" x14ac:dyDescent="0.2">
      <c r="A4632" s="89" t="s">
        <v>248</v>
      </c>
      <c r="B4632" s="90">
        <v>18761.66</v>
      </c>
      <c r="C4632" s="90">
        <v>48680</v>
      </c>
      <c r="D4632" s="90">
        <v>23350</v>
      </c>
      <c r="E4632" s="90">
        <v>22099.51</v>
      </c>
      <c r="F4632" s="90">
        <f t="shared" si="148"/>
        <v>117.79080315920871</v>
      </c>
      <c r="G4632" s="90">
        <f t="shared" si="149"/>
        <v>94.644582441113485</v>
      </c>
    </row>
    <row r="4633" spans="1:7" s="85" customFormat="1" x14ac:dyDescent="0.2">
      <c r="A4633" s="83" t="s">
        <v>261</v>
      </c>
      <c r="B4633" s="84">
        <v>0</v>
      </c>
      <c r="C4633" s="84">
        <v>7500</v>
      </c>
      <c r="D4633" s="84">
        <v>0</v>
      </c>
      <c r="E4633" s="84">
        <v>0</v>
      </c>
      <c r="F4633" s="84">
        <f t="shared" si="148"/>
        <v>0</v>
      </c>
      <c r="G4633" s="84">
        <f t="shared" si="149"/>
        <v>0</v>
      </c>
    </row>
    <row r="4634" spans="1:7" s="91" customFormat="1" x14ac:dyDescent="0.2">
      <c r="A4634" s="89" t="s">
        <v>48</v>
      </c>
      <c r="B4634" s="90">
        <v>0</v>
      </c>
      <c r="C4634" s="90">
        <v>7500</v>
      </c>
      <c r="D4634" s="90">
        <v>0</v>
      </c>
      <c r="E4634" s="90">
        <v>0</v>
      </c>
      <c r="F4634" s="90">
        <f t="shared" si="148"/>
        <v>0</v>
      </c>
      <c r="G4634" s="90">
        <f t="shared" si="149"/>
        <v>0</v>
      </c>
    </row>
    <row r="4635" spans="1:7" s="91" customFormat="1" x14ac:dyDescent="0.2">
      <c r="A4635" s="89" t="s">
        <v>51</v>
      </c>
      <c r="B4635" s="90">
        <v>0</v>
      </c>
      <c r="C4635" s="90">
        <v>7500</v>
      </c>
      <c r="D4635" s="90">
        <v>0</v>
      </c>
      <c r="E4635" s="90">
        <v>0</v>
      </c>
      <c r="F4635" s="90">
        <f t="shared" si="148"/>
        <v>0</v>
      </c>
      <c r="G4635" s="90">
        <f t="shared" si="149"/>
        <v>0</v>
      </c>
    </row>
    <row r="4636" spans="1:7" s="85" customFormat="1" x14ac:dyDescent="0.2">
      <c r="A4636" s="83" t="s">
        <v>119</v>
      </c>
      <c r="B4636" s="84">
        <v>18761.66</v>
      </c>
      <c r="C4636" s="84">
        <v>41180</v>
      </c>
      <c r="D4636" s="84">
        <v>23350</v>
      </c>
      <c r="E4636" s="84">
        <v>22099.51</v>
      </c>
      <c r="F4636" s="84">
        <f t="shared" si="148"/>
        <v>117.79080315920871</v>
      </c>
      <c r="G4636" s="84">
        <f t="shared" si="149"/>
        <v>94.644582441113485</v>
      </c>
    </row>
    <row r="4637" spans="1:7" s="91" customFormat="1" x14ac:dyDescent="0.2">
      <c r="A4637" s="89" t="s">
        <v>6</v>
      </c>
      <c r="B4637" s="90">
        <v>11611.61</v>
      </c>
      <c r="C4637" s="90">
        <v>24880</v>
      </c>
      <c r="D4637" s="90">
        <v>15320</v>
      </c>
      <c r="E4637" s="90">
        <v>14218.21</v>
      </c>
      <c r="F4637" s="90">
        <f t="shared" si="148"/>
        <v>122.44822208117563</v>
      </c>
      <c r="G4637" s="90">
        <f t="shared" si="149"/>
        <v>92.808159268929501</v>
      </c>
    </row>
    <row r="4638" spans="1:7" s="91" customFormat="1" x14ac:dyDescent="0.2">
      <c r="A4638" s="89" t="s">
        <v>12</v>
      </c>
      <c r="B4638" s="90">
        <v>4915</v>
      </c>
      <c r="C4638" s="90">
        <v>15300</v>
      </c>
      <c r="D4638" s="90">
        <v>7250</v>
      </c>
      <c r="E4638" s="90">
        <v>6643.57</v>
      </c>
      <c r="F4638" s="90">
        <f t="shared" si="148"/>
        <v>135.16927772126144</v>
      </c>
      <c r="G4638" s="90">
        <f t="shared" si="149"/>
        <v>91.635448275862061</v>
      </c>
    </row>
    <row r="4639" spans="1:7" s="91" customFormat="1" x14ac:dyDescent="0.2">
      <c r="A4639" s="92" t="s">
        <v>23</v>
      </c>
      <c r="B4639" s="93">
        <v>366.17</v>
      </c>
      <c r="C4639" s="93">
        <v>0</v>
      </c>
      <c r="D4639" s="93">
        <v>0</v>
      </c>
      <c r="E4639" s="93">
        <v>1243.49</v>
      </c>
      <c r="F4639" s="93">
        <f t="shared" si="148"/>
        <v>339.59363137340574</v>
      </c>
      <c r="G4639" s="93">
        <f t="shared" si="149"/>
        <v>0</v>
      </c>
    </row>
    <row r="4640" spans="1:7" s="91" customFormat="1" x14ac:dyDescent="0.2">
      <c r="A4640" s="92" t="s">
        <v>86</v>
      </c>
      <c r="B4640" s="93">
        <v>133.83000000000001</v>
      </c>
      <c r="C4640" s="93">
        <v>0</v>
      </c>
      <c r="D4640" s="93">
        <v>0</v>
      </c>
      <c r="E4640" s="93">
        <v>222.4</v>
      </c>
      <c r="F4640" s="93">
        <f t="shared" si="148"/>
        <v>166.18097586490322</v>
      </c>
      <c r="G4640" s="93">
        <f t="shared" si="149"/>
        <v>0</v>
      </c>
    </row>
    <row r="4641" spans="1:7" s="91" customFormat="1" x14ac:dyDescent="0.2">
      <c r="A4641" s="92" t="s">
        <v>27</v>
      </c>
      <c r="B4641" s="93">
        <v>3400</v>
      </c>
      <c r="C4641" s="93">
        <v>0</v>
      </c>
      <c r="D4641" s="93">
        <v>0</v>
      </c>
      <c r="E4641" s="93">
        <v>3300</v>
      </c>
      <c r="F4641" s="93">
        <f t="shared" si="148"/>
        <v>97.058823529411768</v>
      </c>
      <c r="G4641" s="93">
        <f t="shared" si="149"/>
        <v>0</v>
      </c>
    </row>
    <row r="4642" spans="1:7" s="91" customFormat="1" x14ac:dyDescent="0.2">
      <c r="A4642" s="92" t="s">
        <v>34</v>
      </c>
      <c r="B4642" s="93">
        <v>400</v>
      </c>
      <c r="C4642" s="93">
        <v>0</v>
      </c>
      <c r="D4642" s="93">
        <v>0</v>
      </c>
      <c r="E4642" s="93">
        <v>1100</v>
      </c>
      <c r="F4642" s="93">
        <f t="shared" si="148"/>
        <v>275</v>
      </c>
      <c r="G4642" s="93">
        <f t="shared" si="149"/>
        <v>0</v>
      </c>
    </row>
    <row r="4643" spans="1:7" s="91" customFormat="1" x14ac:dyDescent="0.2">
      <c r="A4643" s="92" t="s">
        <v>38</v>
      </c>
      <c r="B4643" s="93">
        <v>615</v>
      </c>
      <c r="C4643" s="93">
        <v>0</v>
      </c>
      <c r="D4643" s="93">
        <v>0</v>
      </c>
      <c r="E4643" s="93">
        <v>640</v>
      </c>
      <c r="F4643" s="93">
        <f t="shared" si="148"/>
        <v>104.06504065040652</v>
      </c>
      <c r="G4643" s="93">
        <f t="shared" si="149"/>
        <v>0</v>
      </c>
    </row>
    <row r="4644" spans="1:7" s="91" customFormat="1" x14ac:dyDescent="0.2">
      <c r="A4644" s="92" t="s">
        <v>39</v>
      </c>
      <c r="B4644" s="93">
        <v>0</v>
      </c>
      <c r="C4644" s="93">
        <v>0</v>
      </c>
      <c r="D4644" s="93">
        <v>0</v>
      </c>
      <c r="E4644" s="93">
        <v>137.68</v>
      </c>
      <c r="F4644" s="93">
        <f t="shared" si="148"/>
        <v>0</v>
      </c>
      <c r="G4644" s="93">
        <f t="shared" si="149"/>
        <v>0</v>
      </c>
    </row>
    <row r="4645" spans="1:7" s="91" customFormat="1" x14ac:dyDescent="0.2">
      <c r="A4645" s="89" t="s">
        <v>129</v>
      </c>
      <c r="B4645" s="90">
        <v>6432.92</v>
      </c>
      <c r="C4645" s="90">
        <v>9300</v>
      </c>
      <c r="D4645" s="90">
        <v>7800</v>
      </c>
      <c r="E4645" s="90">
        <v>7309.49</v>
      </c>
      <c r="F4645" s="90">
        <f t="shared" si="148"/>
        <v>113.62631588765288</v>
      </c>
      <c r="G4645" s="90">
        <f t="shared" si="149"/>
        <v>93.711410256410261</v>
      </c>
    </row>
    <row r="4646" spans="1:7" s="91" customFormat="1" x14ac:dyDescent="0.2">
      <c r="A4646" s="92" t="s">
        <v>130</v>
      </c>
      <c r="B4646" s="93">
        <v>0</v>
      </c>
      <c r="C4646" s="93">
        <v>0</v>
      </c>
      <c r="D4646" s="93">
        <v>0</v>
      </c>
      <c r="E4646" s="93">
        <v>7309.49</v>
      </c>
      <c r="F4646" s="93">
        <f t="shared" si="148"/>
        <v>0</v>
      </c>
      <c r="G4646" s="93">
        <f t="shared" si="149"/>
        <v>0</v>
      </c>
    </row>
    <row r="4647" spans="1:7" s="91" customFormat="1" x14ac:dyDescent="0.2">
      <c r="A4647" s="92" t="s">
        <v>263</v>
      </c>
      <c r="B4647" s="93">
        <v>6432.92</v>
      </c>
      <c r="C4647" s="93">
        <v>0</v>
      </c>
      <c r="D4647" s="93">
        <v>0</v>
      </c>
      <c r="E4647" s="93">
        <v>0</v>
      </c>
      <c r="F4647" s="93">
        <f t="shared" si="148"/>
        <v>0</v>
      </c>
      <c r="G4647" s="93">
        <f t="shared" si="149"/>
        <v>0</v>
      </c>
    </row>
    <row r="4648" spans="1:7" s="91" customFormat="1" x14ac:dyDescent="0.2">
      <c r="A4648" s="89" t="s">
        <v>90</v>
      </c>
      <c r="B4648" s="90">
        <v>263.69</v>
      </c>
      <c r="C4648" s="90">
        <v>280</v>
      </c>
      <c r="D4648" s="90">
        <v>270</v>
      </c>
      <c r="E4648" s="90">
        <v>265.14999999999998</v>
      </c>
      <c r="F4648" s="90">
        <f t="shared" si="148"/>
        <v>100.55368045811367</v>
      </c>
      <c r="G4648" s="90">
        <f t="shared" si="149"/>
        <v>98.203703703703695</v>
      </c>
    </row>
    <row r="4649" spans="1:7" s="91" customFormat="1" x14ac:dyDescent="0.2">
      <c r="A4649" s="92" t="s">
        <v>264</v>
      </c>
      <c r="B4649" s="93">
        <v>263.69</v>
      </c>
      <c r="C4649" s="93">
        <v>0</v>
      </c>
      <c r="D4649" s="93">
        <v>0</v>
      </c>
      <c r="E4649" s="93">
        <v>265.14999999999998</v>
      </c>
      <c r="F4649" s="93">
        <f t="shared" si="148"/>
        <v>100.55368045811367</v>
      </c>
      <c r="G4649" s="93">
        <f t="shared" si="149"/>
        <v>0</v>
      </c>
    </row>
    <row r="4650" spans="1:7" s="91" customFormat="1" x14ac:dyDescent="0.2">
      <c r="A4650" s="89" t="s">
        <v>48</v>
      </c>
      <c r="B4650" s="90">
        <v>7150.05</v>
      </c>
      <c r="C4650" s="90">
        <v>16300</v>
      </c>
      <c r="D4650" s="90">
        <v>8030</v>
      </c>
      <c r="E4650" s="90">
        <v>7881.3</v>
      </c>
      <c r="F4650" s="90">
        <f t="shared" si="148"/>
        <v>110.22720120838316</v>
      </c>
      <c r="G4650" s="90">
        <f t="shared" si="149"/>
        <v>98.148194271481941</v>
      </c>
    </row>
    <row r="4651" spans="1:7" s="91" customFormat="1" x14ac:dyDescent="0.2">
      <c r="A4651" s="89" t="s">
        <v>51</v>
      </c>
      <c r="B4651" s="90">
        <v>7150.05</v>
      </c>
      <c r="C4651" s="90">
        <v>14000</v>
      </c>
      <c r="D4651" s="90">
        <v>8020</v>
      </c>
      <c r="E4651" s="90">
        <v>7881.3</v>
      </c>
      <c r="F4651" s="90">
        <f t="shared" si="148"/>
        <v>110.22720120838316</v>
      </c>
      <c r="G4651" s="90">
        <f t="shared" si="149"/>
        <v>98.270573566084792</v>
      </c>
    </row>
    <row r="4652" spans="1:7" s="91" customFormat="1" x14ac:dyDescent="0.2">
      <c r="A4652" s="92" t="s">
        <v>117</v>
      </c>
      <c r="B4652" s="93">
        <v>7150.05</v>
      </c>
      <c r="C4652" s="93">
        <v>0</v>
      </c>
      <c r="D4652" s="93">
        <v>0</v>
      </c>
      <c r="E4652" s="93">
        <v>7881.3</v>
      </c>
      <c r="F4652" s="93">
        <f t="shared" si="148"/>
        <v>110.22720120838316</v>
      </c>
      <c r="G4652" s="93">
        <f t="shared" si="149"/>
        <v>0</v>
      </c>
    </row>
    <row r="4653" spans="1:7" s="91" customFormat="1" x14ac:dyDescent="0.2">
      <c r="A4653" s="89" t="s">
        <v>65</v>
      </c>
      <c r="B4653" s="90">
        <v>0</v>
      </c>
      <c r="C4653" s="90">
        <v>2300</v>
      </c>
      <c r="D4653" s="90">
        <v>10</v>
      </c>
      <c r="E4653" s="90">
        <v>0</v>
      </c>
      <c r="F4653" s="90">
        <f t="shared" si="148"/>
        <v>0</v>
      </c>
      <c r="G4653" s="90">
        <f t="shared" si="149"/>
        <v>0</v>
      </c>
    </row>
    <row r="4654" spans="1:7" s="88" customFormat="1" x14ac:dyDescent="0.2">
      <c r="A4654" s="86" t="s">
        <v>266</v>
      </c>
      <c r="B4654" s="87">
        <v>631.38</v>
      </c>
      <c r="C4654" s="87">
        <v>1050</v>
      </c>
      <c r="D4654" s="87">
        <v>770</v>
      </c>
      <c r="E4654" s="87">
        <v>759.05</v>
      </c>
      <c r="F4654" s="87">
        <f t="shared" si="148"/>
        <v>120.22078621432416</v>
      </c>
      <c r="G4654" s="87">
        <f t="shared" si="149"/>
        <v>98.577922077922082</v>
      </c>
    </row>
    <row r="4655" spans="1:7" s="91" customFormat="1" x14ac:dyDescent="0.2">
      <c r="A4655" s="89" t="s">
        <v>72</v>
      </c>
      <c r="B4655" s="90">
        <v>631.38</v>
      </c>
      <c r="C4655" s="90">
        <v>1050</v>
      </c>
      <c r="D4655" s="90">
        <v>770</v>
      </c>
      <c r="E4655" s="90">
        <v>759.05</v>
      </c>
      <c r="F4655" s="90">
        <f t="shared" si="148"/>
        <v>120.22078621432416</v>
      </c>
      <c r="G4655" s="90">
        <f t="shared" si="149"/>
        <v>98.577922077922082</v>
      </c>
    </row>
    <row r="4656" spans="1:7" s="85" customFormat="1" x14ac:dyDescent="0.2">
      <c r="A4656" s="83" t="s">
        <v>76</v>
      </c>
      <c r="B4656" s="84">
        <v>631.38</v>
      </c>
      <c r="C4656" s="84">
        <v>1050</v>
      </c>
      <c r="D4656" s="84">
        <v>770</v>
      </c>
      <c r="E4656" s="84">
        <v>759.05</v>
      </c>
      <c r="F4656" s="84">
        <f t="shared" si="148"/>
        <v>120.22078621432416</v>
      </c>
      <c r="G4656" s="84">
        <f t="shared" si="149"/>
        <v>98.577922077922082</v>
      </c>
    </row>
    <row r="4657" spans="1:7" s="91" customFormat="1" x14ac:dyDescent="0.2">
      <c r="A4657" s="89" t="s">
        <v>6</v>
      </c>
      <c r="B4657" s="90">
        <v>631.38</v>
      </c>
      <c r="C4657" s="90">
        <v>1050</v>
      </c>
      <c r="D4657" s="90">
        <v>770</v>
      </c>
      <c r="E4657" s="90">
        <v>759.05</v>
      </c>
      <c r="F4657" s="90">
        <f t="shared" si="148"/>
        <v>120.22078621432416</v>
      </c>
      <c r="G4657" s="90">
        <f t="shared" si="149"/>
        <v>98.577922077922082</v>
      </c>
    </row>
    <row r="4658" spans="1:7" s="91" customFormat="1" x14ac:dyDescent="0.2">
      <c r="A4658" s="89" t="s">
        <v>12</v>
      </c>
      <c r="B4658" s="90">
        <v>631.38</v>
      </c>
      <c r="C4658" s="90">
        <v>1050</v>
      </c>
      <c r="D4658" s="90">
        <v>770</v>
      </c>
      <c r="E4658" s="90">
        <v>759.05</v>
      </c>
      <c r="F4658" s="90">
        <f t="shared" si="148"/>
        <v>120.22078621432416</v>
      </c>
      <c r="G4658" s="90">
        <f t="shared" si="149"/>
        <v>98.577922077922082</v>
      </c>
    </row>
    <row r="4659" spans="1:7" s="91" customFormat="1" x14ac:dyDescent="0.2">
      <c r="A4659" s="92" t="s">
        <v>86</v>
      </c>
      <c r="B4659" s="93">
        <v>631.38</v>
      </c>
      <c r="C4659" s="93">
        <v>0</v>
      </c>
      <c r="D4659" s="93">
        <v>0</v>
      </c>
      <c r="E4659" s="93">
        <v>759.05</v>
      </c>
      <c r="F4659" s="93">
        <f t="shared" si="148"/>
        <v>120.22078621432416</v>
      </c>
      <c r="G4659" s="93">
        <f t="shared" si="149"/>
        <v>0</v>
      </c>
    </row>
    <row r="4660" spans="1:7" s="88" customFormat="1" x14ac:dyDescent="0.2">
      <c r="A4660" s="86" t="s">
        <v>267</v>
      </c>
      <c r="B4660" s="87">
        <v>23783.42</v>
      </c>
      <c r="C4660" s="87">
        <v>29000</v>
      </c>
      <c r="D4660" s="87">
        <v>28800</v>
      </c>
      <c r="E4660" s="87">
        <v>28467.39</v>
      </c>
      <c r="F4660" s="87">
        <f t="shared" si="148"/>
        <v>119.69426600547777</v>
      </c>
      <c r="G4660" s="87">
        <f t="shared" si="149"/>
        <v>98.845104166666658</v>
      </c>
    </row>
    <row r="4661" spans="1:7" s="91" customFormat="1" x14ac:dyDescent="0.2">
      <c r="A4661" s="89" t="s">
        <v>248</v>
      </c>
      <c r="B4661" s="90">
        <v>23783.42</v>
      </c>
      <c r="C4661" s="90">
        <v>29000</v>
      </c>
      <c r="D4661" s="90">
        <v>28800</v>
      </c>
      <c r="E4661" s="90">
        <v>28467.39</v>
      </c>
      <c r="F4661" s="90">
        <f t="shared" si="148"/>
        <v>119.69426600547777</v>
      </c>
      <c r="G4661" s="90">
        <f t="shared" si="149"/>
        <v>98.845104166666658</v>
      </c>
    </row>
    <row r="4662" spans="1:7" s="85" customFormat="1" x14ac:dyDescent="0.2">
      <c r="A4662" s="83" t="s">
        <v>119</v>
      </c>
      <c r="B4662" s="84">
        <v>23783.42</v>
      </c>
      <c r="C4662" s="84">
        <v>29000</v>
      </c>
      <c r="D4662" s="84">
        <v>28800</v>
      </c>
      <c r="E4662" s="84">
        <v>28467.39</v>
      </c>
      <c r="F4662" s="84">
        <f t="shared" si="148"/>
        <v>119.69426600547777</v>
      </c>
      <c r="G4662" s="84">
        <f t="shared" si="149"/>
        <v>98.845104166666658</v>
      </c>
    </row>
    <row r="4663" spans="1:7" s="91" customFormat="1" x14ac:dyDescent="0.2">
      <c r="A4663" s="89" t="s">
        <v>6</v>
      </c>
      <c r="B4663" s="90">
        <v>23783.42</v>
      </c>
      <c r="C4663" s="90">
        <v>29000</v>
      </c>
      <c r="D4663" s="90">
        <v>28800</v>
      </c>
      <c r="E4663" s="90">
        <v>28467.39</v>
      </c>
      <c r="F4663" s="90">
        <f t="shared" si="148"/>
        <v>119.69426600547777</v>
      </c>
      <c r="G4663" s="90">
        <f t="shared" si="149"/>
        <v>98.845104166666658</v>
      </c>
    </row>
    <row r="4664" spans="1:7" s="91" customFormat="1" x14ac:dyDescent="0.2">
      <c r="A4664" s="89" t="s">
        <v>12</v>
      </c>
      <c r="B4664" s="90">
        <v>23783.42</v>
      </c>
      <c r="C4664" s="90">
        <v>29000</v>
      </c>
      <c r="D4664" s="90">
        <v>28800</v>
      </c>
      <c r="E4664" s="90">
        <v>28467.39</v>
      </c>
      <c r="F4664" s="90">
        <f t="shared" si="148"/>
        <v>119.69426600547777</v>
      </c>
      <c r="G4664" s="90">
        <f t="shared" si="149"/>
        <v>98.845104166666658</v>
      </c>
    </row>
    <row r="4665" spans="1:7" s="91" customFormat="1" x14ac:dyDescent="0.2">
      <c r="A4665" s="92" t="s">
        <v>86</v>
      </c>
      <c r="B4665" s="93">
        <v>23783.42</v>
      </c>
      <c r="C4665" s="93">
        <v>0</v>
      </c>
      <c r="D4665" s="93">
        <v>0</v>
      </c>
      <c r="E4665" s="93">
        <v>28467.39</v>
      </c>
      <c r="F4665" s="93">
        <f t="shared" si="148"/>
        <v>119.69426600547777</v>
      </c>
      <c r="G4665" s="93">
        <f t="shared" si="149"/>
        <v>0</v>
      </c>
    </row>
    <row r="4666" spans="1:7" s="85" customFormat="1" x14ac:dyDescent="0.2">
      <c r="A4666" s="83" t="s">
        <v>268</v>
      </c>
      <c r="B4666" s="84">
        <v>16246.91</v>
      </c>
      <c r="C4666" s="84">
        <v>20705</v>
      </c>
      <c r="D4666" s="84">
        <v>28747</v>
      </c>
      <c r="E4666" s="84">
        <v>28300.6</v>
      </c>
      <c r="F4666" s="84">
        <f t="shared" si="148"/>
        <v>174.19066148578406</v>
      </c>
      <c r="G4666" s="84">
        <f t="shared" si="149"/>
        <v>98.44714231050196</v>
      </c>
    </row>
    <row r="4667" spans="1:7" s="88" customFormat="1" x14ac:dyDescent="0.2">
      <c r="A4667" s="86" t="s">
        <v>269</v>
      </c>
      <c r="B4667" s="87">
        <v>16246.91</v>
      </c>
      <c r="C4667" s="87">
        <v>20705</v>
      </c>
      <c r="D4667" s="87">
        <v>28747</v>
      </c>
      <c r="E4667" s="87">
        <v>28300.6</v>
      </c>
      <c r="F4667" s="87">
        <f t="shared" si="148"/>
        <v>174.19066148578406</v>
      </c>
      <c r="G4667" s="87">
        <f t="shared" si="149"/>
        <v>98.44714231050196</v>
      </c>
    </row>
    <row r="4668" spans="1:7" s="91" customFormat="1" x14ac:dyDescent="0.2">
      <c r="A4668" s="89" t="s">
        <v>72</v>
      </c>
      <c r="B4668" s="90">
        <v>16246.91</v>
      </c>
      <c r="C4668" s="90">
        <v>20705</v>
      </c>
      <c r="D4668" s="90">
        <v>28747</v>
      </c>
      <c r="E4668" s="90">
        <v>28300.6</v>
      </c>
      <c r="F4668" s="90">
        <f t="shared" si="148"/>
        <v>174.19066148578406</v>
      </c>
      <c r="G4668" s="90">
        <f t="shared" si="149"/>
        <v>98.44714231050196</v>
      </c>
    </row>
    <row r="4669" spans="1:7" s="85" customFormat="1" x14ac:dyDescent="0.2">
      <c r="A4669" s="83" t="s">
        <v>5</v>
      </c>
      <c r="B4669" s="84">
        <v>2583.6999999999998</v>
      </c>
      <c r="C4669" s="84">
        <v>3050</v>
      </c>
      <c r="D4669" s="84">
        <v>11160</v>
      </c>
      <c r="E4669" s="84">
        <v>11008.17</v>
      </c>
      <c r="F4669" s="84">
        <f t="shared" si="148"/>
        <v>426.06223632774709</v>
      </c>
      <c r="G4669" s="84">
        <f t="shared" si="149"/>
        <v>98.639516129032259</v>
      </c>
    </row>
    <row r="4670" spans="1:7" s="91" customFormat="1" x14ac:dyDescent="0.2">
      <c r="A4670" s="89" t="s">
        <v>6</v>
      </c>
      <c r="B4670" s="90">
        <v>2583.6999999999998</v>
      </c>
      <c r="C4670" s="90">
        <v>3050</v>
      </c>
      <c r="D4670" s="90">
        <v>11160</v>
      </c>
      <c r="E4670" s="90">
        <v>11008.17</v>
      </c>
      <c r="F4670" s="90">
        <f t="shared" si="148"/>
        <v>426.06223632774709</v>
      </c>
      <c r="G4670" s="90">
        <f t="shared" si="149"/>
        <v>98.639516129032259</v>
      </c>
    </row>
    <row r="4671" spans="1:7" s="91" customFormat="1" x14ac:dyDescent="0.2">
      <c r="A4671" s="89" t="s">
        <v>7</v>
      </c>
      <c r="B4671" s="90">
        <v>1995.57</v>
      </c>
      <c r="C4671" s="90">
        <v>2250</v>
      </c>
      <c r="D4671" s="90">
        <v>10010</v>
      </c>
      <c r="E4671" s="90">
        <v>9893.18</v>
      </c>
      <c r="F4671" s="90">
        <f t="shared" si="148"/>
        <v>495.75710198088768</v>
      </c>
      <c r="G4671" s="90">
        <f t="shared" si="149"/>
        <v>98.832967032967034</v>
      </c>
    </row>
    <row r="4672" spans="1:7" s="91" customFormat="1" x14ac:dyDescent="0.2">
      <c r="A4672" s="92" t="s">
        <v>8</v>
      </c>
      <c r="B4672" s="93">
        <v>1131.47</v>
      </c>
      <c r="C4672" s="93">
        <v>0</v>
      </c>
      <c r="D4672" s="93">
        <v>0</v>
      </c>
      <c r="E4672" s="93">
        <v>7458.17</v>
      </c>
      <c r="F4672" s="93">
        <f t="shared" si="148"/>
        <v>659.15755609958728</v>
      </c>
      <c r="G4672" s="93">
        <f t="shared" si="149"/>
        <v>0</v>
      </c>
    </row>
    <row r="4673" spans="1:7" s="91" customFormat="1" x14ac:dyDescent="0.2">
      <c r="A4673" s="92" t="s">
        <v>10</v>
      </c>
      <c r="B4673" s="93">
        <v>670.49</v>
      </c>
      <c r="C4673" s="93">
        <v>0</v>
      </c>
      <c r="D4673" s="93">
        <v>0</v>
      </c>
      <c r="E4673" s="93">
        <v>1204.5999999999999</v>
      </c>
      <c r="F4673" s="93">
        <f t="shared" si="148"/>
        <v>179.65965189637427</v>
      </c>
      <c r="G4673" s="93">
        <f t="shared" si="149"/>
        <v>0</v>
      </c>
    </row>
    <row r="4674" spans="1:7" s="91" customFormat="1" x14ac:dyDescent="0.2">
      <c r="A4674" s="92" t="s">
        <v>11</v>
      </c>
      <c r="B4674" s="93">
        <v>193.61</v>
      </c>
      <c r="C4674" s="93">
        <v>0</v>
      </c>
      <c r="D4674" s="93">
        <v>0</v>
      </c>
      <c r="E4674" s="93">
        <v>1230.4100000000001</v>
      </c>
      <c r="F4674" s="93">
        <f t="shared" si="148"/>
        <v>635.50952946645316</v>
      </c>
      <c r="G4674" s="93">
        <f t="shared" si="149"/>
        <v>0</v>
      </c>
    </row>
    <row r="4675" spans="1:7" s="91" customFormat="1" x14ac:dyDescent="0.2">
      <c r="A4675" s="89" t="s">
        <v>12</v>
      </c>
      <c r="B4675" s="90">
        <v>588.13</v>
      </c>
      <c r="C4675" s="90">
        <v>800</v>
      </c>
      <c r="D4675" s="90">
        <v>1150</v>
      </c>
      <c r="E4675" s="90">
        <v>1114.99</v>
      </c>
      <c r="F4675" s="90">
        <f t="shared" si="148"/>
        <v>189.58223522010439</v>
      </c>
      <c r="G4675" s="90">
        <f t="shared" si="149"/>
        <v>96.955652173913037</v>
      </c>
    </row>
    <row r="4676" spans="1:7" s="91" customFormat="1" x14ac:dyDescent="0.2">
      <c r="A4676" s="92" t="s">
        <v>20</v>
      </c>
      <c r="B4676" s="93">
        <v>588.13</v>
      </c>
      <c r="C4676" s="93">
        <v>0</v>
      </c>
      <c r="D4676" s="93">
        <v>0</v>
      </c>
      <c r="E4676" s="93">
        <v>1114.99</v>
      </c>
      <c r="F4676" s="93">
        <f t="shared" si="148"/>
        <v>189.58223522010439</v>
      </c>
      <c r="G4676" s="93">
        <f t="shared" si="149"/>
        <v>0</v>
      </c>
    </row>
    <row r="4677" spans="1:7" s="85" customFormat="1" x14ac:dyDescent="0.2">
      <c r="A4677" s="83" t="s">
        <v>15</v>
      </c>
      <c r="B4677" s="84">
        <v>2043.18</v>
      </c>
      <c r="C4677" s="84">
        <v>2805</v>
      </c>
      <c r="D4677" s="84">
        <v>2662</v>
      </c>
      <c r="E4677" s="84">
        <v>2596.16</v>
      </c>
      <c r="F4677" s="84">
        <f t="shared" si="148"/>
        <v>127.06467369492654</v>
      </c>
      <c r="G4677" s="84">
        <f t="shared" si="149"/>
        <v>97.526671675431999</v>
      </c>
    </row>
    <row r="4678" spans="1:7" s="91" customFormat="1" x14ac:dyDescent="0.2">
      <c r="A4678" s="89" t="s">
        <v>6</v>
      </c>
      <c r="B4678" s="90">
        <v>2043.18</v>
      </c>
      <c r="C4678" s="90">
        <v>2805</v>
      </c>
      <c r="D4678" s="90">
        <v>2662</v>
      </c>
      <c r="E4678" s="90">
        <v>2596.16</v>
      </c>
      <c r="F4678" s="90">
        <f t="shared" si="148"/>
        <v>127.06467369492654</v>
      </c>
      <c r="G4678" s="90">
        <f t="shared" si="149"/>
        <v>97.526671675431999</v>
      </c>
    </row>
    <row r="4679" spans="1:7" s="91" customFormat="1" x14ac:dyDescent="0.2">
      <c r="A4679" s="89" t="s">
        <v>7</v>
      </c>
      <c r="B4679" s="90">
        <v>1837.18</v>
      </c>
      <c r="C4679" s="90">
        <v>2550</v>
      </c>
      <c r="D4679" s="90">
        <v>2410</v>
      </c>
      <c r="E4679" s="90">
        <v>2346.17</v>
      </c>
      <c r="F4679" s="90">
        <f t="shared" si="148"/>
        <v>127.70496086393277</v>
      </c>
      <c r="G4679" s="90">
        <f t="shared" si="149"/>
        <v>97.35145228215768</v>
      </c>
    </row>
    <row r="4680" spans="1:7" s="91" customFormat="1" x14ac:dyDescent="0.2">
      <c r="A4680" s="92" t="s">
        <v>8</v>
      </c>
      <c r="B4680" s="93">
        <v>1457.29</v>
      </c>
      <c r="C4680" s="93">
        <v>0</v>
      </c>
      <c r="D4680" s="93">
        <v>0</v>
      </c>
      <c r="E4680" s="93">
        <v>1885.72</v>
      </c>
      <c r="F4680" s="93">
        <f t="shared" si="148"/>
        <v>129.3990900918829</v>
      </c>
      <c r="G4680" s="93">
        <f t="shared" si="149"/>
        <v>0</v>
      </c>
    </row>
    <row r="4681" spans="1:7" s="91" customFormat="1" x14ac:dyDescent="0.2">
      <c r="A4681" s="92" t="s">
        <v>10</v>
      </c>
      <c r="B4681" s="93">
        <v>139.41999999999999</v>
      </c>
      <c r="C4681" s="93">
        <v>0</v>
      </c>
      <c r="D4681" s="93">
        <v>0</v>
      </c>
      <c r="E4681" s="93">
        <v>149.29</v>
      </c>
      <c r="F4681" s="93">
        <f t="shared" si="148"/>
        <v>107.07932864725291</v>
      </c>
      <c r="G4681" s="93">
        <f t="shared" si="149"/>
        <v>0</v>
      </c>
    </row>
    <row r="4682" spans="1:7" s="91" customFormat="1" x14ac:dyDescent="0.2">
      <c r="A4682" s="92" t="s">
        <v>11</v>
      </c>
      <c r="B4682" s="93">
        <v>240.47</v>
      </c>
      <c r="C4682" s="93">
        <v>0</v>
      </c>
      <c r="D4682" s="93">
        <v>0</v>
      </c>
      <c r="E4682" s="93">
        <v>311.16000000000003</v>
      </c>
      <c r="F4682" s="93">
        <f t="shared" si="148"/>
        <v>129.39659832827383</v>
      </c>
      <c r="G4682" s="93">
        <f t="shared" si="149"/>
        <v>0</v>
      </c>
    </row>
    <row r="4683" spans="1:7" s="91" customFormat="1" x14ac:dyDescent="0.2">
      <c r="A4683" s="89" t="s">
        <v>12</v>
      </c>
      <c r="B4683" s="90">
        <v>206</v>
      </c>
      <c r="C4683" s="90">
        <v>255</v>
      </c>
      <c r="D4683" s="90">
        <v>252</v>
      </c>
      <c r="E4683" s="90">
        <v>249.99</v>
      </c>
      <c r="F4683" s="90">
        <f t="shared" si="148"/>
        <v>121.35436893203884</v>
      </c>
      <c r="G4683" s="90">
        <f t="shared" si="149"/>
        <v>99.202380952380949</v>
      </c>
    </row>
    <row r="4684" spans="1:7" s="91" customFormat="1" x14ac:dyDescent="0.2">
      <c r="A4684" s="92" t="s">
        <v>19</v>
      </c>
      <c r="B4684" s="93">
        <v>0</v>
      </c>
      <c r="C4684" s="93">
        <v>0</v>
      </c>
      <c r="D4684" s="93">
        <v>0</v>
      </c>
      <c r="E4684" s="93">
        <v>12</v>
      </c>
      <c r="F4684" s="93">
        <f t="shared" si="148"/>
        <v>0</v>
      </c>
      <c r="G4684" s="93">
        <f t="shared" si="149"/>
        <v>0</v>
      </c>
    </row>
    <row r="4685" spans="1:7" s="91" customFormat="1" x14ac:dyDescent="0.2">
      <c r="A4685" s="92" t="s">
        <v>20</v>
      </c>
      <c r="B4685" s="93">
        <v>206</v>
      </c>
      <c r="C4685" s="93">
        <v>0</v>
      </c>
      <c r="D4685" s="93">
        <v>0</v>
      </c>
      <c r="E4685" s="93">
        <v>237.99</v>
      </c>
      <c r="F4685" s="93">
        <f t="shared" si="148"/>
        <v>115.52912621359224</v>
      </c>
      <c r="G4685" s="93">
        <f t="shared" si="149"/>
        <v>0</v>
      </c>
    </row>
    <row r="4686" spans="1:7" s="85" customFormat="1" x14ac:dyDescent="0.2">
      <c r="A4686" s="83" t="s">
        <v>76</v>
      </c>
      <c r="B4686" s="84">
        <v>11620.03</v>
      </c>
      <c r="C4686" s="84">
        <v>14850</v>
      </c>
      <c r="D4686" s="84">
        <v>14925</v>
      </c>
      <c r="E4686" s="84">
        <v>14696.27</v>
      </c>
      <c r="F4686" s="84">
        <f t="shared" si="148"/>
        <v>126.47359774458413</v>
      </c>
      <c r="G4686" s="84">
        <f t="shared" si="149"/>
        <v>98.467470686767172</v>
      </c>
    </row>
    <row r="4687" spans="1:7" s="91" customFormat="1" x14ac:dyDescent="0.2">
      <c r="A4687" s="89" t="s">
        <v>6</v>
      </c>
      <c r="B4687" s="90">
        <v>11620.03</v>
      </c>
      <c r="C4687" s="90">
        <v>14850</v>
      </c>
      <c r="D4687" s="90">
        <v>14925</v>
      </c>
      <c r="E4687" s="90">
        <v>14696.27</v>
      </c>
      <c r="F4687" s="90">
        <f t="shared" si="148"/>
        <v>126.47359774458413</v>
      </c>
      <c r="G4687" s="90">
        <f t="shared" si="149"/>
        <v>98.467470686767172</v>
      </c>
    </row>
    <row r="4688" spans="1:7" s="91" customFormat="1" x14ac:dyDescent="0.2">
      <c r="A4688" s="89" t="s">
        <v>7</v>
      </c>
      <c r="B4688" s="90">
        <v>10452.700000000001</v>
      </c>
      <c r="C4688" s="90">
        <v>13500</v>
      </c>
      <c r="D4688" s="90">
        <v>13500</v>
      </c>
      <c r="E4688" s="90">
        <v>13296.55</v>
      </c>
      <c r="F4688" s="90">
        <f t="shared" si="148"/>
        <v>127.20684607804679</v>
      </c>
      <c r="G4688" s="90">
        <f t="shared" si="149"/>
        <v>98.492962962962963</v>
      </c>
    </row>
    <row r="4689" spans="1:7" s="91" customFormat="1" x14ac:dyDescent="0.2">
      <c r="A4689" s="92" t="s">
        <v>8</v>
      </c>
      <c r="B4689" s="93">
        <v>8300</v>
      </c>
      <c r="C4689" s="93">
        <v>0</v>
      </c>
      <c r="D4689" s="93">
        <v>0</v>
      </c>
      <c r="E4689" s="93">
        <v>10686.93</v>
      </c>
      <c r="F4689" s="93">
        <f t="shared" si="148"/>
        <v>128.75819277108434</v>
      </c>
      <c r="G4689" s="93">
        <f t="shared" si="149"/>
        <v>0</v>
      </c>
    </row>
    <row r="4690" spans="1:7" s="91" customFormat="1" x14ac:dyDescent="0.2">
      <c r="A4690" s="92" t="s">
        <v>10</v>
      </c>
      <c r="B4690" s="93">
        <v>790.09</v>
      </c>
      <c r="C4690" s="93">
        <v>0</v>
      </c>
      <c r="D4690" s="93">
        <v>0</v>
      </c>
      <c r="E4690" s="93">
        <v>846.11</v>
      </c>
      <c r="F4690" s="93">
        <f t="shared" si="148"/>
        <v>107.09033148122367</v>
      </c>
      <c r="G4690" s="93">
        <f t="shared" si="149"/>
        <v>0</v>
      </c>
    </row>
    <row r="4691" spans="1:7" s="91" customFormat="1" x14ac:dyDescent="0.2">
      <c r="A4691" s="92" t="s">
        <v>11</v>
      </c>
      <c r="B4691" s="93">
        <v>1362.61</v>
      </c>
      <c r="C4691" s="93">
        <v>0</v>
      </c>
      <c r="D4691" s="93">
        <v>0</v>
      </c>
      <c r="E4691" s="93">
        <v>1763.51</v>
      </c>
      <c r="F4691" s="93">
        <f t="shared" si="148"/>
        <v>129.42147789903203</v>
      </c>
      <c r="G4691" s="93">
        <f t="shared" si="149"/>
        <v>0</v>
      </c>
    </row>
    <row r="4692" spans="1:7" s="91" customFormat="1" x14ac:dyDescent="0.2">
      <c r="A4692" s="89" t="s">
        <v>12</v>
      </c>
      <c r="B4692" s="90">
        <v>1167.33</v>
      </c>
      <c r="C4692" s="90">
        <v>1350</v>
      </c>
      <c r="D4692" s="90">
        <v>1425</v>
      </c>
      <c r="E4692" s="90">
        <v>1399.72</v>
      </c>
      <c r="F4692" s="90">
        <f t="shared" ref="F4692:F4755" si="150">IFERROR(E4692/B4692*100,0)</f>
        <v>119.90782383730394</v>
      </c>
      <c r="G4692" s="90">
        <f t="shared" ref="G4692:G4755" si="151">IFERROR(E4692/D4692*100,0)</f>
        <v>98.225964912280702</v>
      </c>
    </row>
    <row r="4693" spans="1:7" s="91" customFormat="1" x14ac:dyDescent="0.2">
      <c r="A4693" s="92" t="s">
        <v>19</v>
      </c>
      <c r="B4693" s="93">
        <v>0</v>
      </c>
      <c r="C4693" s="93">
        <v>0</v>
      </c>
      <c r="D4693" s="93">
        <v>0</v>
      </c>
      <c r="E4693" s="93">
        <v>68</v>
      </c>
      <c r="F4693" s="93">
        <f t="shared" si="150"/>
        <v>0</v>
      </c>
      <c r="G4693" s="93">
        <f t="shared" si="151"/>
        <v>0</v>
      </c>
    </row>
    <row r="4694" spans="1:7" s="91" customFormat="1" x14ac:dyDescent="0.2">
      <c r="A4694" s="92" t="s">
        <v>20</v>
      </c>
      <c r="B4694" s="93">
        <v>1167.33</v>
      </c>
      <c r="C4694" s="93">
        <v>0</v>
      </c>
      <c r="D4694" s="93">
        <v>0</v>
      </c>
      <c r="E4694" s="93">
        <v>1331.72</v>
      </c>
      <c r="F4694" s="93">
        <f t="shared" si="150"/>
        <v>114.08256448476439</v>
      </c>
      <c r="G4694" s="93">
        <f t="shared" si="151"/>
        <v>0</v>
      </c>
    </row>
    <row r="4695" spans="1:7" s="85" customFormat="1" x14ac:dyDescent="0.2">
      <c r="A4695" s="83" t="s">
        <v>270</v>
      </c>
      <c r="B4695" s="84">
        <v>1149.3499999999999</v>
      </c>
      <c r="C4695" s="84">
        <v>0</v>
      </c>
      <c r="D4695" s="84">
        <v>0</v>
      </c>
      <c r="E4695" s="84">
        <v>0</v>
      </c>
      <c r="F4695" s="84">
        <f t="shared" si="150"/>
        <v>0</v>
      </c>
      <c r="G4695" s="84">
        <f t="shared" si="151"/>
        <v>0</v>
      </c>
    </row>
    <row r="4696" spans="1:7" s="88" customFormat="1" x14ac:dyDescent="0.2">
      <c r="A4696" s="86" t="s">
        <v>271</v>
      </c>
      <c r="B4696" s="87">
        <v>1149.3499999999999</v>
      </c>
      <c r="C4696" s="87">
        <v>0</v>
      </c>
      <c r="D4696" s="87">
        <v>0</v>
      </c>
      <c r="E4696" s="87">
        <v>0</v>
      </c>
      <c r="F4696" s="87">
        <f t="shared" si="150"/>
        <v>0</v>
      </c>
      <c r="G4696" s="87">
        <f t="shared" si="151"/>
        <v>0</v>
      </c>
    </row>
    <row r="4697" spans="1:7" s="91" customFormat="1" x14ac:dyDescent="0.2">
      <c r="A4697" s="89" t="s">
        <v>72</v>
      </c>
      <c r="B4697" s="90">
        <v>1149.3499999999999</v>
      </c>
      <c r="C4697" s="90">
        <v>0</v>
      </c>
      <c r="D4697" s="90">
        <v>0</v>
      </c>
      <c r="E4697" s="90">
        <v>0</v>
      </c>
      <c r="F4697" s="90">
        <f t="shared" si="150"/>
        <v>0</v>
      </c>
      <c r="G4697" s="90">
        <f t="shared" si="151"/>
        <v>0</v>
      </c>
    </row>
    <row r="4698" spans="1:7" s="85" customFormat="1" x14ac:dyDescent="0.2">
      <c r="A4698" s="83" t="s">
        <v>15</v>
      </c>
      <c r="B4698" s="84">
        <v>172.4</v>
      </c>
      <c r="C4698" s="84">
        <v>0</v>
      </c>
      <c r="D4698" s="84">
        <v>0</v>
      </c>
      <c r="E4698" s="84">
        <v>0</v>
      </c>
      <c r="F4698" s="84">
        <f t="shared" si="150"/>
        <v>0</v>
      </c>
      <c r="G4698" s="84">
        <f t="shared" si="151"/>
        <v>0</v>
      </c>
    </row>
    <row r="4699" spans="1:7" s="91" customFormat="1" x14ac:dyDescent="0.2">
      <c r="A4699" s="89" t="s">
        <v>6</v>
      </c>
      <c r="B4699" s="90">
        <v>172.4</v>
      </c>
      <c r="C4699" s="90">
        <v>0</v>
      </c>
      <c r="D4699" s="90">
        <v>0</v>
      </c>
      <c r="E4699" s="90">
        <v>0</v>
      </c>
      <c r="F4699" s="90">
        <f t="shared" si="150"/>
        <v>0</v>
      </c>
      <c r="G4699" s="90">
        <f t="shared" si="151"/>
        <v>0</v>
      </c>
    </row>
    <row r="4700" spans="1:7" s="91" customFormat="1" x14ac:dyDescent="0.2">
      <c r="A4700" s="89" t="s">
        <v>12</v>
      </c>
      <c r="B4700" s="90">
        <v>172.4</v>
      </c>
      <c r="C4700" s="90">
        <v>0</v>
      </c>
      <c r="D4700" s="90">
        <v>0</v>
      </c>
      <c r="E4700" s="90">
        <v>0</v>
      </c>
      <c r="F4700" s="90">
        <f t="shared" si="150"/>
        <v>0</v>
      </c>
      <c r="G4700" s="90">
        <f t="shared" si="151"/>
        <v>0</v>
      </c>
    </row>
    <row r="4701" spans="1:7" s="91" customFormat="1" x14ac:dyDescent="0.2">
      <c r="A4701" s="92" t="s">
        <v>86</v>
      </c>
      <c r="B4701" s="93">
        <v>172.4</v>
      </c>
      <c r="C4701" s="93">
        <v>0</v>
      </c>
      <c r="D4701" s="93">
        <v>0</v>
      </c>
      <c r="E4701" s="93">
        <v>0</v>
      </c>
      <c r="F4701" s="93">
        <f t="shared" si="150"/>
        <v>0</v>
      </c>
      <c r="G4701" s="93">
        <f t="shared" si="151"/>
        <v>0</v>
      </c>
    </row>
    <row r="4702" spans="1:7" s="85" customFormat="1" x14ac:dyDescent="0.2">
      <c r="A4702" s="83" t="s">
        <v>76</v>
      </c>
      <c r="B4702" s="84">
        <v>976.95</v>
      </c>
      <c r="C4702" s="84">
        <v>0</v>
      </c>
      <c r="D4702" s="84">
        <v>0</v>
      </c>
      <c r="E4702" s="84">
        <v>0</v>
      </c>
      <c r="F4702" s="84">
        <f t="shared" si="150"/>
        <v>0</v>
      </c>
      <c r="G4702" s="84">
        <f t="shared" si="151"/>
        <v>0</v>
      </c>
    </row>
    <row r="4703" spans="1:7" s="91" customFormat="1" x14ac:dyDescent="0.2">
      <c r="A4703" s="89" t="s">
        <v>6</v>
      </c>
      <c r="B4703" s="90">
        <v>976.95</v>
      </c>
      <c r="C4703" s="90">
        <v>0</v>
      </c>
      <c r="D4703" s="90">
        <v>0</v>
      </c>
      <c r="E4703" s="90">
        <v>0</v>
      </c>
      <c r="F4703" s="90">
        <f t="shared" si="150"/>
        <v>0</v>
      </c>
      <c r="G4703" s="90">
        <f t="shared" si="151"/>
        <v>0</v>
      </c>
    </row>
    <row r="4704" spans="1:7" s="91" customFormat="1" x14ac:dyDescent="0.2">
      <c r="A4704" s="89" t="s">
        <v>12</v>
      </c>
      <c r="B4704" s="90">
        <v>976.95</v>
      </c>
      <c r="C4704" s="90">
        <v>0</v>
      </c>
      <c r="D4704" s="90">
        <v>0</v>
      </c>
      <c r="E4704" s="90">
        <v>0</v>
      </c>
      <c r="F4704" s="90">
        <f t="shared" si="150"/>
        <v>0</v>
      </c>
      <c r="G4704" s="90">
        <f t="shared" si="151"/>
        <v>0</v>
      </c>
    </row>
    <row r="4705" spans="1:7" s="91" customFormat="1" x14ac:dyDescent="0.2">
      <c r="A4705" s="92" t="s">
        <v>86</v>
      </c>
      <c r="B4705" s="93">
        <v>976.95</v>
      </c>
      <c r="C4705" s="93">
        <v>0</v>
      </c>
      <c r="D4705" s="93">
        <v>0</v>
      </c>
      <c r="E4705" s="93">
        <v>0</v>
      </c>
      <c r="F4705" s="93">
        <f t="shared" si="150"/>
        <v>0</v>
      </c>
      <c r="G4705" s="93">
        <f t="shared" si="151"/>
        <v>0</v>
      </c>
    </row>
    <row r="4706" spans="1:7" s="85" customFormat="1" x14ac:dyDescent="0.2">
      <c r="A4706" s="83" t="s">
        <v>272</v>
      </c>
      <c r="B4706" s="84">
        <v>835938.24</v>
      </c>
      <c r="C4706" s="84">
        <v>873100</v>
      </c>
      <c r="D4706" s="84">
        <v>1048016</v>
      </c>
      <c r="E4706" s="84">
        <v>1009961.88</v>
      </c>
      <c r="F4706" s="84">
        <f t="shared" si="150"/>
        <v>120.81776280506082</v>
      </c>
      <c r="G4706" s="84">
        <f t="shared" si="151"/>
        <v>96.368937115463879</v>
      </c>
    </row>
    <row r="4707" spans="1:7" s="88" customFormat="1" x14ac:dyDescent="0.2">
      <c r="A4707" s="86" t="s">
        <v>273</v>
      </c>
      <c r="B4707" s="87">
        <v>835938.24</v>
      </c>
      <c r="C4707" s="87">
        <v>873100</v>
      </c>
      <c r="D4707" s="87">
        <v>1048016</v>
      </c>
      <c r="E4707" s="87">
        <v>1009961.88</v>
      </c>
      <c r="F4707" s="87">
        <f t="shared" si="150"/>
        <v>120.81776280506082</v>
      </c>
      <c r="G4707" s="87">
        <f t="shared" si="151"/>
        <v>96.368937115463879</v>
      </c>
    </row>
    <row r="4708" spans="1:7" s="91" customFormat="1" x14ac:dyDescent="0.2">
      <c r="A4708" s="89" t="s">
        <v>248</v>
      </c>
      <c r="B4708" s="90">
        <v>835938.24</v>
      </c>
      <c r="C4708" s="90">
        <v>873100</v>
      </c>
      <c r="D4708" s="90">
        <v>1048016</v>
      </c>
      <c r="E4708" s="90">
        <v>1009961.88</v>
      </c>
      <c r="F4708" s="90">
        <f t="shared" si="150"/>
        <v>120.81776280506082</v>
      </c>
      <c r="G4708" s="90">
        <f t="shared" si="151"/>
        <v>96.368937115463879</v>
      </c>
    </row>
    <row r="4709" spans="1:7" s="85" customFormat="1" x14ac:dyDescent="0.2">
      <c r="A4709" s="83" t="s">
        <v>274</v>
      </c>
      <c r="B4709" s="84">
        <v>835938.24</v>
      </c>
      <c r="C4709" s="84">
        <v>873100</v>
      </c>
      <c r="D4709" s="84">
        <v>1048016</v>
      </c>
      <c r="E4709" s="84">
        <v>1009961.88</v>
      </c>
      <c r="F4709" s="84">
        <f t="shared" si="150"/>
        <v>120.81776280506082</v>
      </c>
      <c r="G4709" s="84">
        <f t="shared" si="151"/>
        <v>96.368937115463879</v>
      </c>
    </row>
    <row r="4710" spans="1:7" s="91" customFormat="1" x14ac:dyDescent="0.2">
      <c r="A4710" s="89" t="s">
        <v>6</v>
      </c>
      <c r="B4710" s="90">
        <v>835938.24</v>
      </c>
      <c r="C4710" s="90">
        <v>873100</v>
      </c>
      <c r="D4710" s="90">
        <v>1048016</v>
      </c>
      <c r="E4710" s="90">
        <v>1009961.88</v>
      </c>
      <c r="F4710" s="90">
        <f t="shared" si="150"/>
        <v>120.81776280506082</v>
      </c>
      <c r="G4710" s="90">
        <f t="shared" si="151"/>
        <v>96.368937115463879</v>
      </c>
    </row>
    <row r="4711" spans="1:7" s="91" customFormat="1" x14ac:dyDescent="0.2">
      <c r="A4711" s="89" t="s">
        <v>7</v>
      </c>
      <c r="B4711" s="90">
        <v>762365.96</v>
      </c>
      <c r="C4711" s="90">
        <v>792700</v>
      </c>
      <c r="D4711" s="90">
        <v>974000</v>
      </c>
      <c r="E4711" s="90">
        <v>941380.38</v>
      </c>
      <c r="F4711" s="90">
        <f t="shared" si="150"/>
        <v>123.48142878782259</v>
      </c>
      <c r="G4711" s="90">
        <f t="shared" si="151"/>
        <v>96.650963039014371</v>
      </c>
    </row>
    <row r="4712" spans="1:7" s="91" customFormat="1" x14ac:dyDescent="0.2">
      <c r="A4712" s="92" t="s">
        <v>8</v>
      </c>
      <c r="B4712" s="93">
        <v>637575.38</v>
      </c>
      <c r="C4712" s="93">
        <v>0</v>
      </c>
      <c r="D4712" s="93">
        <v>0</v>
      </c>
      <c r="E4712" s="93">
        <v>798597.42</v>
      </c>
      <c r="F4712" s="93">
        <f t="shared" si="150"/>
        <v>125.25537294115719</v>
      </c>
      <c r="G4712" s="93">
        <f t="shared" si="151"/>
        <v>0</v>
      </c>
    </row>
    <row r="4713" spans="1:7" s="91" customFormat="1" x14ac:dyDescent="0.2">
      <c r="A4713" s="92" t="s">
        <v>10</v>
      </c>
      <c r="B4713" s="93">
        <v>28637.67</v>
      </c>
      <c r="C4713" s="93">
        <v>0</v>
      </c>
      <c r="D4713" s="93">
        <v>0</v>
      </c>
      <c r="E4713" s="93">
        <v>27174.16</v>
      </c>
      <c r="F4713" s="93">
        <f t="shared" si="150"/>
        <v>94.889563291985695</v>
      </c>
      <c r="G4713" s="93">
        <f t="shared" si="151"/>
        <v>0</v>
      </c>
    </row>
    <row r="4714" spans="1:7" s="91" customFormat="1" x14ac:dyDescent="0.2">
      <c r="A4714" s="92" t="s">
        <v>11</v>
      </c>
      <c r="B4714" s="93">
        <v>96152.91</v>
      </c>
      <c r="C4714" s="93">
        <v>0</v>
      </c>
      <c r="D4714" s="93">
        <v>0</v>
      </c>
      <c r="E4714" s="93">
        <v>115608.8</v>
      </c>
      <c r="F4714" s="93">
        <f t="shared" si="150"/>
        <v>120.23432260136484</v>
      </c>
      <c r="G4714" s="93">
        <f t="shared" si="151"/>
        <v>0</v>
      </c>
    </row>
    <row r="4715" spans="1:7" s="91" customFormat="1" x14ac:dyDescent="0.2">
      <c r="A4715" s="89" t="s">
        <v>12</v>
      </c>
      <c r="B4715" s="90">
        <v>70467.679999999993</v>
      </c>
      <c r="C4715" s="90">
        <v>77400</v>
      </c>
      <c r="D4715" s="90">
        <v>74016</v>
      </c>
      <c r="E4715" s="90">
        <v>68581.5</v>
      </c>
      <c r="F4715" s="90">
        <f t="shared" si="150"/>
        <v>97.323340288767852</v>
      </c>
      <c r="G4715" s="90">
        <f t="shared" si="151"/>
        <v>92.657668612191955</v>
      </c>
    </row>
    <row r="4716" spans="1:7" s="91" customFormat="1" x14ac:dyDescent="0.2">
      <c r="A4716" s="92" t="s">
        <v>19</v>
      </c>
      <c r="B4716" s="93">
        <v>0</v>
      </c>
      <c r="C4716" s="93">
        <v>0</v>
      </c>
      <c r="D4716" s="93">
        <v>0</v>
      </c>
      <c r="E4716" s="93">
        <v>60</v>
      </c>
      <c r="F4716" s="93">
        <f t="shared" si="150"/>
        <v>0</v>
      </c>
      <c r="G4716" s="93">
        <f t="shared" si="151"/>
        <v>0</v>
      </c>
    </row>
    <row r="4717" spans="1:7" s="91" customFormat="1" x14ac:dyDescent="0.2">
      <c r="A4717" s="92" t="s">
        <v>20</v>
      </c>
      <c r="B4717" s="93">
        <v>63541.599999999999</v>
      </c>
      <c r="C4717" s="93">
        <v>0</v>
      </c>
      <c r="D4717" s="93">
        <v>0</v>
      </c>
      <c r="E4717" s="93">
        <v>66841.5</v>
      </c>
      <c r="F4717" s="93">
        <f t="shared" si="150"/>
        <v>105.19329069460008</v>
      </c>
      <c r="G4717" s="93">
        <f t="shared" si="151"/>
        <v>0</v>
      </c>
    </row>
    <row r="4718" spans="1:7" s="91" customFormat="1" x14ac:dyDescent="0.2">
      <c r="A4718" s="92" t="s">
        <v>32</v>
      </c>
      <c r="B4718" s="93">
        <v>0</v>
      </c>
      <c r="C4718" s="93">
        <v>0</v>
      </c>
      <c r="D4718" s="93">
        <v>0</v>
      </c>
      <c r="E4718" s="93">
        <v>1680</v>
      </c>
      <c r="F4718" s="93">
        <f t="shared" si="150"/>
        <v>0</v>
      </c>
      <c r="G4718" s="93">
        <f t="shared" si="151"/>
        <v>0</v>
      </c>
    </row>
    <row r="4719" spans="1:7" s="91" customFormat="1" x14ac:dyDescent="0.2">
      <c r="A4719" s="92" t="s">
        <v>13</v>
      </c>
      <c r="B4719" s="93">
        <v>2431.8000000000002</v>
      </c>
      <c r="C4719" s="93">
        <v>0</v>
      </c>
      <c r="D4719" s="93">
        <v>0</v>
      </c>
      <c r="E4719" s="93">
        <v>0</v>
      </c>
      <c r="F4719" s="93">
        <f t="shared" si="150"/>
        <v>0</v>
      </c>
      <c r="G4719" s="93">
        <f t="shared" si="151"/>
        <v>0</v>
      </c>
    </row>
    <row r="4720" spans="1:7" s="91" customFormat="1" x14ac:dyDescent="0.2">
      <c r="A4720" s="92" t="s">
        <v>233</v>
      </c>
      <c r="B4720" s="93">
        <v>4494.28</v>
      </c>
      <c r="C4720" s="93">
        <v>0</v>
      </c>
      <c r="D4720" s="93">
        <v>0</v>
      </c>
      <c r="E4720" s="93">
        <v>0</v>
      </c>
      <c r="F4720" s="93">
        <f t="shared" si="150"/>
        <v>0</v>
      </c>
      <c r="G4720" s="93">
        <f t="shared" si="151"/>
        <v>0</v>
      </c>
    </row>
    <row r="4721" spans="1:7" s="91" customFormat="1" x14ac:dyDescent="0.2">
      <c r="A4721" s="89" t="s">
        <v>42</v>
      </c>
      <c r="B4721" s="90">
        <v>3104.6</v>
      </c>
      <c r="C4721" s="90">
        <v>3000</v>
      </c>
      <c r="D4721" s="90">
        <v>0</v>
      </c>
      <c r="E4721" s="90">
        <v>0</v>
      </c>
      <c r="F4721" s="90">
        <f t="shared" si="150"/>
        <v>0</v>
      </c>
      <c r="G4721" s="90">
        <f t="shared" si="151"/>
        <v>0</v>
      </c>
    </row>
    <row r="4722" spans="1:7" s="91" customFormat="1" x14ac:dyDescent="0.2">
      <c r="A4722" s="92" t="s">
        <v>44</v>
      </c>
      <c r="B4722" s="93">
        <v>3104.6</v>
      </c>
      <c r="C4722" s="93">
        <v>0</v>
      </c>
      <c r="D4722" s="93">
        <v>0</v>
      </c>
      <c r="E4722" s="93">
        <v>0</v>
      </c>
      <c r="F4722" s="93">
        <f t="shared" si="150"/>
        <v>0</v>
      </c>
      <c r="G4722" s="93">
        <f t="shared" si="151"/>
        <v>0</v>
      </c>
    </row>
    <row r="4723" spans="1:7" s="82" customFormat="1" x14ac:dyDescent="0.2">
      <c r="A4723" s="80" t="s">
        <v>502</v>
      </c>
      <c r="B4723" s="81">
        <v>1912760.75</v>
      </c>
      <c r="C4723" s="81">
        <v>2258088</v>
      </c>
      <c r="D4723" s="81">
        <v>3424139</v>
      </c>
      <c r="E4723" s="81">
        <v>3079133.29</v>
      </c>
      <c r="F4723" s="81">
        <f t="shared" si="150"/>
        <v>160.97848567835783</v>
      </c>
      <c r="G4723" s="81">
        <f t="shared" si="151"/>
        <v>89.924307687275558</v>
      </c>
    </row>
    <row r="4724" spans="1:7" s="85" customFormat="1" x14ac:dyDescent="0.2">
      <c r="A4724" s="83" t="s">
        <v>246</v>
      </c>
      <c r="B4724" s="84">
        <v>170010.22</v>
      </c>
      <c r="C4724" s="84">
        <v>194128</v>
      </c>
      <c r="D4724" s="84">
        <v>192224</v>
      </c>
      <c r="E4724" s="84">
        <v>192224</v>
      </c>
      <c r="F4724" s="84">
        <f t="shared" si="150"/>
        <v>113.06614390593694</v>
      </c>
      <c r="G4724" s="84">
        <f t="shared" si="151"/>
        <v>100</v>
      </c>
    </row>
    <row r="4725" spans="1:7" s="88" customFormat="1" x14ac:dyDescent="0.2">
      <c r="A4725" s="86" t="s">
        <v>247</v>
      </c>
      <c r="B4725" s="87">
        <v>35208</v>
      </c>
      <c r="C4725" s="87">
        <v>36408</v>
      </c>
      <c r="D4725" s="87">
        <v>35124</v>
      </c>
      <c r="E4725" s="87">
        <v>35124</v>
      </c>
      <c r="F4725" s="87">
        <f t="shared" si="150"/>
        <v>99.761417859577378</v>
      </c>
      <c r="G4725" s="87">
        <f t="shared" si="151"/>
        <v>100</v>
      </c>
    </row>
    <row r="4726" spans="1:7" s="91" customFormat="1" x14ac:dyDescent="0.2">
      <c r="A4726" s="89" t="s">
        <v>248</v>
      </c>
      <c r="B4726" s="90">
        <v>35208</v>
      </c>
      <c r="C4726" s="90">
        <v>36408</v>
      </c>
      <c r="D4726" s="90">
        <v>35124</v>
      </c>
      <c r="E4726" s="90">
        <v>35124</v>
      </c>
      <c r="F4726" s="90">
        <f t="shared" si="150"/>
        <v>99.761417859577378</v>
      </c>
      <c r="G4726" s="90">
        <f t="shared" si="151"/>
        <v>100</v>
      </c>
    </row>
    <row r="4727" spans="1:7" s="85" customFormat="1" x14ac:dyDescent="0.2">
      <c r="A4727" s="83" t="s">
        <v>15</v>
      </c>
      <c r="B4727" s="84">
        <v>35208</v>
      </c>
      <c r="C4727" s="84">
        <v>36408</v>
      </c>
      <c r="D4727" s="84">
        <v>35124</v>
      </c>
      <c r="E4727" s="84">
        <v>35124</v>
      </c>
      <c r="F4727" s="84">
        <f t="shared" si="150"/>
        <v>99.761417859577378</v>
      </c>
      <c r="G4727" s="84">
        <f t="shared" si="151"/>
        <v>100</v>
      </c>
    </row>
    <row r="4728" spans="1:7" s="91" customFormat="1" x14ac:dyDescent="0.2">
      <c r="A4728" s="89" t="s">
        <v>6</v>
      </c>
      <c r="B4728" s="90">
        <v>35208</v>
      </c>
      <c r="C4728" s="90">
        <v>36408</v>
      </c>
      <c r="D4728" s="90">
        <v>35124</v>
      </c>
      <c r="E4728" s="90">
        <v>35124</v>
      </c>
      <c r="F4728" s="90">
        <f t="shared" si="150"/>
        <v>99.761417859577378</v>
      </c>
      <c r="G4728" s="90">
        <f t="shared" si="151"/>
        <v>100</v>
      </c>
    </row>
    <row r="4729" spans="1:7" s="91" customFormat="1" x14ac:dyDescent="0.2">
      <c r="A4729" s="89" t="s">
        <v>12</v>
      </c>
      <c r="B4729" s="90">
        <v>34618</v>
      </c>
      <c r="C4729" s="90">
        <v>35408</v>
      </c>
      <c r="D4729" s="90">
        <v>34384</v>
      </c>
      <c r="E4729" s="90">
        <v>34384</v>
      </c>
      <c r="F4729" s="90">
        <f t="shared" si="150"/>
        <v>99.3240510716968</v>
      </c>
      <c r="G4729" s="90">
        <f t="shared" si="151"/>
        <v>100</v>
      </c>
    </row>
    <row r="4730" spans="1:7" s="91" customFormat="1" x14ac:dyDescent="0.2">
      <c r="A4730" s="92" t="s">
        <v>19</v>
      </c>
      <c r="B4730" s="93">
        <v>7186.92</v>
      </c>
      <c r="C4730" s="93">
        <v>0</v>
      </c>
      <c r="D4730" s="93">
        <v>0</v>
      </c>
      <c r="E4730" s="93">
        <v>3223.24</v>
      </c>
      <c r="F4730" s="93">
        <f t="shared" si="150"/>
        <v>44.848697355751831</v>
      </c>
      <c r="G4730" s="93">
        <f t="shared" si="151"/>
        <v>0</v>
      </c>
    </row>
    <row r="4731" spans="1:7" s="91" customFormat="1" x14ac:dyDescent="0.2">
      <c r="A4731" s="92" t="s">
        <v>21</v>
      </c>
      <c r="B4731" s="93">
        <v>913.08</v>
      </c>
      <c r="C4731" s="93">
        <v>0</v>
      </c>
      <c r="D4731" s="93">
        <v>0</v>
      </c>
      <c r="E4731" s="93">
        <v>250</v>
      </c>
      <c r="F4731" s="93">
        <f t="shared" si="150"/>
        <v>27.379857186664914</v>
      </c>
      <c r="G4731" s="93">
        <f t="shared" si="151"/>
        <v>0</v>
      </c>
    </row>
    <row r="4732" spans="1:7" s="91" customFormat="1" x14ac:dyDescent="0.2">
      <c r="A4732" s="92" t="s">
        <v>22</v>
      </c>
      <c r="B4732" s="93">
        <v>0</v>
      </c>
      <c r="C4732" s="93">
        <v>0</v>
      </c>
      <c r="D4732" s="93">
        <v>0</v>
      </c>
      <c r="E4732" s="93">
        <v>38.76</v>
      </c>
      <c r="F4732" s="93">
        <f t="shared" si="150"/>
        <v>0</v>
      </c>
      <c r="G4732" s="93">
        <f t="shared" si="151"/>
        <v>0</v>
      </c>
    </row>
    <row r="4733" spans="1:7" s="91" customFormat="1" x14ac:dyDescent="0.2">
      <c r="A4733" s="92" t="s">
        <v>23</v>
      </c>
      <c r="B4733" s="93">
        <v>4594.8599999999997</v>
      </c>
      <c r="C4733" s="93">
        <v>0</v>
      </c>
      <c r="D4733" s="93">
        <v>0</v>
      </c>
      <c r="E4733" s="93">
        <v>8410.7999999999993</v>
      </c>
      <c r="F4733" s="93">
        <f t="shared" si="150"/>
        <v>183.04801452057296</v>
      </c>
      <c r="G4733" s="93">
        <f t="shared" si="151"/>
        <v>0</v>
      </c>
    </row>
    <row r="4734" spans="1:7" s="91" customFormat="1" x14ac:dyDescent="0.2">
      <c r="A4734" s="92" t="s">
        <v>86</v>
      </c>
      <c r="B4734" s="93">
        <v>5.9</v>
      </c>
      <c r="C4734" s="93">
        <v>0</v>
      </c>
      <c r="D4734" s="93">
        <v>0</v>
      </c>
      <c r="E4734" s="93">
        <v>0</v>
      </c>
      <c r="F4734" s="93">
        <f t="shared" si="150"/>
        <v>0</v>
      </c>
      <c r="G4734" s="93">
        <f t="shared" si="151"/>
        <v>0</v>
      </c>
    </row>
    <row r="4735" spans="1:7" s="91" customFormat="1" x14ac:dyDescent="0.2">
      <c r="A4735" s="92" t="s">
        <v>24</v>
      </c>
      <c r="B4735" s="93">
        <v>1930.07</v>
      </c>
      <c r="C4735" s="93">
        <v>0</v>
      </c>
      <c r="D4735" s="93">
        <v>0</v>
      </c>
      <c r="E4735" s="93">
        <v>2186.4699999999998</v>
      </c>
      <c r="F4735" s="93">
        <f t="shared" si="150"/>
        <v>113.28449227230099</v>
      </c>
      <c r="G4735" s="93">
        <f t="shared" si="151"/>
        <v>0</v>
      </c>
    </row>
    <row r="4736" spans="1:7" s="91" customFormat="1" x14ac:dyDescent="0.2">
      <c r="A4736" s="92" t="s">
        <v>25</v>
      </c>
      <c r="B4736" s="93">
        <v>2754.8</v>
      </c>
      <c r="C4736" s="93">
        <v>0</v>
      </c>
      <c r="D4736" s="93">
        <v>0</v>
      </c>
      <c r="E4736" s="93">
        <v>1789.3</v>
      </c>
      <c r="F4736" s="93">
        <f t="shared" si="150"/>
        <v>64.952083635835621</v>
      </c>
      <c r="G4736" s="93">
        <f t="shared" si="151"/>
        <v>0</v>
      </c>
    </row>
    <row r="4737" spans="1:7" s="91" customFormat="1" x14ac:dyDescent="0.2">
      <c r="A4737" s="92" t="s">
        <v>26</v>
      </c>
      <c r="B4737" s="93">
        <v>420.9</v>
      </c>
      <c r="C4737" s="93">
        <v>0</v>
      </c>
      <c r="D4737" s="93">
        <v>0</v>
      </c>
      <c r="E4737" s="93">
        <v>229.73</v>
      </c>
      <c r="F4737" s="93">
        <f t="shared" si="150"/>
        <v>54.580660489427416</v>
      </c>
      <c r="G4737" s="93">
        <f t="shared" si="151"/>
        <v>0</v>
      </c>
    </row>
    <row r="4738" spans="1:7" s="91" customFormat="1" x14ac:dyDescent="0.2">
      <c r="A4738" s="92" t="s">
        <v>36</v>
      </c>
      <c r="B4738" s="93">
        <v>101.47</v>
      </c>
      <c r="C4738" s="93">
        <v>0</v>
      </c>
      <c r="D4738" s="93">
        <v>0</v>
      </c>
      <c r="E4738" s="93">
        <v>383.7</v>
      </c>
      <c r="F4738" s="93">
        <f t="shared" si="150"/>
        <v>378.14132255839166</v>
      </c>
      <c r="G4738" s="93">
        <f t="shared" si="151"/>
        <v>0</v>
      </c>
    </row>
    <row r="4739" spans="1:7" s="91" customFormat="1" x14ac:dyDescent="0.2">
      <c r="A4739" s="92" t="s">
        <v>27</v>
      </c>
      <c r="B4739" s="93">
        <v>3603.47</v>
      </c>
      <c r="C4739" s="93">
        <v>0</v>
      </c>
      <c r="D4739" s="93">
        <v>0</v>
      </c>
      <c r="E4739" s="93">
        <v>2916.88</v>
      </c>
      <c r="F4739" s="93">
        <f t="shared" si="150"/>
        <v>80.946421088561877</v>
      </c>
      <c r="G4739" s="93">
        <f t="shared" si="151"/>
        <v>0</v>
      </c>
    </row>
    <row r="4740" spans="1:7" s="91" customFormat="1" x14ac:dyDescent="0.2">
      <c r="A4740" s="92" t="s">
        <v>28</v>
      </c>
      <c r="B4740" s="93">
        <v>2569.02</v>
      </c>
      <c r="C4740" s="93">
        <v>0</v>
      </c>
      <c r="D4740" s="93">
        <v>0</v>
      </c>
      <c r="E4740" s="93">
        <v>110</v>
      </c>
      <c r="F4740" s="93">
        <f t="shared" si="150"/>
        <v>4.2817883862328827</v>
      </c>
      <c r="G4740" s="93">
        <f t="shared" si="151"/>
        <v>0</v>
      </c>
    </row>
    <row r="4741" spans="1:7" s="91" customFormat="1" x14ac:dyDescent="0.2">
      <c r="A4741" s="92" t="s">
        <v>37</v>
      </c>
      <c r="B4741" s="93">
        <v>114.96</v>
      </c>
      <c r="C4741" s="93">
        <v>0</v>
      </c>
      <c r="D4741" s="93">
        <v>0</v>
      </c>
      <c r="E4741" s="93">
        <v>239.47</v>
      </c>
      <c r="F4741" s="93">
        <f t="shared" si="150"/>
        <v>208.30723729993045</v>
      </c>
      <c r="G4741" s="93">
        <f t="shared" si="151"/>
        <v>0</v>
      </c>
    </row>
    <row r="4742" spans="1:7" s="91" customFormat="1" x14ac:dyDescent="0.2">
      <c r="A4742" s="92" t="s">
        <v>29</v>
      </c>
      <c r="B4742" s="93">
        <v>5918.01</v>
      </c>
      <c r="C4742" s="93">
        <v>0</v>
      </c>
      <c r="D4742" s="93">
        <v>0</v>
      </c>
      <c r="E4742" s="93">
        <v>8553.99</v>
      </c>
      <c r="F4742" s="93">
        <f t="shared" si="150"/>
        <v>144.54166180861472</v>
      </c>
      <c r="G4742" s="93">
        <f t="shared" si="151"/>
        <v>0</v>
      </c>
    </row>
    <row r="4743" spans="1:7" s="91" customFormat="1" x14ac:dyDescent="0.2">
      <c r="A4743" s="92" t="s">
        <v>30</v>
      </c>
      <c r="B4743" s="93">
        <v>156.25</v>
      </c>
      <c r="C4743" s="93">
        <v>0</v>
      </c>
      <c r="D4743" s="93">
        <v>0</v>
      </c>
      <c r="E4743" s="93">
        <v>156.25</v>
      </c>
      <c r="F4743" s="93">
        <f t="shared" si="150"/>
        <v>100</v>
      </c>
      <c r="G4743" s="93">
        <f t="shared" si="151"/>
        <v>0</v>
      </c>
    </row>
    <row r="4744" spans="1:7" s="91" customFormat="1" x14ac:dyDescent="0.2">
      <c r="A4744" s="92" t="s">
        <v>32</v>
      </c>
      <c r="B4744" s="93">
        <v>615.41</v>
      </c>
      <c r="C4744" s="93">
        <v>0</v>
      </c>
      <c r="D4744" s="93">
        <v>0</v>
      </c>
      <c r="E4744" s="93">
        <v>392.5</v>
      </c>
      <c r="F4744" s="93">
        <f t="shared" si="150"/>
        <v>63.778619131960809</v>
      </c>
      <c r="G4744" s="93">
        <f t="shared" si="151"/>
        <v>0</v>
      </c>
    </row>
    <row r="4745" spans="1:7" s="91" customFormat="1" x14ac:dyDescent="0.2">
      <c r="A4745" s="92" t="s">
        <v>33</v>
      </c>
      <c r="B4745" s="93">
        <v>1690.45</v>
      </c>
      <c r="C4745" s="93">
        <v>0</v>
      </c>
      <c r="D4745" s="93">
        <v>0</v>
      </c>
      <c r="E4745" s="93">
        <v>3412.71</v>
      </c>
      <c r="F4745" s="93">
        <f t="shared" si="150"/>
        <v>201.8817474636931</v>
      </c>
      <c r="G4745" s="93">
        <f t="shared" si="151"/>
        <v>0</v>
      </c>
    </row>
    <row r="4746" spans="1:7" s="91" customFormat="1" x14ac:dyDescent="0.2">
      <c r="A4746" s="92" t="s">
        <v>34</v>
      </c>
      <c r="B4746" s="93">
        <v>638.42999999999995</v>
      </c>
      <c r="C4746" s="93">
        <v>0</v>
      </c>
      <c r="D4746" s="93">
        <v>0</v>
      </c>
      <c r="E4746" s="93">
        <v>590.20000000000005</v>
      </c>
      <c r="F4746" s="93">
        <f t="shared" si="150"/>
        <v>92.445530441865216</v>
      </c>
      <c r="G4746" s="93">
        <f t="shared" si="151"/>
        <v>0</v>
      </c>
    </row>
    <row r="4747" spans="1:7" s="91" customFormat="1" x14ac:dyDescent="0.2">
      <c r="A4747" s="92" t="s">
        <v>38</v>
      </c>
      <c r="B4747" s="93">
        <v>530.51</v>
      </c>
      <c r="C4747" s="93">
        <v>0</v>
      </c>
      <c r="D4747" s="93">
        <v>0</v>
      </c>
      <c r="E4747" s="93">
        <v>607.08000000000004</v>
      </c>
      <c r="F4747" s="93">
        <f t="shared" si="150"/>
        <v>114.4332811822586</v>
      </c>
      <c r="G4747" s="93">
        <f t="shared" si="151"/>
        <v>0</v>
      </c>
    </row>
    <row r="4748" spans="1:7" s="91" customFormat="1" x14ac:dyDescent="0.2">
      <c r="A4748" s="92" t="s">
        <v>39</v>
      </c>
      <c r="B4748" s="93">
        <v>214.82</v>
      </c>
      <c r="C4748" s="93">
        <v>0</v>
      </c>
      <c r="D4748" s="93">
        <v>0</v>
      </c>
      <c r="E4748" s="93">
        <v>384.24</v>
      </c>
      <c r="F4748" s="93">
        <f t="shared" si="150"/>
        <v>178.86602737175309</v>
      </c>
      <c r="G4748" s="93">
        <f t="shared" si="151"/>
        <v>0</v>
      </c>
    </row>
    <row r="4749" spans="1:7" s="91" customFormat="1" x14ac:dyDescent="0.2">
      <c r="A4749" s="92" t="s">
        <v>40</v>
      </c>
      <c r="B4749" s="93">
        <v>163.09</v>
      </c>
      <c r="C4749" s="93">
        <v>0</v>
      </c>
      <c r="D4749" s="93">
        <v>0</v>
      </c>
      <c r="E4749" s="93">
        <v>163.09</v>
      </c>
      <c r="F4749" s="93">
        <f t="shared" si="150"/>
        <v>100</v>
      </c>
      <c r="G4749" s="93">
        <f t="shared" si="151"/>
        <v>0</v>
      </c>
    </row>
    <row r="4750" spans="1:7" s="91" customFormat="1" x14ac:dyDescent="0.2">
      <c r="A4750" s="92" t="s">
        <v>13</v>
      </c>
      <c r="B4750" s="93">
        <v>180.84</v>
      </c>
      <c r="C4750" s="93">
        <v>0</v>
      </c>
      <c r="D4750" s="93">
        <v>0</v>
      </c>
      <c r="E4750" s="93">
        <v>276.58999999999997</v>
      </c>
      <c r="F4750" s="93">
        <f t="shared" si="150"/>
        <v>152.94735677947355</v>
      </c>
      <c r="G4750" s="93">
        <f t="shared" si="151"/>
        <v>0</v>
      </c>
    </row>
    <row r="4751" spans="1:7" s="91" customFormat="1" x14ac:dyDescent="0.2">
      <c r="A4751" s="92" t="s">
        <v>41</v>
      </c>
      <c r="B4751" s="93">
        <v>314.74</v>
      </c>
      <c r="C4751" s="93">
        <v>0</v>
      </c>
      <c r="D4751" s="93">
        <v>0</v>
      </c>
      <c r="E4751" s="93">
        <v>69</v>
      </c>
      <c r="F4751" s="93">
        <f t="shared" si="150"/>
        <v>21.922856961301392</v>
      </c>
      <c r="G4751" s="93">
        <f t="shared" si="151"/>
        <v>0</v>
      </c>
    </row>
    <row r="4752" spans="1:7" s="91" customFormat="1" x14ac:dyDescent="0.2">
      <c r="A4752" s="89" t="s">
        <v>42</v>
      </c>
      <c r="B4752" s="90">
        <v>590</v>
      </c>
      <c r="C4752" s="90">
        <v>1000</v>
      </c>
      <c r="D4752" s="90">
        <v>740</v>
      </c>
      <c r="E4752" s="90">
        <v>740</v>
      </c>
      <c r="F4752" s="90">
        <f t="shared" si="150"/>
        <v>125.42372881355932</v>
      </c>
      <c r="G4752" s="90">
        <f t="shared" si="151"/>
        <v>100</v>
      </c>
    </row>
    <row r="4753" spans="1:7" s="91" customFormat="1" x14ac:dyDescent="0.2">
      <c r="A4753" s="92" t="s">
        <v>43</v>
      </c>
      <c r="B4753" s="93">
        <v>557.64</v>
      </c>
      <c r="C4753" s="93">
        <v>0</v>
      </c>
      <c r="D4753" s="93">
        <v>0</v>
      </c>
      <c r="E4753" s="93">
        <v>594.41999999999996</v>
      </c>
      <c r="F4753" s="93">
        <f t="shared" si="150"/>
        <v>106.59565310953303</v>
      </c>
      <c r="G4753" s="93">
        <f t="shared" si="151"/>
        <v>0</v>
      </c>
    </row>
    <row r="4754" spans="1:7" s="91" customFormat="1" x14ac:dyDescent="0.2">
      <c r="A4754" s="92" t="s">
        <v>249</v>
      </c>
      <c r="B4754" s="93">
        <v>32.36</v>
      </c>
      <c r="C4754" s="93">
        <v>0</v>
      </c>
      <c r="D4754" s="93">
        <v>0</v>
      </c>
      <c r="E4754" s="93">
        <v>145.58000000000001</v>
      </c>
      <c r="F4754" s="93">
        <f t="shared" si="150"/>
        <v>449.87639060568608</v>
      </c>
      <c r="G4754" s="93">
        <f t="shared" si="151"/>
        <v>0</v>
      </c>
    </row>
    <row r="4755" spans="1:7" s="88" customFormat="1" x14ac:dyDescent="0.2">
      <c r="A4755" s="86" t="s">
        <v>250</v>
      </c>
      <c r="B4755" s="87">
        <v>80000</v>
      </c>
      <c r="C4755" s="87">
        <v>80000</v>
      </c>
      <c r="D4755" s="87">
        <v>73000</v>
      </c>
      <c r="E4755" s="87">
        <v>73000</v>
      </c>
      <c r="F4755" s="87">
        <f t="shared" si="150"/>
        <v>91.25</v>
      </c>
      <c r="G4755" s="87">
        <f t="shared" si="151"/>
        <v>100</v>
      </c>
    </row>
    <row r="4756" spans="1:7" s="91" customFormat="1" x14ac:dyDescent="0.2">
      <c r="A4756" s="89" t="s">
        <v>248</v>
      </c>
      <c r="B4756" s="90">
        <v>80000</v>
      </c>
      <c r="C4756" s="90">
        <v>80000</v>
      </c>
      <c r="D4756" s="90">
        <v>73000</v>
      </c>
      <c r="E4756" s="90">
        <v>73000</v>
      </c>
      <c r="F4756" s="90">
        <f t="shared" ref="F4756:F4819" si="152">IFERROR(E4756/B4756*100,0)</f>
        <v>91.25</v>
      </c>
      <c r="G4756" s="90">
        <f t="shared" ref="G4756:G4819" si="153">IFERROR(E4756/D4756*100,0)</f>
        <v>100</v>
      </c>
    </row>
    <row r="4757" spans="1:7" s="85" customFormat="1" x14ac:dyDescent="0.2">
      <c r="A4757" s="83" t="s">
        <v>15</v>
      </c>
      <c r="B4757" s="84">
        <v>80000</v>
      </c>
      <c r="C4757" s="84">
        <v>80000</v>
      </c>
      <c r="D4757" s="84">
        <v>73000</v>
      </c>
      <c r="E4757" s="84">
        <v>73000</v>
      </c>
      <c r="F4757" s="84">
        <f t="shared" si="152"/>
        <v>91.25</v>
      </c>
      <c r="G4757" s="84">
        <f t="shared" si="153"/>
        <v>100</v>
      </c>
    </row>
    <row r="4758" spans="1:7" s="91" customFormat="1" x14ac:dyDescent="0.2">
      <c r="A4758" s="89" t="s">
        <v>6</v>
      </c>
      <c r="B4758" s="90">
        <v>80000</v>
      </c>
      <c r="C4758" s="90">
        <v>80000</v>
      </c>
      <c r="D4758" s="90">
        <v>73000</v>
      </c>
      <c r="E4758" s="90">
        <v>73000</v>
      </c>
      <c r="F4758" s="90">
        <f t="shared" si="152"/>
        <v>91.25</v>
      </c>
      <c r="G4758" s="90">
        <f t="shared" si="153"/>
        <v>100</v>
      </c>
    </row>
    <row r="4759" spans="1:7" s="91" customFormat="1" x14ac:dyDescent="0.2">
      <c r="A4759" s="89" t="s">
        <v>12</v>
      </c>
      <c r="B4759" s="90">
        <v>80000</v>
      </c>
      <c r="C4759" s="90">
        <v>80000</v>
      </c>
      <c r="D4759" s="90">
        <v>73000</v>
      </c>
      <c r="E4759" s="90">
        <v>73000</v>
      </c>
      <c r="F4759" s="90">
        <f t="shared" si="152"/>
        <v>91.25</v>
      </c>
      <c r="G4759" s="90">
        <f t="shared" si="153"/>
        <v>100</v>
      </c>
    </row>
    <row r="4760" spans="1:7" s="91" customFormat="1" x14ac:dyDescent="0.2">
      <c r="A4760" s="92" t="s">
        <v>23</v>
      </c>
      <c r="B4760" s="93">
        <v>2808.22</v>
      </c>
      <c r="C4760" s="93">
        <v>0</v>
      </c>
      <c r="D4760" s="93">
        <v>0</v>
      </c>
      <c r="E4760" s="93">
        <v>4725.38</v>
      </c>
      <c r="F4760" s="93">
        <f t="shared" si="152"/>
        <v>168.26958001865952</v>
      </c>
      <c r="G4760" s="93">
        <f t="shared" si="153"/>
        <v>0</v>
      </c>
    </row>
    <row r="4761" spans="1:7" s="91" customFormat="1" x14ac:dyDescent="0.2">
      <c r="A4761" s="92" t="s">
        <v>24</v>
      </c>
      <c r="B4761" s="93">
        <v>55043.88</v>
      </c>
      <c r="C4761" s="93">
        <v>0</v>
      </c>
      <c r="D4761" s="93">
        <v>0</v>
      </c>
      <c r="E4761" s="93">
        <v>29092.36</v>
      </c>
      <c r="F4761" s="93">
        <f t="shared" si="152"/>
        <v>52.853032889396609</v>
      </c>
      <c r="G4761" s="93">
        <f t="shared" si="153"/>
        <v>0</v>
      </c>
    </row>
    <row r="4762" spans="1:7" s="91" customFormat="1" x14ac:dyDescent="0.2">
      <c r="A4762" s="92" t="s">
        <v>25</v>
      </c>
      <c r="B4762" s="93">
        <v>85.69</v>
      </c>
      <c r="C4762" s="93">
        <v>0</v>
      </c>
      <c r="D4762" s="93">
        <v>0</v>
      </c>
      <c r="E4762" s="93">
        <v>1026.4000000000001</v>
      </c>
      <c r="F4762" s="93">
        <f t="shared" si="152"/>
        <v>1197.8060450460966</v>
      </c>
      <c r="G4762" s="93">
        <f t="shared" si="153"/>
        <v>0</v>
      </c>
    </row>
    <row r="4763" spans="1:7" s="91" customFormat="1" x14ac:dyDescent="0.2">
      <c r="A4763" s="92" t="s">
        <v>26</v>
      </c>
      <c r="B4763" s="93">
        <v>1062.21</v>
      </c>
      <c r="C4763" s="93">
        <v>0</v>
      </c>
      <c r="D4763" s="93">
        <v>0</v>
      </c>
      <c r="E4763" s="93">
        <v>2722.54</v>
      </c>
      <c r="F4763" s="93">
        <f t="shared" si="152"/>
        <v>256.30901610792591</v>
      </c>
      <c r="G4763" s="93">
        <f t="shared" si="153"/>
        <v>0</v>
      </c>
    </row>
    <row r="4764" spans="1:7" s="91" customFormat="1" x14ac:dyDescent="0.2">
      <c r="A4764" s="92" t="s">
        <v>36</v>
      </c>
      <c r="B4764" s="93">
        <v>0</v>
      </c>
      <c r="C4764" s="93">
        <v>0</v>
      </c>
      <c r="D4764" s="93">
        <v>0</v>
      </c>
      <c r="E4764" s="93">
        <v>1433.32</v>
      </c>
      <c r="F4764" s="93">
        <f t="shared" si="152"/>
        <v>0</v>
      </c>
      <c r="G4764" s="93">
        <f t="shared" si="153"/>
        <v>0</v>
      </c>
    </row>
    <row r="4765" spans="1:7" s="91" customFormat="1" x14ac:dyDescent="0.2">
      <c r="A4765" s="92" t="s">
        <v>27</v>
      </c>
      <c r="B4765" s="93">
        <v>3316.83</v>
      </c>
      <c r="C4765" s="93">
        <v>0</v>
      </c>
      <c r="D4765" s="93">
        <v>0</v>
      </c>
      <c r="E4765" s="93">
        <v>2449.2800000000002</v>
      </c>
      <c r="F4765" s="93">
        <f t="shared" si="152"/>
        <v>73.844001652179941</v>
      </c>
      <c r="G4765" s="93">
        <f t="shared" si="153"/>
        <v>0</v>
      </c>
    </row>
    <row r="4766" spans="1:7" s="91" customFormat="1" x14ac:dyDescent="0.2">
      <c r="A4766" s="92" t="s">
        <v>28</v>
      </c>
      <c r="B4766" s="93">
        <v>4750.88</v>
      </c>
      <c r="C4766" s="93">
        <v>0</v>
      </c>
      <c r="D4766" s="93">
        <v>0</v>
      </c>
      <c r="E4766" s="93">
        <v>14347.13</v>
      </c>
      <c r="F4766" s="93">
        <f t="shared" si="152"/>
        <v>301.98889468898392</v>
      </c>
      <c r="G4766" s="93">
        <f t="shared" si="153"/>
        <v>0</v>
      </c>
    </row>
    <row r="4767" spans="1:7" s="91" customFormat="1" x14ac:dyDescent="0.2">
      <c r="A4767" s="92" t="s">
        <v>29</v>
      </c>
      <c r="B4767" s="93">
        <v>5647.9</v>
      </c>
      <c r="C4767" s="93">
        <v>0</v>
      </c>
      <c r="D4767" s="93">
        <v>0</v>
      </c>
      <c r="E4767" s="93">
        <v>2332.0100000000002</v>
      </c>
      <c r="F4767" s="93">
        <f t="shared" si="152"/>
        <v>41.28985994794526</v>
      </c>
      <c r="G4767" s="93">
        <f t="shared" si="153"/>
        <v>0</v>
      </c>
    </row>
    <row r="4768" spans="1:7" s="91" customFormat="1" x14ac:dyDescent="0.2">
      <c r="A4768" s="92" t="s">
        <v>31</v>
      </c>
      <c r="B4768" s="93">
        <v>1378.48</v>
      </c>
      <c r="C4768" s="93">
        <v>0</v>
      </c>
      <c r="D4768" s="93">
        <v>0</v>
      </c>
      <c r="E4768" s="93">
        <v>4826.79</v>
      </c>
      <c r="F4768" s="93">
        <f t="shared" si="152"/>
        <v>350.15306714642213</v>
      </c>
      <c r="G4768" s="93">
        <f t="shared" si="153"/>
        <v>0</v>
      </c>
    </row>
    <row r="4769" spans="1:7" s="91" customFormat="1" x14ac:dyDescent="0.2">
      <c r="A4769" s="92" t="s">
        <v>32</v>
      </c>
      <c r="B4769" s="93">
        <v>2765.22</v>
      </c>
      <c r="C4769" s="93">
        <v>0</v>
      </c>
      <c r="D4769" s="93">
        <v>0</v>
      </c>
      <c r="E4769" s="93">
        <v>5333.32</v>
      </c>
      <c r="F4769" s="93">
        <f t="shared" si="152"/>
        <v>192.87145326592457</v>
      </c>
      <c r="G4769" s="93">
        <f t="shared" si="153"/>
        <v>0</v>
      </c>
    </row>
    <row r="4770" spans="1:7" s="91" customFormat="1" x14ac:dyDescent="0.2">
      <c r="A4770" s="92" t="s">
        <v>33</v>
      </c>
      <c r="B4770" s="93">
        <v>438.61</v>
      </c>
      <c r="C4770" s="93">
        <v>0</v>
      </c>
      <c r="D4770" s="93">
        <v>0</v>
      </c>
      <c r="E4770" s="93">
        <v>303.29000000000002</v>
      </c>
      <c r="F4770" s="93">
        <f t="shared" si="152"/>
        <v>69.147990241900544</v>
      </c>
      <c r="G4770" s="93">
        <f t="shared" si="153"/>
        <v>0</v>
      </c>
    </row>
    <row r="4771" spans="1:7" s="91" customFormat="1" x14ac:dyDescent="0.2">
      <c r="A4771" s="92" t="s">
        <v>34</v>
      </c>
      <c r="B4771" s="93">
        <v>2702.08</v>
      </c>
      <c r="C4771" s="93">
        <v>0</v>
      </c>
      <c r="D4771" s="93">
        <v>0</v>
      </c>
      <c r="E4771" s="93">
        <v>4408.18</v>
      </c>
      <c r="F4771" s="93">
        <f t="shared" si="152"/>
        <v>163.14024751302702</v>
      </c>
      <c r="G4771" s="93">
        <f t="shared" si="153"/>
        <v>0</v>
      </c>
    </row>
    <row r="4772" spans="1:7" s="88" customFormat="1" x14ac:dyDescent="0.2">
      <c r="A4772" s="86" t="s">
        <v>251</v>
      </c>
      <c r="B4772" s="87">
        <v>5000</v>
      </c>
      <c r="C4772" s="87">
        <v>3000</v>
      </c>
      <c r="D4772" s="87">
        <v>4000</v>
      </c>
      <c r="E4772" s="87">
        <v>4000</v>
      </c>
      <c r="F4772" s="87">
        <f t="shared" si="152"/>
        <v>80</v>
      </c>
      <c r="G4772" s="87">
        <f t="shared" si="153"/>
        <v>100</v>
      </c>
    </row>
    <row r="4773" spans="1:7" s="91" customFormat="1" x14ac:dyDescent="0.2">
      <c r="A4773" s="89" t="s">
        <v>248</v>
      </c>
      <c r="B4773" s="90">
        <v>5000</v>
      </c>
      <c r="C4773" s="90">
        <v>3000</v>
      </c>
      <c r="D4773" s="90">
        <v>4000</v>
      </c>
      <c r="E4773" s="90">
        <v>4000</v>
      </c>
      <c r="F4773" s="90">
        <f t="shared" si="152"/>
        <v>80</v>
      </c>
      <c r="G4773" s="90">
        <f t="shared" si="153"/>
        <v>100</v>
      </c>
    </row>
    <row r="4774" spans="1:7" s="85" customFormat="1" x14ac:dyDescent="0.2">
      <c r="A4774" s="83" t="s">
        <v>15</v>
      </c>
      <c r="B4774" s="84">
        <v>5000</v>
      </c>
      <c r="C4774" s="84">
        <v>3000</v>
      </c>
      <c r="D4774" s="84">
        <v>4000</v>
      </c>
      <c r="E4774" s="84">
        <v>4000</v>
      </c>
      <c r="F4774" s="84">
        <f t="shared" si="152"/>
        <v>80</v>
      </c>
      <c r="G4774" s="84">
        <f t="shared" si="153"/>
        <v>100</v>
      </c>
    </row>
    <row r="4775" spans="1:7" s="91" customFormat="1" x14ac:dyDescent="0.2">
      <c r="A4775" s="89" t="s">
        <v>6</v>
      </c>
      <c r="B4775" s="90">
        <v>5000</v>
      </c>
      <c r="C4775" s="90">
        <v>3000</v>
      </c>
      <c r="D4775" s="90">
        <v>4000</v>
      </c>
      <c r="E4775" s="90">
        <v>4000</v>
      </c>
      <c r="F4775" s="90">
        <f t="shared" si="152"/>
        <v>80</v>
      </c>
      <c r="G4775" s="90">
        <f t="shared" si="153"/>
        <v>100</v>
      </c>
    </row>
    <row r="4776" spans="1:7" s="91" customFormat="1" x14ac:dyDescent="0.2">
      <c r="A4776" s="89" t="s">
        <v>12</v>
      </c>
      <c r="B4776" s="90">
        <v>5000</v>
      </c>
      <c r="C4776" s="90">
        <v>3000</v>
      </c>
      <c r="D4776" s="90">
        <v>4000</v>
      </c>
      <c r="E4776" s="90">
        <v>4000</v>
      </c>
      <c r="F4776" s="90">
        <f t="shared" si="152"/>
        <v>80</v>
      </c>
      <c r="G4776" s="90">
        <f t="shared" si="153"/>
        <v>100</v>
      </c>
    </row>
    <row r="4777" spans="1:7" s="91" customFormat="1" x14ac:dyDescent="0.2">
      <c r="A4777" s="92" t="s">
        <v>28</v>
      </c>
      <c r="B4777" s="93">
        <v>5000</v>
      </c>
      <c r="C4777" s="93">
        <v>0</v>
      </c>
      <c r="D4777" s="93">
        <v>0</v>
      </c>
      <c r="E4777" s="93">
        <v>0</v>
      </c>
      <c r="F4777" s="93">
        <f t="shared" si="152"/>
        <v>0</v>
      </c>
      <c r="G4777" s="93">
        <f t="shared" si="153"/>
        <v>0</v>
      </c>
    </row>
    <row r="4778" spans="1:7" s="91" customFormat="1" x14ac:dyDescent="0.2">
      <c r="A4778" s="92" t="s">
        <v>34</v>
      </c>
      <c r="B4778" s="93">
        <v>0</v>
      </c>
      <c r="C4778" s="93">
        <v>0</v>
      </c>
      <c r="D4778" s="93">
        <v>0</v>
      </c>
      <c r="E4778" s="93">
        <v>4000</v>
      </c>
      <c r="F4778" s="93">
        <f t="shared" si="152"/>
        <v>0</v>
      </c>
      <c r="G4778" s="93">
        <f t="shared" si="153"/>
        <v>0</v>
      </c>
    </row>
    <row r="4779" spans="1:7" s="88" customFormat="1" x14ac:dyDescent="0.2">
      <c r="A4779" s="86" t="s">
        <v>252</v>
      </c>
      <c r="B4779" s="87">
        <v>49802.22</v>
      </c>
      <c r="C4779" s="87">
        <v>74720</v>
      </c>
      <c r="D4779" s="87">
        <v>80100</v>
      </c>
      <c r="E4779" s="87">
        <v>80100</v>
      </c>
      <c r="F4779" s="87">
        <f t="shared" si="152"/>
        <v>160.8362036873055</v>
      </c>
      <c r="G4779" s="87">
        <f t="shared" si="153"/>
        <v>100</v>
      </c>
    </row>
    <row r="4780" spans="1:7" s="91" customFormat="1" x14ac:dyDescent="0.2">
      <c r="A4780" s="89" t="s">
        <v>248</v>
      </c>
      <c r="B4780" s="90">
        <v>49802.22</v>
      </c>
      <c r="C4780" s="90">
        <v>74720</v>
      </c>
      <c r="D4780" s="90">
        <v>80100</v>
      </c>
      <c r="E4780" s="90">
        <v>80100</v>
      </c>
      <c r="F4780" s="90">
        <f t="shared" si="152"/>
        <v>160.8362036873055</v>
      </c>
      <c r="G4780" s="90">
        <f t="shared" si="153"/>
        <v>100</v>
      </c>
    </row>
    <row r="4781" spans="1:7" s="85" customFormat="1" x14ac:dyDescent="0.2">
      <c r="A4781" s="83" t="s">
        <v>15</v>
      </c>
      <c r="B4781" s="84">
        <v>49802.22</v>
      </c>
      <c r="C4781" s="84">
        <v>74720</v>
      </c>
      <c r="D4781" s="84">
        <v>80100</v>
      </c>
      <c r="E4781" s="84">
        <v>80100</v>
      </c>
      <c r="F4781" s="84">
        <f t="shared" si="152"/>
        <v>160.8362036873055</v>
      </c>
      <c r="G4781" s="84">
        <f t="shared" si="153"/>
        <v>100</v>
      </c>
    </row>
    <row r="4782" spans="1:7" s="91" customFormat="1" x14ac:dyDescent="0.2">
      <c r="A4782" s="89" t="s">
        <v>6</v>
      </c>
      <c r="B4782" s="90">
        <v>49802.22</v>
      </c>
      <c r="C4782" s="90">
        <v>74720</v>
      </c>
      <c r="D4782" s="90">
        <v>80100</v>
      </c>
      <c r="E4782" s="90">
        <v>80100</v>
      </c>
      <c r="F4782" s="90">
        <f t="shared" si="152"/>
        <v>160.8362036873055</v>
      </c>
      <c r="G4782" s="90">
        <f t="shared" si="153"/>
        <v>100</v>
      </c>
    </row>
    <row r="4783" spans="1:7" s="91" customFormat="1" x14ac:dyDescent="0.2">
      <c r="A4783" s="89" t="s">
        <v>12</v>
      </c>
      <c r="B4783" s="90">
        <v>49802.22</v>
      </c>
      <c r="C4783" s="90">
        <v>74720</v>
      </c>
      <c r="D4783" s="90">
        <v>80100</v>
      </c>
      <c r="E4783" s="90">
        <v>80100</v>
      </c>
      <c r="F4783" s="90">
        <f t="shared" si="152"/>
        <v>160.8362036873055</v>
      </c>
      <c r="G4783" s="90">
        <f t="shared" si="153"/>
        <v>100</v>
      </c>
    </row>
    <row r="4784" spans="1:7" s="91" customFormat="1" x14ac:dyDescent="0.2">
      <c r="A4784" s="92" t="s">
        <v>27</v>
      </c>
      <c r="B4784" s="93">
        <v>49802.22</v>
      </c>
      <c r="C4784" s="93">
        <v>0</v>
      </c>
      <c r="D4784" s="93">
        <v>0</v>
      </c>
      <c r="E4784" s="93">
        <v>80100</v>
      </c>
      <c r="F4784" s="93">
        <f t="shared" si="152"/>
        <v>160.8362036873055</v>
      </c>
      <c r="G4784" s="93">
        <f t="shared" si="153"/>
        <v>0</v>
      </c>
    </row>
    <row r="4785" spans="1:7" s="85" customFormat="1" x14ac:dyDescent="0.2">
      <c r="A4785" s="83" t="s">
        <v>254</v>
      </c>
      <c r="B4785" s="84">
        <v>114.62</v>
      </c>
      <c r="C4785" s="84">
        <v>6400</v>
      </c>
      <c r="D4785" s="84">
        <v>5326</v>
      </c>
      <c r="E4785" s="84">
        <v>4522.32</v>
      </c>
      <c r="F4785" s="84">
        <f t="shared" si="152"/>
        <v>3945.4894433781183</v>
      </c>
      <c r="G4785" s="84">
        <f t="shared" si="153"/>
        <v>84.910251595944416</v>
      </c>
    </row>
    <row r="4786" spans="1:7" s="88" customFormat="1" x14ac:dyDescent="0.2">
      <c r="A4786" s="86" t="s">
        <v>255</v>
      </c>
      <c r="B4786" s="87">
        <v>114.62</v>
      </c>
      <c r="C4786" s="87">
        <v>6400</v>
      </c>
      <c r="D4786" s="87">
        <v>5326</v>
      </c>
      <c r="E4786" s="87">
        <v>4522.32</v>
      </c>
      <c r="F4786" s="87">
        <f t="shared" si="152"/>
        <v>3945.4894433781183</v>
      </c>
      <c r="G4786" s="87">
        <f t="shared" si="153"/>
        <v>84.910251595944416</v>
      </c>
    </row>
    <row r="4787" spans="1:7" s="91" customFormat="1" x14ac:dyDescent="0.2">
      <c r="A4787" s="89" t="s">
        <v>72</v>
      </c>
      <c r="B4787" s="90">
        <v>114.62</v>
      </c>
      <c r="C4787" s="90">
        <v>6400</v>
      </c>
      <c r="D4787" s="90">
        <v>5326</v>
      </c>
      <c r="E4787" s="90">
        <v>4522.32</v>
      </c>
      <c r="F4787" s="90">
        <f t="shared" si="152"/>
        <v>3945.4894433781183</v>
      </c>
      <c r="G4787" s="90">
        <f t="shared" si="153"/>
        <v>84.910251595944416</v>
      </c>
    </row>
    <row r="4788" spans="1:7" s="85" customFormat="1" x14ac:dyDescent="0.2">
      <c r="A4788" s="83" t="s">
        <v>45</v>
      </c>
      <c r="B4788" s="84">
        <v>114.62</v>
      </c>
      <c r="C4788" s="84">
        <v>6400</v>
      </c>
      <c r="D4788" s="84">
        <v>5326</v>
      </c>
      <c r="E4788" s="84">
        <v>4522.32</v>
      </c>
      <c r="F4788" s="84">
        <f t="shared" si="152"/>
        <v>3945.4894433781183</v>
      </c>
      <c r="G4788" s="84">
        <f t="shared" si="153"/>
        <v>84.910251595944416</v>
      </c>
    </row>
    <row r="4789" spans="1:7" s="91" customFormat="1" x14ac:dyDescent="0.2">
      <c r="A4789" s="89" t="s">
        <v>6</v>
      </c>
      <c r="B4789" s="90">
        <v>114.62</v>
      </c>
      <c r="C4789" s="90">
        <v>4400</v>
      </c>
      <c r="D4789" s="90">
        <v>1726</v>
      </c>
      <c r="E4789" s="90">
        <v>922.32</v>
      </c>
      <c r="F4789" s="90">
        <f t="shared" si="152"/>
        <v>804.67632175885535</v>
      </c>
      <c r="G4789" s="90">
        <f t="shared" si="153"/>
        <v>53.436848203939746</v>
      </c>
    </row>
    <row r="4790" spans="1:7" s="91" customFormat="1" x14ac:dyDescent="0.2">
      <c r="A4790" s="89" t="s">
        <v>12</v>
      </c>
      <c r="B4790" s="90">
        <v>94.71</v>
      </c>
      <c r="C4790" s="90">
        <v>4300</v>
      </c>
      <c r="D4790" s="90">
        <v>1626</v>
      </c>
      <c r="E4790" s="90">
        <v>894.74</v>
      </c>
      <c r="F4790" s="90">
        <f t="shared" si="152"/>
        <v>944.71544715447158</v>
      </c>
      <c r="G4790" s="90">
        <f t="shared" si="153"/>
        <v>55.027060270602703</v>
      </c>
    </row>
    <row r="4791" spans="1:7" s="91" customFormat="1" x14ac:dyDescent="0.2">
      <c r="A4791" s="92" t="s">
        <v>19</v>
      </c>
      <c r="B4791" s="93">
        <v>10.8</v>
      </c>
      <c r="C4791" s="93">
        <v>0</v>
      </c>
      <c r="D4791" s="93">
        <v>0</v>
      </c>
      <c r="E4791" s="93">
        <v>348.2</v>
      </c>
      <c r="F4791" s="93">
        <f t="shared" si="152"/>
        <v>3224.0740740740739</v>
      </c>
      <c r="G4791" s="93">
        <f t="shared" si="153"/>
        <v>0</v>
      </c>
    </row>
    <row r="4792" spans="1:7" s="91" customFormat="1" x14ac:dyDescent="0.2">
      <c r="A4792" s="92" t="s">
        <v>20</v>
      </c>
      <c r="B4792" s="93">
        <v>81.260000000000005</v>
      </c>
      <c r="C4792" s="93">
        <v>0</v>
      </c>
      <c r="D4792" s="93">
        <v>0</v>
      </c>
      <c r="E4792" s="93">
        <v>0</v>
      </c>
      <c r="F4792" s="93">
        <f t="shared" si="152"/>
        <v>0</v>
      </c>
      <c r="G4792" s="93">
        <f t="shared" si="153"/>
        <v>0</v>
      </c>
    </row>
    <row r="4793" spans="1:7" s="91" customFormat="1" x14ac:dyDescent="0.2">
      <c r="A4793" s="92" t="s">
        <v>23</v>
      </c>
      <c r="B4793" s="93">
        <v>0</v>
      </c>
      <c r="C4793" s="93">
        <v>0</v>
      </c>
      <c r="D4793" s="93">
        <v>0</v>
      </c>
      <c r="E4793" s="93">
        <v>21.27</v>
      </c>
      <c r="F4793" s="93">
        <f t="shared" si="152"/>
        <v>0</v>
      </c>
      <c r="G4793" s="93">
        <f t="shared" si="153"/>
        <v>0</v>
      </c>
    </row>
    <row r="4794" spans="1:7" s="91" customFormat="1" x14ac:dyDescent="0.2">
      <c r="A4794" s="92" t="s">
        <v>28</v>
      </c>
      <c r="B4794" s="93">
        <v>0</v>
      </c>
      <c r="C4794" s="93">
        <v>0</v>
      </c>
      <c r="D4794" s="93">
        <v>0</v>
      </c>
      <c r="E4794" s="93">
        <v>190</v>
      </c>
      <c r="F4794" s="93">
        <f t="shared" si="152"/>
        <v>0</v>
      </c>
      <c r="G4794" s="93">
        <f t="shared" si="153"/>
        <v>0</v>
      </c>
    </row>
    <row r="4795" spans="1:7" s="91" customFormat="1" x14ac:dyDescent="0.2">
      <c r="A4795" s="92" t="s">
        <v>31</v>
      </c>
      <c r="B4795" s="93">
        <v>0</v>
      </c>
      <c r="C4795" s="93">
        <v>0</v>
      </c>
      <c r="D4795" s="93">
        <v>0</v>
      </c>
      <c r="E4795" s="93">
        <v>0</v>
      </c>
      <c r="F4795" s="93">
        <f t="shared" si="152"/>
        <v>0</v>
      </c>
      <c r="G4795" s="93">
        <f t="shared" si="153"/>
        <v>0</v>
      </c>
    </row>
    <row r="4796" spans="1:7" s="91" customFormat="1" x14ac:dyDescent="0.2">
      <c r="A4796" s="92" t="s">
        <v>38</v>
      </c>
      <c r="B4796" s="93">
        <v>0</v>
      </c>
      <c r="C4796" s="93">
        <v>0</v>
      </c>
      <c r="D4796" s="93">
        <v>0</v>
      </c>
      <c r="E4796" s="93">
        <v>293.48</v>
      </c>
      <c r="F4796" s="93">
        <f t="shared" si="152"/>
        <v>0</v>
      </c>
      <c r="G4796" s="93">
        <f t="shared" si="153"/>
        <v>0</v>
      </c>
    </row>
    <row r="4797" spans="1:7" s="91" customFormat="1" x14ac:dyDescent="0.2">
      <c r="A4797" s="92" t="s">
        <v>39</v>
      </c>
      <c r="B4797" s="93">
        <v>0</v>
      </c>
      <c r="C4797" s="93">
        <v>0</v>
      </c>
      <c r="D4797" s="93">
        <v>0</v>
      </c>
      <c r="E4797" s="93">
        <v>41.79</v>
      </c>
      <c r="F4797" s="93">
        <f t="shared" si="152"/>
        <v>0</v>
      </c>
      <c r="G4797" s="93">
        <f t="shared" si="153"/>
        <v>0</v>
      </c>
    </row>
    <row r="4798" spans="1:7" s="91" customFormat="1" x14ac:dyDescent="0.2">
      <c r="A4798" s="92" t="s">
        <v>13</v>
      </c>
      <c r="B4798" s="93">
        <v>2.65</v>
      </c>
      <c r="C4798" s="93">
        <v>0</v>
      </c>
      <c r="D4798" s="93">
        <v>0</v>
      </c>
      <c r="E4798" s="93">
        <v>0</v>
      </c>
      <c r="F4798" s="93">
        <f t="shared" si="152"/>
        <v>0</v>
      </c>
      <c r="G4798" s="93">
        <f t="shared" si="153"/>
        <v>0</v>
      </c>
    </row>
    <row r="4799" spans="1:7" s="91" customFormat="1" x14ac:dyDescent="0.2">
      <c r="A4799" s="89" t="s">
        <v>42</v>
      </c>
      <c r="B4799" s="90">
        <v>19.91</v>
      </c>
      <c r="C4799" s="90">
        <v>100</v>
      </c>
      <c r="D4799" s="90">
        <v>100</v>
      </c>
      <c r="E4799" s="90">
        <v>27.58</v>
      </c>
      <c r="F4799" s="90">
        <f t="shared" si="152"/>
        <v>138.52335509794071</v>
      </c>
      <c r="G4799" s="90">
        <f t="shared" si="153"/>
        <v>27.58</v>
      </c>
    </row>
    <row r="4800" spans="1:7" s="91" customFormat="1" x14ac:dyDescent="0.2">
      <c r="A4800" s="92" t="s">
        <v>43</v>
      </c>
      <c r="B4800" s="93">
        <v>17.260000000000002</v>
      </c>
      <c r="C4800" s="93">
        <v>0</v>
      </c>
      <c r="D4800" s="93">
        <v>0</v>
      </c>
      <c r="E4800" s="93">
        <v>27.58</v>
      </c>
      <c r="F4800" s="93">
        <f t="shared" si="152"/>
        <v>159.7914252607184</v>
      </c>
      <c r="G4800" s="93">
        <f t="shared" si="153"/>
        <v>0</v>
      </c>
    </row>
    <row r="4801" spans="1:7" s="91" customFormat="1" x14ac:dyDescent="0.2">
      <c r="A4801" s="92" t="s">
        <v>249</v>
      </c>
      <c r="B4801" s="93">
        <v>2.65</v>
      </c>
      <c r="C4801" s="93">
        <v>0</v>
      </c>
      <c r="D4801" s="93">
        <v>0</v>
      </c>
      <c r="E4801" s="93">
        <v>0</v>
      </c>
      <c r="F4801" s="93">
        <f t="shared" si="152"/>
        <v>0</v>
      </c>
      <c r="G4801" s="93">
        <f t="shared" si="153"/>
        <v>0</v>
      </c>
    </row>
    <row r="4802" spans="1:7" s="91" customFormat="1" x14ac:dyDescent="0.2">
      <c r="A4802" s="89" t="s">
        <v>48</v>
      </c>
      <c r="B4802" s="90">
        <v>0</v>
      </c>
      <c r="C4802" s="90">
        <v>2000</v>
      </c>
      <c r="D4802" s="90">
        <v>3600</v>
      </c>
      <c r="E4802" s="90">
        <v>3600</v>
      </c>
      <c r="F4802" s="90">
        <f t="shared" si="152"/>
        <v>0</v>
      </c>
      <c r="G4802" s="90">
        <f t="shared" si="153"/>
        <v>100</v>
      </c>
    </row>
    <row r="4803" spans="1:7" s="91" customFormat="1" x14ac:dyDescent="0.2">
      <c r="A4803" s="89" t="s">
        <v>51</v>
      </c>
      <c r="B4803" s="90">
        <v>0</v>
      </c>
      <c r="C4803" s="90">
        <v>2000</v>
      </c>
      <c r="D4803" s="90">
        <v>3600</v>
      </c>
      <c r="E4803" s="90">
        <v>3600</v>
      </c>
      <c r="F4803" s="90">
        <f t="shared" si="152"/>
        <v>0</v>
      </c>
      <c r="G4803" s="90">
        <f t="shared" si="153"/>
        <v>100</v>
      </c>
    </row>
    <row r="4804" spans="1:7" s="91" customFormat="1" x14ac:dyDescent="0.2">
      <c r="A4804" s="92" t="s">
        <v>256</v>
      </c>
      <c r="B4804" s="93">
        <v>0</v>
      </c>
      <c r="C4804" s="93">
        <v>0</v>
      </c>
      <c r="D4804" s="93">
        <v>0</v>
      </c>
      <c r="E4804" s="93">
        <v>3600</v>
      </c>
      <c r="F4804" s="93">
        <f t="shared" si="152"/>
        <v>0</v>
      </c>
      <c r="G4804" s="93">
        <f t="shared" si="153"/>
        <v>0</v>
      </c>
    </row>
    <row r="4805" spans="1:7" s="85" customFormat="1" x14ac:dyDescent="0.2">
      <c r="A4805" s="83" t="s">
        <v>257</v>
      </c>
      <c r="B4805" s="84">
        <v>241429.91</v>
      </c>
      <c r="C4805" s="84">
        <v>599090</v>
      </c>
      <c r="D4805" s="84">
        <v>342209</v>
      </c>
      <c r="E4805" s="84">
        <v>299147.69</v>
      </c>
      <c r="F4805" s="84">
        <f t="shared" si="152"/>
        <v>123.90664023359822</v>
      </c>
      <c r="G4805" s="84">
        <f t="shared" si="153"/>
        <v>87.416663500959942</v>
      </c>
    </row>
    <row r="4806" spans="1:7" s="88" customFormat="1" x14ac:dyDescent="0.2">
      <c r="A4806" s="86" t="s">
        <v>258</v>
      </c>
      <c r="B4806" s="87">
        <v>22549.5</v>
      </c>
      <c r="C4806" s="87">
        <v>11190</v>
      </c>
      <c r="D4806" s="87">
        <v>57877</v>
      </c>
      <c r="E4806" s="87">
        <v>45761.29</v>
      </c>
      <c r="F4806" s="87">
        <f t="shared" si="152"/>
        <v>202.93704960198676</v>
      </c>
      <c r="G4806" s="87">
        <f t="shared" si="153"/>
        <v>79.066451267342813</v>
      </c>
    </row>
    <row r="4807" spans="1:7" s="91" customFormat="1" x14ac:dyDescent="0.2">
      <c r="A4807" s="89" t="s">
        <v>248</v>
      </c>
      <c r="B4807" s="90">
        <v>250</v>
      </c>
      <c r="C4807" s="90">
        <v>0</v>
      </c>
      <c r="D4807" s="90">
        <v>0</v>
      </c>
      <c r="E4807" s="90">
        <v>0</v>
      </c>
      <c r="F4807" s="90">
        <f t="shared" si="152"/>
        <v>0</v>
      </c>
      <c r="G4807" s="90">
        <f t="shared" si="153"/>
        <v>0</v>
      </c>
    </row>
    <row r="4808" spans="1:7" s="85" customFormat="1" x14ac:dyDescent="0.2">
      <c r="A4808" s="83" t="s">
        <v>5</v>
      </c>
      <c r="B4808" s="84">
        <v>250</v>
      </c>
      <c r="C4808" s="84">
        <v>0</v>
      </c>
      <c r="D4808" s="84">
        <v>0</v>
      </c>
      <c r="E4808" s="84">
        <v>0</v>
      </c>
      <c r="F4808" s="84">
        <f t="shared" si="152"/>
        <v>0</v>
      </c>
      <c r="G4808" s="84">
        <f t="shared" si="153"/>
        <v>0</v>
      </c>
    </row>
    <row r="4809" spans="1:7" s="91" customFormat="1" x14ac:dyDescent="0.2">
      <c r="A4809" s="89" t="s">
        <v>48</v>
      </c>
      <c r="B4809" s="90">
        <v>250</v>
      </c>
      <c r="C4809" s="90">
        <v>0</v>
      </c>
      <c r="D4809" s="90">
        <v>0</v>
      </c>
      <c r="E4809" s="90">
        <v>0</v>
      </c>
      <c r="F4809" s="90">
        <f t="shared" si="152"/>
        <v>0</v>
      </c>
      <c r="G4809" s="90">
        <f t="shared" si="153"/>
        <v>0</v>
      </c>
    </row>
    <row r="4810" spans="1:7" s="91" customFormat="1" x14ac:dyDescent="0.2">
      <c r="A4810" s="89" t="s">
        <v>49</v>
      </c>
      <c r="B4810" s="90">
        <v>250</v>
      </c>
      <c r="C4810" s="90">
        <v>0</v>
      </c>
      <c r="D4810" s="90">
        <v>0</v>
      </c>
      <c r="E4810" s="90">
        <v>0</v>
      </c>
      <c r="F4810" s="90">
        <f t="shared" si="152"/>
        <v>0</v>
      </c>
      <c r="G4810" s="90">
        <f t="shared" si="153"/>
        <v>0</v>
      </c>
    </row>
    <row r="4811" spans="1:7" s="91" customFormat="1" x14ac:dyDescent="0.2">
      <c r="A4811" s="92" t="s">
        <v>50</v>
      </c>
      <c r="B4811" s="93">
        <v>250</v>
      </c>
      <c r="C4811" s="93">
        <v>0</v>
      </c>
      <c r="D4811" s="93">
        <v>0</v>
      </c>
      <c r="E4811" s="93">
        <v>0</v>
      </c>
      <c r="F4811" s="93">
        <f t="shared" si="152"/>
        <v>0</v>
      </c>
      <c r="G4811" s="93">
        <f t="shared" si="153"/>
        <v>0</v>
      </c>
    </row>
    <row r="4812" spans="1:7" s="91" customFormat="1" x14ac:dyDescent="0.2">
      <c r="A4812" s="89" t="s">
        <v>72</v>
      </c>
      <c r="B4812" s="90">
        <v>22299.5</v>
      </c>
      <c r="C4812" s="90">
        <v>11190</v>
      </c>
      <c r="D4812" s="90">
        <v>57877</v>
      </c>
      <c r="E4812" s="90">
        <v>45761.29</v>
      </c>
      <c r="F4812" s="90">
        <f t="shared" si="152"/>
        <v>205.21217964528353</v>
      </c>
      <c r="G4812" s="90">
        <f t="shared" si="153"/>
        <v>79.066451267342813</v>
      </c>
    </row>
    <row r="4813" spans="1:7" s="85" customFormat="1" x14ac:dyDescent="0.2">
      <c r="A4813" s="83" t="s">
        <v>5</v>
      </c>
      <c r="B4813" s="84">
        <v>22299.5</v>
      </c>
      <c r="C4813" s="84">
        <v>11190</v>
      </c>
      <c r="D4813" s="84">
        <v>57877</v>
      </c>
      <c r="E4813" s="84">
        <v>45761.29</v>
      </c>
      <c r="F4813" s="84">
        <f t="shared" si="152"/>
        <v>205.21217964528353</v>
      </c>
      <c r="G4813" s="84">
        <f t="shared" si="153"/>
        <v>79.066451267342813</v>
      </c>
    </row>
    <row r="4814" spans="1:7" s="91" customFormat="1" x14ac:dyDescent="0.2">
      <c r="A4814" s="89" t="s">
        <v>6</v>
      </c>
      <c r="B4814" s="90">
        <v>22299.5</v>
      </c>
      <c r="C4814" s="90">
        <v>11190</v>
      </c>
      <c r="D4814" s="90">
        <v>12310</v>
      </c>
      <c r="E4814" s="90">
        <v>12310</v>
      </c>
      <c r="F4814" s="90">
        <f t="shared" si="152"/>
        <v>55.203031458104448</v>
      </c>
      <c r="G4814" s="90">
        <f t="shared" si="153"/>
        <v>100</v>
      </c>
    </row>
    <row r="4815" spans="1:7" s="91" customFormat="1" x14ac:dyDescent="0.2">
      <c r="A4815" s="89" t="s">
        <v>12</v>
      </c>
      <c r="B4815" s="90">
        <v>22299.5</v>
      </c>
      <c r="C4815" s="90">
        <v>11190</v>
      </c>
      <c r="D4815" s="90">
        <v>12310</v>
      </c>
      <c r="E4815" s="90">
        <v>12310</v>
      </c>
      <c r="F4815" s="90">
        <f t="shared" si="152"/>
        <v>55.203031458104448</v>
      </c>
      <c r="G4815" s="90">
        <f t="shared" si="153"/>
        <v>100</v>
      </c>
    </row>
    <row r="4816" spans="1:7" s="91" customFormat="1" x14ac:dyDescent="0.2">
      <c r="A4816" s="92" t="s">
        <v>86</v>
      </c>
      <c r="B4816" s="93">
        <v>0</v>
      </c>
      <c r="C4816" s="93">
        <v>0</v>
      </c>
      <c r="D4816" s="93">
        <v>0</v>
      </c>
      <c r="E4816" s="93">
        <v>260</v>
      </c>
      <c r="F4816" s="93">
        <f t="shared" si="152"/>
        <v>0</v>
      </c>
      <c r="G4816" s="93">
        <f t="shared" si="153"/>
        <v>0</v>
      </c>
    </row>
    <row r="4817" spans="1:7" s="91" customFormat="1" x14ac:dyDescent="0.2">
      <c r="A4817" s="92" t="s">
        <v>32</v>
      </c>
      <c r="B4817" s="93">
        <v>21279.5</v>
      </c>
      <c r="C4817" s="93">
        <v>0</v>
      </c>
      <c r="D4817" s="93">
        <v>0</v>
      </c>
      <c r="E4817" s="93">
        <v>2600</v>
      </c>
      <c r="F4817" s="93">
        <f t="shared" si="152"/>
        <v>12.21833219765502</v>
      </c>
      <c r="G4817" s="93">
        <f t="shared" si="153"/>
        <v>0</v>
      </c>
    </row>
    <row r="4818" spans="1:7" s="91" customFormat="1" x14ac:dyDescent="0.2">
      <c r="A4818" s="92" t="s">
        <v>34</v>
      </c>
      <c r="B4818" s="93">
        <v>1020</v>
      </c>
      <c r="C4818" s="93">
        <v>0</v>
      </c>
      <c r="D4818" s="93">
        <v>0</v>
      </c>
      <c r="E4818" s="93">
        <v>9450</v>
      </c>
      <c r="F4818" s="93">
        <f t="shared" si="152"/>
        <v>926.47058823529414</v>
      </c>
      <c r="G4818" s="93">
        <f t="shared" si="153"/>
        <v>0</v>
      </c>
    </row>
    <row r="4819" spans="1:7" s="91" customFormat="1" x14ac:dyDescent="0.2">
      <c r="A4819" s="89" t="s">
        <v>48</v>
      </c>
      <c r="B4819" s="90">
        <v>0</v>
      </c>
      <c r="C4819" s="90">
        <v>0</v>
      </c>
      <c r="D4819" s="90">
        <v>45567</v>
      </c>
      <c r="E4819" s="90">
        <v>33451.29</v>
      </c>
      <c r="F4819" s="90">
        <f t="shared" si="152"/>
        <v>0</v>
      </c>
      <c r="G4819" s="90">
        <f t="shared" si="153"/>
        <v>73.411218645072097</v>
      </c>
    </row>
    <row r="4820" spans="1:7" s="91" customFormat="1" x14ac:dyDescent="0.2">
      <c r="A4820" s="89" t="s">
        <v>51</v>
      </c>
      <c r="B4820" s="90">
        <v>0</v>
      </c>
      <c r="C4820" s="90">
        <v>0</v>
      </c>
      <c r="D4820" s="90">
        <v>45567</v>
      </c>
      <c r="E4820" s="90">
        <v>33451.29</v>
      </c>
      <c r="F4820" s="90">
        <f t="shared" ref="F4820:F4883" si="154">IFERROR(E4820/B4820*100,0)</f>
        <v>0</v>
      </c>
      <c r="G4820" s="90">
        <f t="shared" ref="G4820:G4883" si="155">IFERROR(E4820/D4820*100,0)</f>
        <v>73.411218645072097</v>
      </c>
    </row>
    <row r="4821" spans="1:7" s="91" customFormat="1" x14ac:dyDescent="0.2">
      <c r="A4821" s="92" t="s">
        <v>63</v>
      </c>
      <c r="B4821" s="93">
        <v>0</v>
      </c>
      <c r="C4821" s="93">
        <v>0</v>
      </c>
      <c r="D4821" s="93">
        <v>0</v>
      </c>
      <c r="E4821" s="93">
        <v>32884.29</v>
      </c>
      <c r="F4821" s="93">
        <f t="shared" si="154"/>
        <v>0</v>
      </c>
      <c r="G4821" s="93">
        <f t="shared" si="155"/>
        <v>0</v>
      </c>
    </row>
    <row r="4822" spans="1:7" s="91" customFormat="1" x14ac:dyDescent="0.2">
      <c r="A4822" s="92" t="s">
        <v>117</v>
      </c>
      <c r="B4822" s="93">
        <v>0</v>
      </c>
      <c r="C4822" s="93">
        <v>0</v>
      </c>
      <c r="D4822" s="93">
        <v>0</v>
      </c>
      <c r="E4822" s="93">
        <v>567</v>
      </c>
      <c r="F4822" s="93">
        <f t="shared" si="154"/>
        <v>0</v>
      </c>
      <c r="G4822" s="93">
        <f t="shared" si="155"/>
        <v>0</v>
      </c>
    </row>
    <row r="4823" spans="1:7" s="88" customFormat="1" x14ac:dyDescent="0.2">
      <c r="A4823" s="86" t="s">
        <v>283</v>
      </c>
      <c r="B4823" s="87">
        <v>1393.46</v>
      </c>
      <c r="C4823" s="87">
        <v>6000</v>
      </c>
      <c r="D4823" s="87">
        <v>3000</v>
      </c>
      <c r="E4823" s="87">
        <v>0</v>
      </c>
      <c r="F4823" s="87">
        <f t="shared" si="154"/>
        <v>0</v>
      </c>
      <c r="G4823" s="87">
        <f t="shared" si="155"/>
        <v>0</v>
      </c>
    </row>
    <row r="4824" spans="1:7" s="91" customFormat="1" x14ac:dyDescent="0.2">
      <c r="A4824" s="89" t="s">
        <v>72</v>
      </c>
      <c r="B4824" s="90">
        <v>1393.46</v>
      </c>
      <c r="C4824" s="90">
        <v>6000</v>
      </c>
      <c r="D4824" s="90">
        <v>3000</v>
      </c>
      <c r="E4824" s="90">
        <v>0</v>
      </c>
      <c r="F4824" s="90">
        <f t="shared" si="154"/>
        <v>0</v>
      </c>
      <c r="G4824" s="90">
        <f t="shared" si="155"/>
        <v>0</v>
      </c>
    </row>
    <row r="4825" spans="1:7" s="85" customFormat="1" x14ac:dyDescent="0.2">
      <c r="A4825" s="83" t="s">
        <v>284</v>
      </c>
      <c r="B4825" s="84">
        <v>1393.46</v>
      </c>
      <c r="C4825" s="84">
        <v>6000</v>
      </c>
      <c r="D4825" s="84">
        <v>3000</v>
      </c>
      <c r="E4825" s="84">
        <v>0</v>
      </c>
      <c r="F4825" s="84">
        <f t="shared" si="154"/>
        <v>0</v>
      </c>
      <c r="G4825" s="84">
        <f t="shared" si="155"/>
        <v>0</v>
      </c>
    </row>
    <row r="4826" spans="1:7" s="91" customFormat="1" x14ac:dyDescent="0.2">
      <c r="A4826" s="89" t="s">
        <v>6</v>
      </c>
      <c r="B4826" s="90">
        <v>1393.46</v>
      </c>
      <c r="C4826" s="90">
        <v>4000</v>
      </c>
      <c r="D4826" s="90">
        <v>2000</v>
      </c>
      <c r="E4826" s="90">
        <v>0</v>
      </c>
      <c r="F4826" s="90">
        <f t="shared" si="154"/>
        <v>0</v>
      </c>
      <c r="G4826" s="90">
        <f t="shared" si="155"/>
        <v>0</v>
      </c>
    </row>
    <row r="4827" spans="1:7" s="91" customFormat="1" x14ac:dyDescent="0.2">
      <c r="A4827" s="89" t="s">
        <v>12</v>
      </c>
      <c r="B4827" s="90">
        <v>1393.46</v>
      </c>
      <c r="C4827" s="90">
        <v>4000</v>
      </c>
      <c r="D4827" s="90">
        <v>2000</v>
      </c>
      <c r="E4827" s="90">
        <v>0</v>
      </c>
      <c r="F4827" s="90">
        <f t="shared" si="154"/>
        <v>0</v>
      </c>
      <c r="G4827" s="90">
        <f t="shared" si="155"/>
        <v>0</v>
      </c>
    </row>
    <row r="4828" spans="1:7" s="91" customFormat="1" x14ac:dyDescent="0.2">
      <c r="A4828" s="92" t="s">
        <v>28</v>
      </c>
      <c r="B4828" s="93">
        <v>1393.46</v>
      </c>
      <c r="C4828" s="93">
        <v>0</v>
      </c>
      <c r="D4828" s="93">
        <v>0</v>
      </c>
      <c r="E4828" s="93">
        <v>0</v>
      </c>
      <c r="F4828" s="93">
        <f t="shared" si="154"/>
        <v>0</v>
      </c>
      <c r="G4828" s="93">
        <f t="shared" si="155"/>
        <v>0</v>
      </c>
    </row>
    <row r="4829" spans="1:7" s="91" customFormat="1" x14ac:dyDescent="0.2">
      <c r="A4829" s="89" t="s">
        <v>48</v>
      </c>
      <c r="B4829" s="90">
        <v>0</v>
      </c>
      <c r="C4829" s="90">
        <v>2000</v>
      </c>
      <c r="D4829" s="90">
        <v>1000</v>
      </c>
      <c r="E4829" s="90">
        <v>0</v>
      </c>
      <c r="F4829" s="90">
        <f t="shared" si="154"/>
        <v>0</v>
      </c>
      <c r="G4829" s="90">
        <f t="shared" si="155"/>
        <v>0</v>
      </c>
    </row>
    <row r="4830" spans="1:7" s="91" customFormat="1" x14ac:dyDescent="0.2">
      <c r="A4830" s="89" t="s">
        <v>65</v>
      </c>
      <c r="B4830" s="90">
        <v>0</v>
      </c>
      <c r="C4830" s="90">
        <v>2000</v>
      </c>
      <c r="D4830" s="90">
        <v>1000</v>
      </c>
      <c r="E4830" s="90">
        <v>0</v>
      </c>
      <c r="F4830" s="90">
        <f t="shared" si="154"/>
        <v>0</v>
      </c>
      <c r="G4830" s="90">
        <f t="shared" si="155"/>
        <v>0</v>
      </c>
    </row>
    <row r="4831" spans="1:7" s="88" customFormat="1" x14ac:dyDescent="0.2">
      <c r="A4831" s="86" t="s">
        <v>259</v>
      </c>
      <c r="B4831" s="87">
        <v>404.82</v>
      </c>
      <c r="C4831" s="87">
        <v>3100</v>
      </c>
      <c r="D4831" s="87">
        <v>400</v>
      </c>
      <c r="E4831" s="87">
        <v>0</v>
      </c>
      <c r="F4831" s="87">
        <f t="shared" si="154"/>
        <v>0</v>
      </c>
      <c r="G4831" s="87">
        <f t="shared" si="155"/>
        <v>0</v>
      </c>
    </row>
    <row r="4832" spans="1:7" s="91" customFormat="1" x14ac:dyDescent="0.2">
      <c r="A4832" s="89" t="s">
        <v>72</v>
      </c>
      <c r="B4832" s="90">
        <v>404.82</v>
      </c>
      <c r="C4832" s="90">
        <v>3100</v>
      </c>
      <c r="D4832" s="90">
        <v>400</v>
      </c>
      <c r="E4832" s="90">
        <v>0</v>
      </c>
      <c r="F4832" s="90">
        <f t="shared" si="154"/>
        <v>0</v>
      </c>
      <c r="G4832" s="90">
        <f t="shared" si="155"/>
        <v>0</v>
      </c>
    </row>
    <row r="4833" spans="1:7" s="85" customFormat="1" x14ac:dyDescent="0.2">
      <c r="A4833" s="83" t="s">
        <v>118</v>
      </c>
      <c r="B4833" s="84">
        <v>404.82</v>
      </c>
      <c r="C4833" s="84">
        <v>3100</v>
      </c>
      <c r="D4833" s="84">
        <v>400</v>
      </c>
      <c r="E4833" s="84">
        <v>0</v>
      </c>
      <c r="F4833" s="84">
        <f t="shared" si="154"/>
        <v>0</v>
      </c>
      <c r="G4833" s="84">
        <f t="shared" si="155"/>
        <v>0</v>
      </c>
    </row>
    <row r="4834" spans="1:7" s="91" customFormat="1" x14ac:dyDescent="0.2">
      <c r="A4834" s="89" t="s">
        <v>6</v>
      </c>
      <c r="B4834" s="90">
        <v>404.82</v>
      </c>
      <c r="C4834" s="90">
        <v>2100</v>
      </c>
      <c r="D4834" s="90">
        <v>300</v>
      </c>
      <c r="E4834" s="90">
        <v>0</v>
      </c>
      <c r="F4834" s="90">
        <f t="shared" si="154"/>
        <v>0</v>
      </c>
      <c r="G4834" s="90">
        <f t="shared" si="155"/>
        <v>0</v>
      </c>
    </row>
    <row r="4835" spans="1:7" s="91" customFormat="1" x14ac:dyDescent="0.2">
      <c r="A4835" s="89" t="s">
        <v>7</v>
      </c>
      <c r="B4835" s="90">
        <v>0</v>
      </c>
      <c r="C4835" s="90">
        <v>200</v>
      </c>
      <c r="D4835" s="90">
        <v>100</v>
      </c>
      <c r="E4835" s="90">
        <v>0</v>
      </c>
      <c r="F4835" s="90">
        <f t="shared" si="154"/>
        <v>0</v>
      </c>
      <c r="G4835" s="90">
        <f t="shared" si="155"/>
        <v>0</v>
      </c>
    </row>
    <row r="4836" spans="1:7" s="91" customFormat="1" x14ac:dyDescent="0.2">
      <c r="A4836" s="89" t="s">
        <v>12</v>
      </c>
      <c r="B4836" s="90">
        <v>404.82</v>
      </c>
      <c r="C4836" s="90">
        <v>1900</v>
      </c>
      <c r="D4836" s="90">
        <v>200</v>
      </c>
      <c r="E4836" s="90">
        <v>0</v>
      </c>
      <c r="F4836" s="90">
        <f t="shared" si="154"/>
        <v>0</v>
      </c>
      <c r="G4836" s="90">
        <f t="shared" si="155"/>
        <v>0</v>
      </c>
    </row>
    <row r="4837" spans="1:7" s="91" customFormat="1" x14ac:dyDescent="0.2">
      <c r="A4837" s="92" t="s">
        <v>23</v>
      </c>
      <c r="B4837" s="93">
        <v>73.39</v>
      </c>
      <c r="C4837" s="93">
        <v>0</v>
      </c>
      <c r="D4837" s="93">
        <v>0</v>
      </c>
      <c r="E4837" s="93">
        <v>0</v>
      </c>
      <c r="F4837" s="93">
        <f t="shared" si="154"/>
        <v>0</v>
      </c>
      <c r="G4837" s="93">
        <f t="shared" si="155"/>
        <v>0</v>
      </c>
    </row>
    <row r="4838" spans="1:7" s="91" customFormat="1" x14ac:dyDescent="0.2">
      <c r="A4838" s="92" t="s">
        <v>86</v>
      </c>
      <c r="B4838" s="93">
        <v>331.43</v>
      </c>
      <c r="C4838" s="93">
        <v>0</v>
      </c>
      <c r="D4838" s="93">
        <v>0</v>
      </c>
      <c r="E4838" s="93">
        <v>0</v>
      </c>
      <c r="F4838" s="93">
        <f t="shared" si="154"/>
        <v>0</v>
      </c>
      <c r="G4838" s="93">
        <f t="shared" si="155"/>
        <v>0</v>
      </c>
    </row>
    <row r="4839" spans="1:7" s="91" customFormat="1" x14ac:dyDescent="0.2">
      <c r="A4839" s="89" t="s">
        <v>48</v>
      </c>
      <c r="B4839" s="90">
        <v>0</v>
      </c>
      <c r="C4839" s="90">
        <v>1000</v>
      </c>
      <c r="D4839" s="90">
        <v>100</v>
      </c>
      <c r="E4839" s="90">
        <v>0</v>
      </c>
      <c r="F4839" s="90">
        <f t="shared" si="154"/>
        <v>0</v>
      </c>
      <c r="G4839" s="90">
        <f t="shared" si="155"/>
        <v>0</v>
      </c>
    </row>
    <row r="4840" spans="1:7" s="91" customFormat="1" x14ac:dyDescent="0.2">
      <c r="A4840" s="89" t="s">
        <v>51</v>
      </c>
      <c r="B4840" s="90">
        <v>0</v>
      </c>
      <c r="C4840" s="90">
        <v>1000</v>
      </c>
      <c r="D4840" s="90">
        <v>100</v>
      </c>
      <c r="E4840" s="90">
        <v>0</v>
      </c>
      <c r="F4840" s="90">
        <f t="shared" si="154"/>
        <v>0</v>
      </c>
      <c r="G4840" s="90">
        <f t="shared" si="155"/>
        <v>0</v>
      </c>
    </row>
    <row r="4841" spans="1:7" s="88" customFormat="1" x14ac:dyDescent="0.2">
      <c r="A4841" s="86" t="s">
        <v>260</v>
      </c>
      <c r="B4841" s="87">
        <v>8360.5499999999993</v>
      </c>
      <c r="C4841" s="87">
        <v>14200</v>
      </c>
      <c r="D4841" s="87">
        <v>9075</v>
      </c>
      <c r="E4841" s="87">
        <v>6680.16</v>
      </c>
      <c r="F4841" s="87">
        <f t="shared" si="154"/>
        <v>79.900963453361328</v>
      </c>
      <c r="G4841" s="87">
        <f t="shared" si="155"/>
        <v>73.6105785123967</v>
      </c>
    </row>
    <row r="4842" spans="1:7" s="91" customFormat="1" x14ac:dyDescent="0.2">
      <c r="A4842" s="89" t="s">
        <v>72</v>
      </c>
      <c r="B4842" s="90">
        <v>8360.5499999999993</v>
      </c>
      <c r="C4842" s="90">
        <v>14200</v>
      </c>
      <c r="D4842" s="90">
        <v>9075</v>
      </c>
      <c r="E4842" s="90">
        <v>6680.16</v>
      </c>
      <c r="F4842" s="90">
        <f t="shared" si="154"/>
        <v>79.900963453361328</v>
      </c>
      <c r="G4842" s="90">
        <f t="shared" si="155"/>
        <v>73.6105785123967</v>
      </c>
    </row>
    <row r="4843" spans="1:7" s="85" customFormat="1" x14ac:dyDescent="0.2">
      <c r="A4843" s="83" t="s">
        <v>261</v>
      </c>
      <c r="B4843" s="84">
        <v>8360.5499999999993</v>
      </c>
      <c r="C4843" s="84">
        <v>14200</v>
      </c>
      <c r="D4843" s="84">
        <v>9075</v>
      </c>
      <c r="E4843" s="84">
        <v>6680.16</v>
      </c>
      <c r="F4843" s="84">
        <f t="shared" si="154"/>
        <v>79.900963453361328</v>
      </c>
      <c r="G4843" s="84">
        <f t="shared" si="155"/>
        <v>73.6105785123967</v>
      </c>
    </row>
    <row r="4844" spans="1:7" s="91" customFormat="1" x14ac:dyDescent="0.2">
      <c r="A4844" s="89" t="s">
        <v>6</v>
      </c>
      <c r="B4844" s="90">
        <v>5768.33</v>
      </c>
      <c r="C4844" s="90">
        <v>11100</v>
      </c>
      <c r="D4844" s="90">
        <v>7200</v>
      </c>
      <c r="E4844" s="90">
        <v>4905.16</v>
      </c>
      <c r="F4844" s="90">
        <f t="shared" si="154"/>
        <v>85.036050295319441</v>
      </c>
      <c r="G4844" s="90">
        <f t="shared" si="155"/>
        <v>68.127222222222215</v>
      </c>
    </row>
    <row r="4845" spans="1:7" s="91" customFormat="1" x14ac:dyDescent="0.2">
      <c r="A4845" s="89" t="s">
        <v>7</v>
      </c>
      <c r="B4845" s="90">
        <v>17.87</v>
      </c>
      <c r="C4845" s="90">
        <v>400</v>
      </c>
      <c r="D4845" s="90">
        <v>300</v>
      </c>
      <c r="E4845" s="90">
        <v>0</v>
      </c>
      <c r="F4845" s="90">
        <f t="shared" si="154"/>
        <v>0</v>
      </c>
      <c r="G4845" s="90">
        <f t="shared" si="155"/>
        <v>0</v>
      </c>
    </row>
    <row r="4846" spans="1:7" s="91" customFormat="1" x14ac:dyDescent="0.2">
      <c r="A4846" s="92" t="s">
        <v>10</v>
      </c>
      <c r="B4846" s="93">
        <v>17.87</v>
      </c>
      <c r="C4846" s="93">
        <v>0</v>
      </c>
      <c r="D4846" s="93">
        <v>0</v>
      </c>
      <c r="E4846" s="93">
        <v>0</v>
      </c>
      <c r="F4846" s="93">
        <f t="shared" si="154"/>
        <v>0</v>
      </c>
      <c r="G4846" s="93">
        <f t="shared" si="155"/>
        <v>0</v>
      </c>
    </row>
    <row r="4847" spans="1:7" s="91" customFormat="1" x14ac:dyDescent="0.2">
      <c r="A4847" s="89" t="s">
        <v>12</v>
      </c>
      <c r="B4847" s="90">
        <v>5750.46</v>
      </c>
      <c r="C4847" s="90">
        <v>10700</v>
      </c>
      <c r="D4847" s="90">
        <v>6900</v>
      </c>
      <c r="E4847" s="90">
        <v>4905.16</v>
      </c>
      <c r="F4847" s="90">
        <f t="shared" si="154"/>
        <v>85.300306410269783</v>
      </c>
      <c r="G4847" s="90">
        <f t="shared" si="155"/>
        <v>71.089275362318844</v>
      </c>
    </row>
    <row r="4848" spans="1:7" s="91" customFormat="1" x14ac:dyDescent="0.2">
      <c r="A4848" s="92" t="s">
        <v>19</v>
      </c>
      <c r="B4848" s="93">
        <v>192.3</v>
      </c>
      <c r="C4848" s="93">
        <v>0</v>
      </c>
      <c r="D4848" s="93">
        <v>0</v>
      </c>
      <c r="E4848" s="93">
        <v>943.62</v>
      </c>
      <c r="F4848" s="93">
        <f t="shared" si="154"/>
        <v>490.70202808112322</v>
      </c>
      <c r="G4848" s="93">
        <f t="shared" si="155"/>
        <v>0</v>
      </c>
    </row>
    <row r="4849" spans="1:7" s="91" customFormat="1" x14ac:dyDescent="0.2">
      <c r="A4849" s="92" t="s">
        <v>21</v>
      </c>
      <c r="B4849" s="93">
        <v>0</v>
      </c>
      <c r="C4849" s="93">
        <v>0</v>
      </c>
      <c r="D4849" s="93">
        <v>0</v>
      </c>
      <c r="E4849" s="93">
        <v>20</v>
      </c>
      <c r="F4849" s="93">
        <f t="shared" si="154"/>
        <v>0</v>
      </c>
      <c r="G4849" s="93">
        <f t="shared" si="155"/>
        <v>0</v>
      </c>
    </row>
    <row r="4850" spans="1:7" s="91" customFormat="1" x14ac:dyDescent="0.2">
      <c r="A4850" s="92" t="s">
        <v>22</v>
      </c>
      <c r="B4850" s="93">
        <v>0</v>
      </c>
      <c r="C4850" s="93">
        <v>0</v>
      </c>
      <c r="D4850" s="93">
        <v>0</v>
      </c>
      <c r="E4850" s="93">
        <v>36.380000000000003</v>
      </c>
      <c r="F4850" s="93">
        <f t="shared" si="154"/>
        <v>0</v>
      </c>
      <c r="G4850" s="93">
        <f t="shared" si="155"/>
        <v>0</v>
      </c>
    </row>
    <row r="4851" spans="1:7" s="91" customFormat="1" x14ac:dyDescent="0.2">
      <c r="A4851" s="92" t="s">
        <v>23</v>
      </c>
      <c r="B4851" s="93">
        <v>269.98</v>
      </c>
      <c r="C4851" s="93">
        <v>0</v>
      </c>
      <c r="D4851" s="93">
        <v>0</v>
      </c>
      <c r="E4851" s="93">
        <v>196.5</v>
      </c>
      <c r="F4851" s="93">
        <f t="shared" si="154"/>
        <v>72.783169123638785</v>
      </c>
      <c r="G4851" s="93">
        <f t="shared" si="155"/>
        <v>0</v>
      </c>
    </row>
    <row r="4852" spans="1:7" s="91" customFormat="1" x14ac:dyDescent="0.2">
      <c r="A4852" s="92" t="s">
        <v>86</v>
      </c>
      <c r="B4852" s="93">
        <v>2973.16</v>
      </c>
      <c r="C4852" s="93">
        <v>0</v>
      </c>
      <c r="D4852" s="93">
        <v>0</v>
      </c>
      <c r="E4852" s="93">
        <v>1489.01</v>
      </c>
      <c r="F4852" s="93">
        <f t="shared" si="154"/>
        <v>50.08173122199949</v>
      </c>
      <c r="G4852" s="93">
        <f t="shared" si="155"/>
        <v>0</v>
      </c>
    </row>
    <row r="4853" spans="1:7" s="91" customFormat="1" x14ac:dyDescent="0.2">
      <c r="A4853" s="92" t="s">
        <v>24</v>
      </c>
      <c r="B4853" s="93">
        <v>51.9</v>
      </c>
      <c r="C4853" s="93">
        <v>0</v>
      </c>
      <c r="D4853" s="93">
        <v>0</v>
      </c>
      <c r="E4853" s="93">
        <v>0</v>
      </c>
      <c r="F4853" s="93">
        <f t="shared" si="154"/>
        <v>0</v>
      </c>
      <c r="G4853" s="93">
        <f t="shared" si="155"/>
        <v>0</v>
      </c>
    </row>
    <row r="4854" spans="1:7" s="91" customFormat="1" x14ac:dyDescent="0.2">
      <c r="A4854" s="92" t="s">
        <v>26</v>
      </c>
      <c r="B4854" s="93">
        <v>25.2</v>
      </c>
      <c r="C4854" s="93">
        <v>0</v>
      </c>
      <c r="D4854" s="93">
        <v>0</v>
      </c>
      <c r="E4854" s="93">
        <v>0</v>
      </c>
      <c r="F4854" s="93">
        <f t="shared" si="154"/>
        <v>0</v>
      </c>
      <c r="G4854" s="93">
        <f t="shared" si="155"/>
        <v>0</v>
      </c>
    </row>
    <row r="4855" spans="1:7" s="91" customFormat="1" x14ac:dyDescent="0.2">
      <c r="A4855" s="92" t="s">
        <v>28</v>
      </c>
      <c r="B4855" s="93">
        <v>127.5</v>
      </c>
      <c r="C4855" s="93">
        <v>0</v>
      </c>
      <c r="D4855" s="93">
        <v>0</v>
      </c>
      <c r="E4855" s="93">
        <v>200</v>
      </c>
      <c r="F4855" s="93">
        <f t="shared" si="154"/>
        <v>156.86274509803923</v>
      </c>
      <c r="G4855" s="93">
        <f t="shared" si="155"/>
        <v>0</v>
      </c>
    </row>
    <row r="4856" spans="1:7" s="91" customFormat="1" x14ac:dyDescent="0.2">
      <c r="A4856" s="92" t="s">
        <v>37</v>
      </c>
      <c r="B4856" s="93">
        <v>43.18</v>
      </c>
      <c r="C4856" s="93">
        <v>0</v>
      </c>
      <c r="D4856" s="93">
        <v>0</v>
      </c>
      <c r="E4856" s="93">
        <v>0</v>
      </c>
      <c r="F4856" s="93">
        <f t="shared" si="154"/>
        <v>0</v>
      </c>
      <c r="G4856" s="93">
        <f t="shared" si="155"/>
        <v>0</v>
      </c>
    </row>
    <row r="4857" spans="1:7" s="91" customFormat="1" x14ac:dyDescent="0.2">
      <c r="A4857" s="92" t="s">
        <v>34</v>
      </c>
      <c r="B4857" s="93">
        <v>675</v>
      </c>
      <c r="C4857" s="93">
        <v>0</v>
      </c>
      <c r="D4857" s="93">
        <v>0</v>
      </c>
      <c r="E4857" s="93">
        <v>0</v>
      </c>
      <c r="F4857" s="93">
        <f t="shared" si="154"/>
        <v>0</v>
      </c>
      <c r="G4857" s="93">
        <f t="shared" si="155"/>
        <v>0</v>
      </c>
    </row>
    <row r="4858" spans="1:7" s="91" customFormat="1" x14ac:dyDescent="0.2">
      <c r="A4858" s="92" t="s">
        <v>38</v>
      </c>
      <c r="B4858" s="93">
        <v>1059.01</v>
      </c>
      <c r="C4858" s="93">
        <v>0</v>
      </c>
      <c r="D4858" s="93">
        <v>0</v>
      </c>
      <c r="E4858" s="93">
        <v>575</v>
      </c>
      <c r="F4858" s="93">
        <f t="shared" si="154"/>
        <v>54.295993427824094</v>
      </c>
      <c r="G4858" s="93">
        <f t="shared" si="155"/>
        <v>0</v>
      </c>
    </row>
    <row r="4859" spans="1:7" s="91" customFormat="1" x14ac:dyDescent="0.2">
      <c r="A4859" s="92" t="s">
        <v>39</v>
      </c>
      <c r="B4859" s="93">
        <v>319.95999999999998</v>
      </c>
      <c r="C4859" s="93">
        <v>0</v>
      </c>
      <c r="D4859" s="93">
        <v>0</v>
      </c>
      <c r="E4859" s="93">
        <v>360.3</v>
      </c>
      <c r="F4859" s="93">
        <f t="shared" si="154"/>
        <v>112.60782597824731</v>
      </c>
      <c r="G4859" s="93">
        <f t="shared" si="155"/>
        <v>0</v>
      </c>
    </row>
    <row r="4860" spans="1:7" s="91" customFormat="1" x14ac:dyDescent="0.2">
      <c r="A4860" s="92" t="s">
        <v>40</v>
      </c>
      <c r="B4860" s="93">
        <v>13.27</v>
      </c>
      <c r="C4860" s="93">
        <v>0</v>
      </c>
      <c r="D4860" s="93">
        <v>0</v>
      </c>
      <c r="E4860" s="93">
        <v>25</v>
      </c>
      <c r="F4860" s="93">
        <f t="shared" si="154"/>
        <v>188.39487565938208</v>
      </c>
      <c r="G4860" s="93">
        <f t="shared" si="155"/>
        <v>0</v>
      </c>
    </row>
    <row r="4861" spans="1:7" s="91" customFormat="1" x14ac:dyDescent="0.2">
      <c r="A4861" s="92" t="s">
        <v>41</v>
      </c>
      <c r="B4861" s="93">
        <v>0</v>
      </c>
      <c r="C4861" s="93">
        <v>0</v>
      </c>
      <c r="D4861" s="93">
        <v>0</v>
      </c>
      <c r="E4861" s="93">
        <v>1059.3499999999999</v>
      </c>
      <c r="F4861" s="93">
        <f t="shared" si="154"/>
        <v>0</v>
      </c>
      <c r="G4861" s="93">
        <f t="shared" si="155"/>
        <v>0</v>
      </c>
    </row>
    <row r="4862" spans="1:7" s="91" customFormat="1" x14ac:dyDescent="0.2">
      <c r="A4862" s="89" t="s">
        <v>48</v>
      </c>
      <c r="B4862" s="90">
        <v>2592.2199999999998</v>
      </c>
      <c r="C4862" s="90">
        <v>3100</v>
      </c>
      <c r="D4862" s="90">
        <v>1875</v>
      </c>
      <c r="E4862" s="90">
        <v>1775</v>
      </c>
      <c r="F4862" s="90">
        <f t="shared" si="154"/>
        <v>68.474126424454724</v>
      </c>
      <c r="G4862" s="90">
        <f t="shared" si="155"/>
        <v>94.666666666666671</v>
      </c>
    </row>
    <row r="4863" spans="1:7" s="91" customFormat="1" x14ac:dyDescent="0.2">
      <c r="A4863" s="89" t="s">
        <v>51</v>
      </c>
      <c r="B4863" s="90">
        <v>2592.2199999999998</v>
      </c>
      <c r="C4863" s="90">
        <v>3100</v>
      </c>
      <c r="D4863" s="90">
        <v>1875</v>
      </c>
      <c r="E4863" s="90">
        <v>1775</v>
      </c>
      <c r="F4863" s="90">
        <f t="shared" si="154"/>
        <v>68.474126424454724</v>
      </c>
      <c r="G4863" s="90">
        <f t="shared" si="155"/>
        <v>94.666666666666671</v>
      </c>
    </row>
    <row r="4864" spans="1:7" s="91" customFormat="1" x14ac:dyDescent="0.2">
      <c r="A4864" s="92" t="s">
        <v>52</v>
      </c>
      <c r="B4864" s="93">
        <v>164.09</v>
      </c>
      <c r="C4864" s="93">
        <v>0</v>
      </c>
      <c r="D4864" s="93">
        <v>0</v>
      </c>
      <c r="E4864" s="93">
        <v>0</v>
      </c>
      <c r="F4864" s="93">
        <f t="shared" si="154"/>
        <v>0</v>
      </c>
      <c r="G4864" s="93">
        <f t="shared" si="155"/>
        <v>0</v>
      </c>
    </row>
    <row r="4865" spans="1:7" s="91" customFormat="1" x14ac:dyDescent="0.2">
      <c r="A4865" s="92" t="s">
        <v>54</v>
      </c>
      <c r="B4865" s="93">
        <v>2428.13</v>
      </c>
      <c r="C4865" s="93">
        <v>0</v>
      </c>
      <c r="D4865" s="93">
        <v>0</v>
      </c>
      <c r="E4865" s="93">
        <v>0</v>
      </c>
      <c r="F4865" s="93">
        <f t="shared" si="154"/>
        <v>0</v>
      </c>
      <c r="G4865" s="93">
        <f t="shared" si="155"/>
        <v>0</v>
      </c>
    </row>
    <row r="4866" spans="1:7" s="91" customFormat="1" x14ac:dyDescent="0.2">
      <c r="A4866" s="92" t="s">
        <v>55</v>
      </c>
      <c r="B4866" s="93">
        <v>0</v>
      </c>
      <c r="C4866" s="93">
        <v>0</v>
      </c>
      <c r="D4866" s="93">
        <v>0</v>
      </c>
      <c r="E4866" s="93">
        <v>1775</v>
      </c>
      <c r="F4866" s="93">
        <f t="shared" si="154"/>
        <v>0</v>
      </c>
      <c r="G4866" s="93">
        <f t="shared" si="155"/>
        <v>0</v>
      </c>
    </row>
    <row r="4867" spans="1:7" s="88" customFormat="1" x14ac:dyDescent="0.2">
      <c r="A4867" s="86" t="s">
        <v>262</v>
      </c>
      <c r="B4867" s="87">
        <v>62146.01</v>
      </c>
      <c r="C4867" s="87">
        <v>366200</v>
      </c>
      <c r="D4867" s="87">
        <v>99887</v>
      </c>
      <c r="E4867" s="87">
        <v>78841.649999999994</v>
      </c>
      <c r="F4867" s="87">
        <f t="shared" si="154"/>
        <v>126.86518410433749</v>
      </c>
      <c r="G4867" s="87">
        <f t="shared" si="155"/>
        <v>78.930841851291959</v>
      </c>
    </row>
    <row r="4868" spans="1:7" s="91" customFormat="1" x14ac:dyDescent="0.2">
      <c r="A4868" s="89" t="s">
        <v>248</v>
      </c>
      <c r="B4868" s="90">
        <v>62146.01</v>
      </c>
      <c r="C4868" s="90">
        <v>366200</v>
      </c>
      <c r="D4868" s="90">
        <v>99887</v>
      </c>
      <c r="E4868" s="90">
        <v>78841.649999999994</v>
      </c>
      <c r="F4868" s="90">
        <f t="shared" si="154"/>
        <v>126.86518410433749</v>
      </c>
      <c r="G4868" s="90">
        <f t="shared" si="155"/>
        <v>78.930841851291959</v>
      </c>
    </row>
    <row r="4869" spans="1:7" s="85" customFormat="1" x14ac:dyDescent="0.2">
      <c r="A4869" s="83" t="s">
        <v>119</v>
      </c>
      <c r="B4869" s="84">
        <v>62146.01</v>
      </c>
      <c r="C4869" s="84">
        <v>366200</v>
      </c>
      <c r="D4869" s="84">
        <v>99887</v>
      </c>
      <c r="E4869" s="84">
        <v>78841.649999999994</v>
      </c>
      <c r="F4869" s="84">
        <f t="shared" si="154"/>
        <v>126.86518410433749</v>
      </c>
      <c r="G4869" s="84">
        <f t="shared" si="155"/>
        <v>78.930841851291959</v>
      </c>
    </row>
    <row r="4870" spans="1:7" s="91" customFormat="1" x14ac:dyDescent="0.2">
      <c r="A4870" s="89" t="s">
        <v>6</v>
      </c>
      <c r="B4870" s="90">
        <v>43714.25</v>
      </c>
      <c r="C4870" s="90">
        <v>185200</v>
      </c>
      <c r="D4870" s="90">
        <v>67912</v>
      </c>
      <c r="E4870" s="90">
        <v>66634.259999999995</v>
      </c>
      <c r="F4870" s="90">
        <f t="shared" si="154"/>
        <v>152.43143826097895</v>
      </c>
      <c r="G4870" s="90">
        <f t="shared" si="155"/>
        <v>98.118535752149839</v>
      </c>
    </row>
    <row r="4871" spans="1:7" s="91" customFormat="1" x14ac:dyDescent="0.2">
      <c r="A4871" s="89" t="s">
        <v>7</v>
      </c>
      <c r="B4871" s="90">
        <v>172.01</v>
      </c>
      <c r="C4871" s="90">
        <v>1200</v>
      </c>
      <c r="D4871" s="90">
        <v>350</v>
      </c>
      <c r="E4871" s="90">
        <v>0</v>
      </c>
      <c r="F4871" s="90">
        <f t="shared" si="154"/>
        <v>0</v>
      </c>
      <c r="G4871" s="90">
        <f t="shared" si="155"/>
        <v>0</v>
      </c>
    </row>
    <row r="4872" spans="1:7" s="91" customFormat="1" x14ac:dyDescent="0.2">
      <c r="A4872" s="92" t="s">
        <v>8</v>
      </c>
      <c r="B4872" s="93">
        <v>147.65</v>
      </c>
      <c r="C4872" s="93">
        <v>0</v>
      </c>
      <c r="D4872" s="93">
        <v>0</v>
      </c>
      <c r="E4872" s="93">
        <v>0</v>
      </c>
      <c r="F4872" s="93">
        <f t="shared" si="154"/>
        <v>0</v>
      </c>
      <c r="G4872" s="93">
        <f t="shared" si="155"/>
        <v>0</v>
      </c>
    </row>
    <row r="4873" spans="1:7" s="91" customFormat="1" x14ac:dyDescent="0.2">
      <c r="A4873" s="92" t="s">
        <v>11</v>
      </c>
      <c r="B4873" s="93">
        <v>24.36</v>
      </c>
      <c r="C4873" s="93">
        <v>0</v>
      </c>
      <c r="D4873" s="93">
        <v>0</v>
      </c>
      <c r="E4873" s="93">
        <v>0</v>
      </c>
      <c r="F4873" s="93">
        <f t="shared" si="154"/>
        <v>0</v>
      </c>
      <c r="G4873" s="93">
        <f t="shared" si="155"/>
        <v>0</v>
      </c>
    </row>
    <row r="4874" spans="1:7" s="91" customFormat="1" x14ac:dyDescent="0.2">
      <c r="A4874" s="89" t="s">
        <v>12</v>
      </c>
      <c r="B4874" s="90">
        <v>15800</v>
      </c>
      <c r="C4874" s="90">
        <v>153000</v>
      </c>
      <c r="D4874" s="90">
        <v>6932</v>
      </c>
      <c r="E4874" s="90">
        <v>6071.99</v>
      </c>
      <c r="F4874" s="90">
        <f t="shared" si="154"/>
        <v>38.4303164556962</v>
      </c>
      <c r="G4874" s="90">
        <f t="shared" si="155"/>
        <v>87.593623773802648</v>
      </c>
    </row>
    <row r="4875" spans="1:7" s="91" customFormat="1" x14ac:dyDescent="0.2">
      <c r="A4875" s="92" t="s">
        <v>19</v>
      </c>
      <c r="B4875" s="93">
        <v>1010.85</v>
      </c>
      <c r="C4875" s="93">
        <v>0</v>
      </c>
      <c r="D4875" s="93">
        <v>0</v>
      </c>
      <c r="E4875" s="93">
        <v>78.7</v>
      </c>
      <c r="F4875" s="93">
        <f t="shared" si="154"/>
        <v>7.7855270317059899</v>
      </c>
      <c r="G4875" s="93">
        <f t="shared" si="155"/>
        <v>0</v>
      </c>
    </row>
    <row r="4876" spans="1:7" s="91" customFormat="1" x14ac:dyDescent="0.2">
      <c r="A4876" s="92" t="s">
        <v>22</v>
      </c>
      <c r="B4876" s="93">
        <v>289.14999999999998</v>
      </c>
      <c r="C4876" s="93">
        <v>0</v>
      </c>
      <c r="D4876" s="93">
        <v>0</v>
      </c>
      <c r="E4876" s="93">
        <v>153.16</v>
      </c>
      <c r="F4876" s="93">
        <f t="shared" si="154"/>
        <v>52.96904720733184</v>
      </c>
      <c r="G4876" s="93">
        <f t="shared" si="155"/>
        <v>0</v>
      </c>
    </row>
    <row r="4877" spans="1:7" s="91" customFormat="1" x14ac:dyDescent="0.2">
      <c r="A4877" s="92" t="s">
        <v>23</v>
      </c>
      <c r="B4877" s="93">
        <v>6578.94</v>
      </c>
      <c r="C4877" s="93">
        <v>0</v>
      </c>
      <c r="D4877" s="93">
        <v>0</v>
      </c>
      <c r="E4877" s="93">
        <v>2470.67</v>
      </c>
      <c r="F4877" s="93">
        <f t="shared" si="154"/>
        <v>37.554226060733193</v>
      </c>
      <c r="G4877" s="93">
        <f t="shared" si="155"/>
        <v>0</v>
      </c>
    </row>
    <row r="4878" spans="1:7" s="91" customFormat="1" x14ac:dyDescent="0.2">
      <c r="A4878" s="92" t="s">
        <v>25</v>
      </c>
      <c r="B4878" s="93">
        <v>192.95</v>
      </c>
      <c r="C4878" s="93">
        <v>0</v>
      </c>
      <c r="D4878" s="93">
        <v>0</v>
      </c>
      <c r="E4878" s="93">
        <v>0</v>
      </c>
      <c r="F4878" s="93">
        <f t="shared" si="154"/>
        <v>0</v>
      </c>
      <c r="G4878" s="93">
        <f t="shared" si="155"/>
        <v>0</v>
      </c>
    </row>
    <row r="4879" spans="1:7" s="91" customFormat="1" x14ac:dyDescent="0.2">
      <c r="A4879" s="92" t="s">
        <v>26</v>
      </c>
      <c r="B4879" s="93">
        <v>228.11</v>
      </c>
      <c r="C4879" s="93">
        <v>0</v>
      </c>
      <c r="D4879" s="93">
        <v>0</v>
      </c>
      <c r="E4879" s="93">
        <v>216.43</v>
      </c>
      <c r="F4879" s="93">
        <f t="shared" si="154"/>
        <v>94.879663320327907</v>
      </c>
      <c r="G4879" s="93">
        <f t="shared" si="155"/>
        <v>0</v>
      </c>
    </row>
    <row r="4880" spans="1:7" s="91" customFormat="1" x14ac:dyDescent="0.2">
      <c r="A4880" s="92" t="s">
        <v>27</v>
      </c>
      <c r="B4880" s="93">
        <v>0</v>
      </c>
      <c r="C4880" s="93">
        <v>0</v>
      </c>
      <c r="D4880" s="93">
        <v>0</v>
      </c>
      <c r="E4880" s="93">
        <v>682.56</v>
      </c>
      <c r="F4880" s="93">
        <f t="shared" si="154"/>
        <v>0</v>
      </c>
      <c r="G4880" s="93">
        <f t="shared" si="155"/>
        <v>0</v>
      </c>
    </row>
    <row r="4881" spans="1:7" s="91" customFormat="1" x14ac:dyDescent="0.2">
      <c r="A4881" s="92" t="s">
        <v>32</v>
      </c>
      <c r="B4881" s="93">
        <v>5556.3</v>
      </c>
      <c r="C4881" s="93">
        <v>0</v>
      </c>
      <c r="D4881" s="93">
        <v>0</v>
      </c>
      <c r="E4881" s="93">
        <v>960</v>
      </c>
      <c r="F4881" s="93">
        <f t="shared" si="154"/>
        <v>17.277684790238109</v>
      </c>
      <c r="G4881" s="93">
        <f t="shared" si="155"/>
        <v>0</v>
      </c>
    </row>
    <row r="4882" spans="1:7" s="91" customFormat="1" x14ac:dyDescent="0.2">
      <c r="A4882" s="92" t="s">
        <v>33</v>
      </c>
      <c r="B4882" s="93">
        <v>551.07000000000005</v>
      </c>
      <c r="C4882" s="93">
        <v>0</v>
      </c>
      <c r="D4882" s="93">
        <v>0</v>
      </c>
      <c r="E4882" s="93">
        <v>0</v>
      </c>
      <c r="F4882" s="93">
        <f t="shared" si="154"/>
        <v>0</v>
      </c>
      <c r="G4882" s="93">
        <f t="shared" si="155"/>
        <v>0</v>
      </c>
    </row>
    <row r="4883" spans="1:7" s="91" customFormat="1" x14ac:dyDescent="0.2">
      <c r="A4883" s="92" t="s">
        <v>34</v>
      </c>
      <c r="B4883" s="93">
        <v>892.63</v>
      </c>
      <c r="C4883" s="93">
        <v>0</v>
      </c>
      <c r="D4883" s="93">
        <v>0</v>
      </c>
      <c r="E4883" s="93">
        <v>0</v>
      </c>
      <c r="F4883" s="93">
        <f t="shared" si="154"/>
        <v>0</v>
      </c>
      <c r="G4883" s="93">
        <f t="shared" si="155"/>
        <v>0</v>
      </c>
    </row>
    <row r="4884" spans="1:7" s="91" customFormat="1" x14ac:dyDescent="0.2">
      <c r="A4884" s="92" t="s">
        <v>39</v>
      </c>
      <c r="B4884" s="93">
        <v>500</v>
      </c>
      <c r="C4884" s="93">
        <v>0</v>
      </c>
      <c r="D4884" s="93">
        <v>0</v>
      </c>
      <c r="E4884" s="93">
        <v>60.5</v>
      </c>
      <c r="F4884" s="93">
        <f t="shared" ref="F4884:F4947" si="156">IFERROR(E4884/B4884*100,0)</f>
        <v>12.1</v>
      </c>
      <c r="G4884" s="93">
        <f t="shared" ref="G4884:G4947" si="157">IFERROR(E4884/D4884*100,0)</f>
        <v>0</v>
      </c>
    </row>
    <row r="4885" spans="1:7" s="91" customFormat="1" x14ac:dyDescent="0.2">
      <c r="A4885" s="92" t="s">
        <v>41</v>
      </c>
      <c r="B4885" s="93">
        <v>0</v>
      </c>
      <c r="C4885" s="93">
        <v>0</v>
      </c>
      <c r="D4885" s="93">
        <v>0</v>
      </c>
      <c r="E4885" s="93">
        <v>1449.97</v>
      </c>
      <c r="F4885" s="93">
        <f t="shared" si="156"/>
        <v>0</v>
      </c>
      <c r="G4885" s="93">
        <f t="shared" si="157"/>
        <v>0</v>
      </c>
    </row>
    <row r="4886" spans="1:7" s="91" customFormat="1" x14ac:dyDescent="0.2">
      <c r="A4886" s="89" t="s">
        <v>129</v>
      </c>
      <c r="B4886" s="90">
        <v>27100</v>
      </c>
      <c r="C4886" s="90">
        <v>30000</v>
      </c>
      <c r="D4886" s="90">
        <v>60000</v>
      </c>
      <c r="E4886" s="90">
        <v>59932.27</v>
      </c>
      <c r="F4886" s="90">
        <f t="shared" si="156"/>
        <v>221.15228782287821</v>
      </c>
      <c r="G4886" s="90">
        <f t="shared" si="157"/>
        <v>99.887116666666671</v>
      </c>
    </row>
    <row r="4887" spans="1:7" s="91" customFormat="1" x14ac:dyDescent="0.2">
      <c r="A4887" s="92" t="s">
        <v>263</v>
      </c>
      <c r="B4887" s="93">
        <v>27100</v>
      </c>
      <c r="C4887" s="93">
        <v>0</v>
      </c>
      <c r="D4887" s="93">
        <v>0</v>
      </c>
      <c r="E4887" s="93">
        <v>59932.27</v>
      </c>
      <c r="F4887" s="93">
        <f t="shared" si="156"/>
        <v>221.15228782287821</v>
      </c>
      <c r="G4887" s="93">
        <f t="shared" si="157"/>
        <v>0</v>
      </c>
    </row>
    <row r="4888" spans="1:7" s="91" customFormat="1" x14ac:dyDescent="0.2">
      <c r="A4888" s="89" t="s">
        <v>90</v>
      </c>
      <c r="B4888" s="90">
        <v>642.24</v>
      </c>
      <c r="C4888" s="90">
        <v>1000</v>
      </c>
      <c r="D4888" s="90">
        <v>630</v>
      </c>
      <c r="E4888" s="90">
        <v>630</v>
      </c>
      <c r="F4888" s="90">
        <f t="shared" si="156"/>
        <v>98.094170403587441</v>
      </c>
      <c r="G4888" s="90">
        <f t="shared" si="157"/>
        <v>100</v>
      </c>
    </row>
    <row r="4889" spans="1:7" s="91" customFormat="1" x14ac:dyDescent="0.2">
      <c r="A4889" s="92" t="s">
        <v>264</v>
      </c>
      <c r="B4889" s="93">
        <v>642.24</v>
      </c>
      <c r="C4889" s="93">
        <v>0</v>
      </c>
      <c r="D4889" s="93">
        <v>0</v>
      </c>
      <c r="E4889" s="93">
        <v>630</v>
      </c>
      <c r="F4889" s="93">
        <f t="shared" si="156"/>
        <v>98.094170403587441</v>
      </c>
      <c r="G4889" s="93">
        <f t="shared" si="157"/>
        <v>0</v>
      </c>
    </row>
    <row r="4890" spans="1:7" s="91" customFormat="1" x14ac:dyDescent="0.2">
      <c r="A4890" s="89" t="s">
        <v>48</v>
      </c>
      <c r="B4890" s="90">
        <v>18431.759999999998</v>
      </c>
      <c r="C4890" s="90">
        <v>181000</v>
      </c>
      <c r="D4890" s="90">
        <v>31975</v>
      </c>
      <c r="E4890" s="90">
        <v>12207.39</v>
      </c>
      <c r="F4890" s="90">
        <f t="shared" si="156"/>
        <v>66.230191799372392</v>
      </c>
      <c r="G4890" s="90">
        <f t="shared" si="157"/>
        <v>38.177920250195463</v>
      </c>
    </row>
    <row r="4891" spans="1:7" s="91" customFormat="1" x14ac:dyDescent="0.2">
      <c r="A4891" s="89" t="s">
        <v>49</v>
      </c>
      <c r="B4891" s="90">
        <v>0</v>
      </c>
      <c r="C4891" s="90">
        <v>1000</v>
      </c>
      <c r="D4891" s="90">
        <v>100</v>
      </c>
      <c r="E4891" s="90">
        <v>0</v>
      </c>
      <c r="F4891" s="90">
        <f t="shared" si="156"/>
        <v>0</v>
      </c>
      <c r="G4891" s="90">
        <f t="shared" si="157"/>
        <v>0</v>
      </c>
    </row>
    <row r="4892" spans="1:7" s="91" customFormat="1" x14ac:dyDescent="0.2">
      <c r="A4892" s="89" t="s">
        <v>51</v>
      </c>
      <c r="B4892" s="90">
        <v>18431.759999999998</v>
      </c>
      <c r="C4892" s="90">
        <v>130000</v>
      </c>
      <c r="D4892" s="90">
        <v>10000</v>
      </c>
      <c r="E4892" s="90">
        <v>8457.39</v>
      </c>
      <c r="F4892" s="90">
        <f t="shared" si="156"/>
        <v>45.884874803057336</v>
      </c>
      <c r="G4892" s="90">
        <f t="shared" si="157"/>
        <v>84.573899999999995</v>
      </c>
    </row>
    <row r="4893" spans="1:7" s="91" customFormat="1" x14ac:dyDescent="0.2">
      <c r="A4893" s="92" t="s">
        <v>52</v>
      </c>
      <c r="B4893" s="93">
        <v>0</v>
      </c>
      <c r="C4893" s="93">
        <v>0</v>
      </c>
      <c r="D4893" s="93">
        <v>0</v>
      </c>
      <c r="E4893" s="93">
        <v>0</v>
      </c>
      <c r="F4893" s="93">
        <f t="shared" si="156"/>
        <v>0</v>
      </c>
      <c r="G4893" s="93">
        <f t="shared" si="157"/>
        <v>0</v>
      </c>
    </row>
    <row r="4894" spans="1:7" s="91" customFormat="1" x14ac:dyDescent="0.2">
      <c r="A4894" s="92" t="s">
        <v>53</v>
      </c>
      <c r="B4894" s="93">
        <v>0</v>
      </c>
      <c r="C4894" s="93">
        <v>0</v>
      </c>
      <c r="D4894" s="93">
        <v>0</v>
      </c>
      <c r="E4894" s="93">
        <v>0</v>
      </c>
      <c r="F4894" s="93">
        <f t="shared" si="156"/>
        <v>0</v>
      </c>
      <c r="G4894" s="93">
        <f t="shared" si="157"/>
        <v>0</v>
      </c>
    </row>
    <row r="4895" spans="1:7" s="91" customFormat="1" x14ac:dyDescent="0.2">
      <c r="A4895" s="92" t="s">
        <v>256</v>
      </c>
      <c r="B4895" s="93">
        <v>0</v>
      </c>
      <c r="C4895" s="93">
        <v>0</v>
      </c>
      <c r="D4895" s="93">
        <v>0</v>
      </c>
      <c r="E4895" s="93">
        <v>0</v>
      </c>
      <c r="F4895" s="93">
        <f t="shared" si="156"/>
        <v>0</v>
      </c>
      <c r="G4895" s="93">
        <f t="shared" si="157"/>
        <v>0</v>
      </c>
    </row>
    <row r="4896" spans="1:7" s="91" customFormat="1" x14ac:dyDescent="0.2">
      <c r="A4896" s="92" t="s">
        <v>55</v>
      </c>
      <c r="B4896" s="93">
        <v>0</v>
      </c>
      <c r="C4896" s="93">
        <v>0</v>
      </c>
      <c r="D4896" s="93">
        <v>0</v>
      </c>
      <c r="E4896" s="93">
        <v>0</v>
      </c>
      <c r="F4896" s="93">
        <f t="shared" si="156"/>
        <v>0</v>
      </c>
      <c r="G4896" s="93">
        <f t="shared" si="157"/>
        <v>0</v>
      </c>
    </row>
    <row r="4897" spans="1:7" s="91" customFormat="1" x14ac:dyDescent="0.2">
      <c r="A4897" s="92" t="s">
        <v>117</v>
      </c>
      <c r="B4897" s="93">
        <v>18431.759999999998</v>
      </c>
      <c r="C4897" s="93">
        <v>0</v>
      </c>
      <c r="D4897" s="93">
        <v>0</v>
      </c>
      <c r="E4897" s="93">
        <v>8457.39</v>
      </c>
      <c r="F4897" s="93">
        <f t="shared" si="156"/>
        <v>45.884874803057336</v>
      </c>
      <c r="G4897" s="93">
        <f t="shared" si="157"/>
        <v>0</v>
      </c>
    </row>
    <row r="4898" spans="1:7" s="91" customFormat="1" x14ac:dyDescent="0.2">
      <c r="A4898" s="89" t="s">
        <v>65</v>
      </c>
      <c r="B4898" s="90">
        <v>0</v>
      </c>
      <c r="C4898" s="90">
        <v>50000</v>
      </c>
      <c r="D4898" s="90">
        <v>21875</v>
      </c>
      <c r="E4898" s="90">
        <v>3750</v>
      </c>
      <c r="F4898" s="90">
        <f t="shared" si="156"/>
        <v>0</v>
      </c>
      <c r="G4898" s="90">
        <f t="shared" si="157"/>
        <v>17.142857142857142</v>
      </c>
    </row>
    <row r="4899" spans="1:7" s="91" customFormat="1" x14ac:dyDescent="0.2">
      <c r="A4899" s="92" t="s">
        <v>73</v>
      </c>
      <c r="B4899" s="93">
        <v>0</v>
      </c>
      <c r="C4899" s="93">
        <v>0</v>
      </c>
      <c r="D4899" s="93">
        <v>0</v>
      </c>
      <c r="E4899" s="93">
        <v>3750</v>
      </c>
      <c r="F4899" s="93">
        <f t="shared" si="156"/>
        <v>0</v>
      </c>
      <c r="G4899" s="93">
        <f t="shared" si="157"/>
        <v>0</v>
      </c>
    </row>
    <row r="4900" spans="1:7" s="88" customFormat="1" x14ac:dyDescent="0.2">
      <c r="A4900" s="86" t="s">
        <v>266</v>
      </c>
      <c r="B4900" s="87">
        <v>2937.03</v>
      </c>
      <c r="C4900" s="87">
        <v>4000</v>
      </c>
      <c r="D4900" s="87">
        <v>4000</v>
      </c>
      <c r="E4900" s="87">
        <v>3696.14</v>
      </c>
      <c r="F4900" s="87">
        <f t="shared" si="156"/>
        <v>125.84617794166215</v>
      </c>
      <c r="G4900" s="87">
        <f t="shared" si="157"/>
        <v>92.403499999999994</v>
      </c>
    </row>
    <row r="4901" spans="1:7" s="91" customFormat="1" x14ac:dyDescent="0.2">
      <c r="A4901" s="89" t="s">
        <v>72</v>
      </c>
      <c r="B4901" s="90">
        <v>2937.03</v>
      </c>
      <c r="C4901" s="90">
        <v>4000</v>
      </c>
      <c r="D4901" s="90">
        <v>4000</v>
      </c>
      <c r="E4901" s="90">
        <v>3696.14</v>
      </c>
      <c r="F4901" s="90">
        <f t="shared" si="156"/>
        <v>125.84617794166215</v>
      </c>
      <c r="G4901" s="90">
        <f t="shared" si="157"/>
        <v>92.403499999999994</v>
      </c>
    </row>
    <row r="4902" spans="1:7" s="85" customFormat="1" x14ac:dyDescent="0.2">
      <c r="A4902" s="83" t="s">
        <v>76</v>
      </c>
      <c r="B4902" s="84">
        <v>2937.03</v>
      </c>
      <c r="C4902" s="84">
        <v>4000</v>
      </c>
      <c r="D4902" s="84">
        <v>4000</v>
      </c>
      <c r="E4902" s="84">
        <v>3696.14</v>
      </c>
      <c r="F4902" s="84">
        <f t="shared" si="156"/>
        <v>125.84617794166215</v>
      </c>
      <c r="G4902" s="84">
        <f t="shared" si="157"/>
        <v>92.403499999999994</v>
      </c>
    </row>
    <row r="4903" spans="1:7" s="91" customFormat="1" x14ac:dyDescent="0.2">
      <c r="A4903" s="89" t="s">
        <v>6</v>
      </c>
      <c r="B4903" s="90">
        <v>2937.03</v>
      </c>
      <c r="C4903" s="90">
        <v>4000</v>
      </c>
      <c r="D4903" s="90">
        <v>4000</v>
      </c>
      <c r="E4903" s="90">
        <v>3696.14</v>
      </c>
      <c r="F4903" s="90">
        <f t="shared" si="156"/>
        <v>125.84617794166215</v>
      </c>
      <c r="G4903" s="90">
        <f t="shared" si="157"/>
        <v>92.403499999999994</v>
      </c>
    </row>
    <row r="4904" spans="1:7" s="91" customFormat="1" x14ac:dyDescent="0.2">
      <c r="A4904" s="89" t="s">
        <v>12</v>
      </c>
      <c r="B4904" s="90">
        <v>2937.03</v>
      </c>
      <c r="C4904" s="90">
        <v>4000</v>
      </c>
      <c r="D4904" s="90">
        <v>4000</v>
      </c>
      <c r="E4904" s="90">
        <v>3696.14</v>
      </c>
      <c r="F4904" s="90">
        <f t="shared" si="156"/>
        <v>125.84617794166215</v>
      </c>
      <c r="G4904" s="90">
        <f t="shared" si="157"/>
        <v>92.403499999999994</v>
      </c>
    </row>
    <row r="4905" spans="1:7" s="91" customFormat="1" x14ac:dyDescent="0.2">
      <c r="A4905" s="92" t="s">
        <v>86</v>
      </c>
      <c r="B4905" s="93">
        <v>2937.03</v>
      </c>
      <c r="C4905" s="93">
        <v>0</v>
      </c>
      <c r="D4905" s="93">
        <v>0</v>
      </c>
      <c r="E4905" s="93">
        <v>3696.14</v>
      </c>
      <c r="F4905" s="93">
        <f t="shared" si="156"/>
        <v>125.84617794166215</v>
      </c>
      <c r="G4905" s="93">
        <f t="shared" si="157"/>
        <v>0</v>
      </c>
    </row>
    <row r="4906" spans="1:7" s="88" customFormat="1" x14ac:dyDescent="0.2">
      <c r="A4906" s="86" t="s">
        <v>278</v>
      </c>
      <c r="B4906" s="87">
        <v>47404.41</v>
      </c>
      <c r="C4906" s="87">
        <v>66400</v>
      </c>
      <c r="D4906" s="87">
        <v>61970</v>
      </c>
      <c r="E4906" s="87">
        <v>58446.49</v>
      </c>
      <c r="F4906" s="87">
        <f t="shared" si="156"/>
        <v>123.29336025909825</v>
      </c>
      <c r="G4906" s="87">
        <f t="shared" si="157"/>
        <v>94.314168145877034</v>
      </c>
    </row>
    <row r="4907" spans="1:7" s="91" customFormat="1" x14ac:dyDescent="0.2">
      <c r="A4907" s="89" t="s">
        <v>279</v>
      </c>
      <c r="B4907" s="90">
        <v>46404.41</v>
      </c>
      <c r="C4907" s="90">
        <v>65300</v>
      </c>
      <c r="D4907" s="90">
        <v>61770</v>
      </c>
      <c r="E4907" s="90">
        <v>58446.49</v>
      </c>
      <c r="F4907" s="90">
        <f t="shared" si="156"/>
        <v>125.95029222438126</v>
      </c>
      <c r="G4907" s="90">
        <f t="shared" si="157"/>
        <v>94.619540229885061</v>
      </c>
    </row>
    <row r="4908" spans="1:7" s="85" customFormat="1" x14ac:dyDescent="0.2">
      <c r="A4908" s="83" t="s">
        <v>261</v>
      </c>
      <c r="B4908" s="84">
        <v>9482.64</v>
      </c>
      <c r="C4908" s="84">
        <v>18900</v>
      </c>
      <c r="D4908" s="84">
        <v>14670</v>
      </c>
      <c r="E4908" s="84">
        <v>12786.87</v>
      </c>
      <c r="F4908" s="84">
        <f t="shared" si="156"/>
        <v>134.84504315253983</v>
      </c>
      <c r="G4908" s="84">
        <f t="shared" si="157"/>
        <v>87.163394683026581</v>
      </c>
    </row>
    <row r="4909" spans="1:7" s="91" customFormat="1" x14ac:dyDescent="0.2">
      <c r="A4909" s="89" t="s">
        <v>6</v>
      </c>
      <c r="B4909" s="90">
        <v>5770.54</v>
      </c>
      <c r="C4909" s="90">
        <v>14900</v>
      </c>
      <c r="D4909" s="90">
        <v>12670</v>
      </c>
      <c r="E4909" s="90">
        <v>10786.87</v>
      </c>
      <c r="F4909" s="90">
        <f t="shared" si="156"/>
        <v>186.9299926869929</v>
      </c>
      <c r="G4909" s="90">
        <f t="shared" si="157"/>
        <v>85.137095501183907</v>
      </c>
    </row>
    <row r="4910" spans="1:7" s="91" customFormat="1" x14ac:dyDescent="0.2">
      <c r="A4910" s="89" t="s">
        <v>7</v>
      </c>
      <c r="B4910" s="90">
        <v>0</v>
      </c>
      <c r="C4910" s="90">
        <v>2000</v>
      </c>
      <c r="D4910" s="90">
        <v>300</v>
      </c>
      <c r="E4910" s="90">
        <v>0</v>
      </c>
      <c r="F4910" s="90">
        <f t="shared" si="156"/>
        <v>0</v>
      </c>
      <c r="G4910" s="90">
        <f t="shared" si="157"/>
        <v>0</v>
      </c>
    </row>
    <row r="4911" spans="1:7" s="91" customFormat="1" x14ac:dyDescent="0.2">
      <c r="A4911" s="89" t="s">
        <v>12</v>
      </c>
      <c r="B4911" s="90">
        <v>5770.54</v>
      </c>
      <c r="C4911" s="90">
        <v>12900</v>
      </c>
      <c r="D4911" s="90">
        <v>12370</v>
      </c>
      <c r="E4911" s="90">
        <v>10786.87</v>
      </c>
      <c r="F4911" s="90">
        <f t="shared" si="156"/>
        <v>186.9299926869929</v>
      </c>
      <c r="G4911" s="90">
        <f t="shared" si="157"/>
        <v>87.201859337105901</v>
      </c>
    </row>
    <row r="4912" spans="1:7" s="91" customFormat="1" x14ac:dyDescent="0.2">
      <c r="A4912" s="92" t="s">
        <v>19</v>
      </c>
      <c r="B4912" s="93">
        <v>7.24</v>
      </c>
      <c r="C4912" s="93">
        <v>0</v>
      </c>
      <c r="D4912" s="93">
        <v>0</v>
      </c>
      <c r="E4912" s="93">
        <v>826.7</v>
      </c>
      <c r="F4912" s="93">
        <f t="shared" si="156"/>
        <v>11418.508287292818</v>
      </c>
      <c r="G4912" s="93">
        <f t="shared" si="157"/>
        <v>0</v>
      </c>
    </row>
    <row r="4913" spans="1:7" s="91" customFormat="1" x14ac:dyDescent="0.2">
      <c r="A4913" s="92" t="s">
        <v>21</v>
      </c>
      <c r="B4913" s="93">
        <v>0</v>
      </c>
      <c r="C4913" s="93">
        <v>0</v>
      </c>
      <c r="D4913" s="93">
        <v>0</v>
      </c>
      <c r="E4913" s="93">
        <v>299</v>
      </c>
      <c r="F4913" s="93">
        <f t="shared" si="156"/>
        <v>0</v>
      </c>
      <c r="G4913" s="93">
        <f t="shared" si="157"/>
        <v>0</v>
      </c>
    </row>
    <row r="4914" spans="1:7" s="91" customFormat="1" x14ac:dyDescent="0.2">
      <c r="A4914" s="92" t="s">
        <v>23</v>
      </c>
      <c r="B4914" s="93">
        <v>813.91</v>
      </c>
      <c r="C4914" s="93">
        <v>0</v>
      </c>
      <c r="D4914" s="93">
        <v>0</v>
      </c>
      <c r="E4914" s="93">
        <v>1025.17</v>
      </c>
      <c r="F4914" s="93">
        <f t="shared" si="156"/>
        <v>125.95618680198058</v>
      </c>
      <c r="G4914" s="93">
        <f t="shared" si="157"/>
        <v>0</v>
      </c>
    </row>
    <row r="4915" spans="1:7" s="91" customFormat="1" x14ac:dyDescent="0.2">
      <c r="A4915" s="92" t="s">
        <v>86</v>
      </c>
      <c r="B4915" s="93">
        <v>4008.22</v>
      </c>
      <c r="C4915" s="93">
        <v>0</v>
      </c>
      <c r="D4915" s="93">
        <v>0</v>
      </c>
      <c r="E4915" s="93">
        <v>5863.51</v>
      </c>
      <c r="F4915" s="93">
        <f t="shared" si="156"/>
        <v>146.28712994795697</v>
      </c>
      <c r="G4915" s="93">
        <f t="shared" si="157"/>
        <v>0</v>
      </c>
    </row>
    <row r="4916" spans="1:7" s="91" customFormat="1" x14ac:dyDescent="0.2">
      <c r="A4916" s="92" t="s">
        <v>24</v>
      </c>
      <c r="B4916" s="93">
        <v>60.17</v>
      </c>
      <c r="C4916" s="93">
        <v>0</v>
      </c>
      <c r="D4916" s="93">
        <v>0</v>
      </c>
      <c r="E4916" s="93">
        <v>17.2</v>
      </c>
      <c r="F4916" s="93">
        <f t="shared" si="156"/>
        <v>28.585673923882332</v>
      </c>
      <c r="G4916" s="93">
        <f t="shared" si="157"/>
        <v>0</v>
      </c>
    </row>
    <row r="4917" spans="1:7" s="91" customFormat="1" x14ac:dyDescent="0.2">
      <c r="A4917" s="92" t="s">
        <v>26</v>
      </c>
      <c r="B4917" s="93">
        <v>37.93</v>
      </c>
      <c r="C4917" s="93">
        <v>0</v>
      </c>
      <c r="D4917" s="93">
        <v>0</v>
      </c>
      <c r="E4917" s="93">
        <v>755.29</v>
      </c>
      <c r="F4917" s="93">
        <f t="shared" si="156"/>
        <v>1991.27339836541</v>
      </c>
      <c r="G4917" s="93">
        <f t="shared" si="157"/>
        <v>0</v>
      </c>
    </row>
    <row r="4918" spans="1:7" s="91" customFormat="1" x14ac:dyDescent="0.2">
      <c r="A4918" s="92" t="s">
        <v>27</v>
      </c>
      <c r="B4918" s="93">
        <v>0</v>
      </c>
      <c r="C4918" s="93">
        <v>0</v>
      </c>
      <c r="D4918" s="93">
        <v>0</v>
      </c>
      <c r="E4918" s="93">
        <v>500</v>
      </c>
      <c r="F4918" s="93">
        <f t="shared" si="156"/>
        <v>0</v>
      </c>
      <c r="G4918" s="93">
        <f t="shared" si="157"/>
        <v>0</v>
      </c>
    </row>
    <row r="4919" spans="1:7" s="91" customFormat="1" x14ac:dyDescent="0.2">
      <c r="A4919" s="92" t="s">
        <v>28</v>
      </c>
      <c r="B4919" s="93">
        <v>297.38</v>
      </c>
      <c r="C4919" s="93">
        <v>0</v>
      </c>
      <c r="D4919" s="93">
        <v>0</v>
      </c>
      <c r="E4919" s="93">
        <v>887.66</v>
      </c>
      <c r="F4919" s="93">
        <f t="shared" si="156"/>
        <v>298.49350998722173</v>
      </c>
      <c r="G4919" s="93">
        <f t="shared" si="157"/>
        <v>0</v>
      </c>
    </row>
    <row r="4920" spans="1:7" s="91" customFormat="1" x14ac:dyDescent="0.2">
      <c r="A4920" s="92" t="s">
        <v>37</v>
      </c>
      <c r="B4920" s="93">
        <v>1.89</v>
      </c>
      <c r="C4920" s="93">
        <v>0</v>
      </c>
      <c r="D4920" s="93">
        <v>0</v>
      </c>
      <c r="E4920" s="93">
        <v>0</v>
      </c>
      <c r="F4920" s="93">
        <f t="shared" si="156"/>
        <v>0</v>
      </c>
      <c r="G4920" s="93">
        <f t="shared" si="157"/>
        <v>0</v>
      </c>
    </row>
    <row r="4921" spans="1:7" s="91" customFormat="1" x14ac:dyDescent="0.2">
      <c r="A4921" s="92" t="s">
        <v>31</v>
      </c>
      <c r="B4921" s="93">
        <v>43.8</v>
      </c>
      <c r="C4921" s="93">
        <v>0</v>
      </c>
      <c r="D4921" s="93">
        <v>0</v>
      </c>
      <c r="E4921" s="93">
        <v>112.34</v>
      </c>
      <c r="F4921" s="93">
        <f t="shared" si="156"/>
        <v>256.48401826484019</v>
      </c>
      <c r="G4921" s="93">
        <f t="shared" si="157"/>
        <v>0</v>
      </c>
    </row>
    <row r="4922" spans="1:7" s="91" customFormat="1" x14ac:dyDescent="0.2">
      <c r="A4922" s="92" t="s">
        <v>38</v>
      </c>
      <c r="B4922" s="93">
        <v>75.63</v>
      </c>
      <c r="C4922" s="93">
        <v>0</v>
      </c>
      <c r="D4922" s="93">
        <v>0</v>
      </c>
      <c r="E4922" s="93">
        <v>59.72</v>
      </c>
      <c r="F4922" s="93">
        <f t="shared" si="156"/>
        <v>78.96337432235886</v>
      </c>
      <c r="G4922" s="93">
        <f t="shared" si="157"/>
        <v>0</v>
      </c>
    </row>
    <row r="4923" spans="1:7" s="91" customFormat="1" x14ac:dyDescent="0.2">
      <c r="A4923" s="92" t="s">
        <v>39</v>
      </c>
      <c r="B4923" s="93">
        <v>337.24</v>
      </c>
      <c r="C4923" s="93">
        <v>0</v>
      </c>
      <c r="D4923" s="93">
        <v>0</v>
      </c>
      <c r="E4923" s="93">
        <v>440.28</v>
      </c>
      <c r="F4923" s="93">
        <f t="shared" si="156"/>
        <v>130.55390819594354</v>
      </c>
      <c r="G4923" s="93">
        <f t="shared" si="157"/>
        <v>0</v>
      </c>
    </row>
    <row r="4924" spans="1:7" s="91" customFormat="1" x14ac:dyDescent="0.2">
      <c r="A4924" s="92" t="s">
        <v>41</v>
      </c>
      <c r="B4924" s="93">
        <v>87.13</v>
      </c>
      <c r="C4924" s="93">
        <v>0</v>
      </c>
      <c r="D4924" s="93">
        <v>0</v>
      </c>
      <c r="E4924" s="93">
        <v>0</v>
      </c>
      <c r="F4924" s="93">
        <f t="shared" si="156"/>
        <v>0</v>
      </c>
      <c r="G4924" s="93">
        <f t="shared" si="157"/>
        <v>0</v>
      </c>
    </row>
    <row r="4925" spans="1:7" s="91" customFormat="1" x14ac:dyDescent="0.2">
      <c r="A4925" s="89" t="s">
        <v>48</v>
      </c>
      <c r="B4925" s="90">
        <v>3712.1</v>
      </c>
      <c r="C4925" s="90">
        <v>4000</v>
      </c>
      <c r="D4925" s="90">
        <v>2000</v>
      </c>
      <c r="E4925" s="90">
        <v>2000</v>
      </c>
      <c r="F4925" s="90">
        <f t="shared" si="156"/>
        <v>53.877858893887556</v>
      </c>
      <c r="G4925" s="90">
        <f t="shared" si="157"/>
        <v>100</v>
      </c>
    </row>
    <row r="4926" spans="1:7" s="91" customFormat="1" x14ac:dyDescent="0.2">
      <c r="A4926" s="89" t="s">
        <v>51</v>
      </c>
      <c r="B4926" s="90">
        <v>3712.1</v>
      </c>
      <c r="C4926" s="90">
        <v>4000</v>
      </c>
      <c r="D4926" s="90">
        <v>2000</v>
      </c>
      <c r="E4926" s="90">
        <v>2000</v>
      </c>
      <c r="F4926" s="90">
        <f t="shared" si="156"/>
        <v>53.877858893887556</v>
      </c>
      <c r="G4926" s="90">
        <f t="shared" si="157"/>
        <v>100</v>
      </c>
    </row>
    <row r="4927" spans="1:7" s="91" customFormat="1" x14ac:dyDescent="0.2">
      <c r="A4927" s="92" t="s">
        <v>52</v>
      </c>
      <c r="B4927" s="93">
        <v>2647.1</v>
      </c>
      <c r="C4927" s="93">
        <v>0</v>
      </c>
      <c r="D4927" s="93">
        <v>0</v>
      </c>
      <c r="E4927" s="93">
        <v>0</v>
      </c>
      <c r="F4927" s="93">
        <f t="shared" si="156"/>
        <v>0</v>
      </c>
      <c r="G4927" s="93">
        <f t="shared" si="157"/>
        <v>0</v>
      </c>
    </row>
    <row r="4928" spans="1:7" s="91" customFormat="1" x14ac:dyDescent="0.2">
      <c r="A4928" s="92" t="s">
        <v>55</v>
      </c>
      <c r="B4928" s="93">
        <v>1065</v>
      </c>
      <c r="C4928" s="93">
        <v>0</v>
      </c>
      <c r="D4928" s="93">
        <v>0</v>
      </c>
      <c r="E4928" s="93">
        <v>2000</v>
      </c>
      <c r="F4928" s="93">
        <f t="shared" si="156"/>
        <v>187.79342723004694</v>
      </c>
      <c r="G4928" s="93">
        <f t="shared" si="157"/>
        <v>0</v>
      </c>
    </row>
    <row r="4929" spans="1:7" s="85" customFormat="1" x14ac:dyDescent="0.2">
      <c r="A4929" s="83" t="s">
        <v>119</v>
      </c>
      <c r="B4929" s="84">
        <v>36921.769999999997</v>
      </c>
      <c r="C4929" s="84">
        <v>46400</v>
      </c>
      <c r="D4929" s="84">
        <v>47100</v>
      </c>
      <c r="E4929" s="84">
        <v>45659.62</v>
      </c>
      <c r="F4929" s="84">
        <f t="shared" si="156"/>
        <v>123.66584808908134</v>
      </c>
      <c r="G4929" s="84">
        <f t="shared" si="157"/>
        <v>96.941868365180468</v>
      </c>
    </row>
    <row r="4930" spans="1:7" s="91" customFormat="1" x14ac:dyDescent="0.2">
      <c r="A4930" s="89" t="s">
        <v>6</v>
      </c>
      <c r="B4930" s="90">
        <v>36921.769999999997</v>
      </c>
      <c r="C4930" s="90">
        <v>44400</v>
      </c>
      <c r="D4930" s="90">
        <v>47000</v>
      </c>
      <c r="E4930" s="90">
        <v>45659.62</v>
      </c>
      <c r="F4930" s="90">
        <f t="shared" si="156"/>
        <v>123.66584808908134</v>
      </c>
      <c r="G4930" s="90">
        <f t="shared" si="157"/>
        <v>97.148127659574484</v>
      </c>
    </row>
    <row r="4931" spans="1:7" s="91" customFormat="1" x14ac:dyDescent="0.2">
      <c r="A4931" s="89" t="s">
        <v>7</v>
      </c>
      <c r="B4931" s="90">
        <v>36121.769999999997</v>
      </c>
      <c r="C4931" s="90">
        <v>42600</v>
      </c>
      <c r="D4931" s="90">
        <v>44900</v>
      </c>
      <c r="E4931" s="90">
        <v>43837.02</v>
      </c>
      <c r="F4931" s="90">
        <f t="shared" si="156"/>
        <v>121.35900317177149</v>
      </c>
      <c r="G4931" s="90">
        <f t="shared" si="157"/>
        <v>97.632561247216032</v>
      </c>
    </row>
    <row r="4932" spans="1:7" s="91" customFormat="1" x14ac:dyDescent="0.2">
      <c r="A4932" s="92" t="s">
        <v>8</v>
      </c>
      <c r="B4932" s="93">
        <v>29718.23</v>
      </c>
      <c r="C4932" s="93">
        <v>0</v>
      </c>
      <c r="D4932" s="93">
        <v>0</v>
      </c>
      <c r="E4932" s="93">
        <v>36286.19</v>
      </c>
      <c r="F4932" s="93">
        <f t="shared" si="156"/>
        <v>122.10077787270643</v>
      </c>
      <c r="G4932" s="93">
        <f t="shared" si="157"/>
        <v>0</v>
      </c>
    </row>
    <row r="4933" spans="1:7" s="91" customFormat="1" x14ac:dyDescent="0.2">
      <c r="A4933" s="92" t="s">
        <v>10</v>
      </c>
      <c r="B4933" s="93">
        <v>1500</v>
      </c>
      <c r="C4933" s="93">
        <v>0</v>
      </c>
      <c r="D4933" s="93">
        <v>0</v>
      </c>
      <c r="E4933" s="93">
        <v>1563.62</v>
      </c>
      <c r="F4933" s="93">
        <f t="shared" si="156"/>
        <v>104.24133333333332</v>
      </c>
      <c r="G4933" s="93">
        <f t="shared" si="157"/>
        <v>0</v>
      </c>
    </row>
    <row r="4934" spans="1:7" s="91" customFormat="1" x14ac:dyDescent="0.2">
      <c r="A4934" s="92" t="s">
        <v>11</v>
      </c>
      <c r="B4934" s="93">
        <v>4903.54</v>
      </c>
      <c r="C4934" s="93">
        <v>0</v>
      </c>
      <c r="D4934" s="93">
        <v>0</v>
      </c>
      <c r="E4934" s="93">
        <v>5987.21</v>
      </c>
      <c r="F4934" s="93">
        <f t="shared" si="156"/>
        <v>122.09974834507315</v>
      </c>
      <c r="G4934" s="93">
        <f t="shared" si="157"/>
        <v>0</v>
      </c>
    </row>
    <row r="4935" spans="1:7" s="91" customFormat="1" x14ac:dyDescent="0.2">
      <c r="A4935" s="89" t="s">
        <v>12</v>
      </c>
      <c r="B4935" s="90">
        <v>800</v>
      </c>
      <c r="C4935" s="90">
        <v>1800</v>
      </c>
      <c r="D4935" s="90">
        <v>2100</v>
      </c>
      <c r="E4935" s="90">
        <v>1822.6</v>
      </c>
      <c r="F4935" s="90">
        <f t="shared" si="156"/>
        <v>227.82499999999999</v>
      </c>
      <c r="G4935" s="90">
        <f t="shared" si="157"/>
        <v>86.790476190476184</v>
      </c>
    </row>
    <row r="4936" spans="1:7" s="91" customFormat="1" x14ac:dyDescent="0.2">
      <c r="A4936" s="92" t="s">
        <v>20</v>
      </c>
      <c r="B4936" s="93">
        <v>800</v>
      </c>
      <c r="C4936" s="93">
        <v>0</v>
      </c>
      <c r="D4936" s="93">
        <v>0</v>
      </c>
      <c r="E4936" s="93">
        <v>1822.6</v>
      </c>
      <c r="F4936" s="93">
        <f t="shared" si="156"/>
        <v>227.82499999999999</v>
      </c>
      <c r="G4936" s="93">
        <f t="shared" si="157"/>
        <v>0</v>
      </c>
    </row>
    <row r="4937" spans="1:7" s="91" customFormat="1" x14ac:dyDescent="0.2">
      <c r="A4937" s="89" t="s">
        <v>48</v>
      </c>
      <c r="B4937" s="90">
        <v>0</v>
      </c>
      <c r="C4937" s="90">
        <v>2000</v>
      </c>
      <c r="D4937" s="90">
        <v>100</v>
      </c>
      <c r="E4937" s="90">
        <v>0</v>
      </c>
      <c r="F4937" s="90">
        <f t="shared" si="156"/>
        <v>0</v>
      </c>
      <c r="G4937" s="90">
        <f t="shared" si="157"/>
        <v>0</v>
      </c>
    </row>
    <row r="4938" spans="1:7" s="91" customFormat="1" x14ac:dyDescent="0.2">
      <c r="A4938" s="89" t="s">
        <v>51</v>
      </c>
      <c r="B4938" s="90">
        <v>0</v>
      </c>
      <c r="C4938" s="90">
        <v>2000</v>
      </c>
      <c r="D4938" s="90">
        <v>100</v>
      </c>
      <c r="E4938" s="90">
        <v>0</v>
      </c>
      <c r="F4938" s="90">
        <f t="shared" si="156"/>
        <v>0</v>
      </c>
      <c r="G4938" s="90">
        <f t="shared" si="157"/>
        <v>0</v>
      </c>
    </row>
    <row r="4939" spans="1:7" s="91" customFormat="1" x14ac:dyDescent="0.2">
      <c r="A4939" s="89" t="s">
        <v>248</v>
      </c>
      <c r="B4939" s="90">
        <v>1000</v>
      </c>
      <c r="C4939" s="90">
        <v>1100</v>
      </c>
      <c r="D4939" s="90">
        <v>200</v>
      </c>
      <c r="E4939" s="90">
        <v>0</v>
      </c>
      <c r="F4939" s="90">
        <f t="shared" si="156"/>
        <v>0</v>
      </c>
      <c r="G4939" s="90">
        <f t="shared" si="157"/>
        <v>0</v>
      </c>
    </row>
    <row r="4940" spans="1:7" s="85" customFormat="1" x14ac:dyDescent="0.2">
      <c r="A4940" s="83" t="s">
        <v>119</v>
      </c>
      <c r="B4940" s="84">
        <v>1000</v>
      </c>
      <c r="C4940" s="84">
        <v>1100</v>
      </c>
      <c r="D4940" s="84">
        <v>200</v>
      </c>
      <c r="E4940" s="84">
        <v>0</v>
      </c>
      <c r="F4940" s="84">
        <f t="shared" si="156"/>
        <v>0</v>
      </c>
      <c r="G4940" s="84">
        <f t="shared" si="157"/>
        <v>0</v>
      </c>
    </row>
    <row r="4941" spans="1:7" s="91" customFormat="1" x14ac:dyDescent="0.2">
      <c r="A4941" s="89" t="s">
        <v>6</v>
      </c>
      <c r="B4941" s="90">
        <v>1000</v>
      </c>
      <c r="C4941" s="90">
        <v>1100</v>
      </c>
      <c r="D4941" s="90">
        <v>200</v>
      </c>
      <c r="E4941" s="90">
        <v>0</v>
      </c>
      <c r="F4941" s="90">
        <f t="shared" si="156"/>
        <v>0</v>
      </c>
      <c r="G4941" s="90">
        <f t="shared" si="157"/>
        <v>0</v>
      </c>
    </row>
    <row r="4942" spans="1:7" s="91" customFormat="1" x14ac:dyDescent="0.2">
      <c r="A4942" s="89" t="s">
        <v>12</v>
      </c>
      <c r="B4942" s="90">
        <v>1000</v>
      </c>
      <c r="C4942" s="90">
        <v>1100</v>
      </c>
      <c r="D4942" s="90">
        <v>200</v>
      </c>
      <c r="E4942" s="90">
        <v>0</v>
      </c>
      <c r="F4942" s="90">
        <f t="shared" si="156"/>
        <v>0</v>
      </c>
      <c r="G4942" s="90">
        <f t="shared" si="157"/>
        <v>0</v>
      </c>
    </row>
    <row r="4943" spans="1:7" s="91" customFormat="1" x14ac:dyDescent="0.2">
      <c r="A4943" s="92" t="s">
        <v>31</v>
      </c>
      <c r="B4943" s="93">
        <v>43.8</v>
      </c>
      <c r="C4943" s="93">
        <v>0</v>
      </c>
      <c r="D4943" s="93">
        <v>0</v>
      </c>
      <c r="E4943" s="93">
        <v>0</v>
      </c>
      <c r="F4943" s="93">
        <f t="shared" si="156"/>
        <v>0</v>
      </c>
      <c r="G4943" s="93">
        <f t="shared" si="157"/>
        <v>0</v>
      </c>
    </row>
    <row r="4944" spans="1:7" s="91" customFormat="1" x14ac:dyDescent="0.2">
      <c r="A4944" s="92" t="s">
        <v>34</v>
      </c>
      <c r="B4944" s="93">
        <v>956.2</v>
      </c>
      <c r="C4944" s="93">
        <v>0</v>
      </c>
      <c r="D4944" s="93">
        <v>0</v>
      </c>
      <c r="E4944" s="93">
        <v>0</v>
      </c>
      <c r="F4944" s="93">
        <f t="shared" si="156"/>
        <v>0</v>
      </c>
      <c r="G4944" s="93">
        <f t="shared" si="157"/>
        <v>0</v>
      </c>
    </row>
    <row r="4945" spans="1:7" s="88" customFormat="1" x14ac:dyDescent="0.2">
      <c r="A4945" s="86" t="s">
        <v>280</v>
      </c>
      <c r="B4945" s="87">
        <v>18389.599999999999</v>
      </c>
      <c r="C4945" s="87">
        <v>0</v>
      </c>
      <c r="D4945" s="87">
        <v>0</v>
      </c>
      <c r="E4945" s="87">
        <v>0</v>
      </c>
      <c r="F4945" s="87">
        <f t="shared" si="156"/>
        <v>0</v>
      </c>
      <c r="G4945" s="87">
        <f t="shared" si="157"/>
        <v>0</v>
      </c>
    </row>
    <row r="4946" spans="1:7" s="91" customFormat="1" x14ac:dyDescent="0.2">
      <c r="A4946" s="89" t="s">
        <v>72</v>
      </c>
      <c r="B4946" s="90">
        <v>18389.599999999999</v>
      </c>
      <c r="C4946" s="90">
        <v>0</v>
      </c>
      <c r="D4946" s="90">
        <v>0</v>
      </c>
      <c r="E4946" s="90">
        <v>0</v>
      </c>
      <c r="F4946" s="90">
        <f t="shared" si="156"/>
        <v>0</v>
      </c>
      <c r="G4946" s="90">
        <f t="shared" si="157"/>
        <v>0</v>
      </c>
    </row>
    <row r="4947" spans="1:7" s="85" customFormat="1" x14ac:dyDescent="0.2">
      <c r="A4947" s="83" t="s">
        <v>261</v>
      </c>
      <c r="B4947" s="84">
        <v>4251.72</v>
      </c>
      <c r="C4947" s="84">
        <v>0</v>
      </c>
      <c r="D4947" s="84">
        <v>0</v>
      </c>
      <c r="E4947" s="84">
        <v>0</v>
      </c>
      <c r="F4947" s="84">
        <f t="shared" si="156"/>
        <v>0</v>
      </c>
      <c r="G4947" s="84">
        <f t="shared" si="157"/>
        <v>0</v>
      </c>
    </row>
    <row r="4948" spans="1:7" s="91" customFormat="1" x14ac:dyDescent="0.2">
      <c r="A4948" s="89" t="s">
        <v>6</v>
      </c>
      <c r="B4948" s="90">
        <v>4251.72</v>
      </c>
      <c r="C4948" s="90">
        <v>0</v>
      </c>
      <c r="D4948" s="90">
        <v>0</v>
      </c>
      <c r="E4948" s="90">
        <v>0</v>
      </c>
      <c r="F4948" s="90">
        <f t="shared" ref="F4948:F5011" si="158">IFERROR(E4948/B4948*100,0)</f>
        <v>0</v>
      </c>
      <c r="G4948" s="90">
        <f t="shared" ref="G4948:G5011" si="159">IFERROR(E4948/D4948*100,0)</f>
        <v>0</v>
      </c>
    </row>
    <row r="4949" spans="1:7" s="91" customFormat="1" x14ac:dyDescent="0.2">
      <c r="A4949" s="89" t="s">
        <v>7</v>
      </c>
      <c r="B4949" s="90">
        <v>3379.38</v>
      </c>
      <c r="C4949" s="90">
        <v>0</v>
      </c>
      <c r="D4949" s="90">
        <v>0</v>
      </c>
      <c r="E4949" s="90">
        <v>0</v>
      </c>
      <c r="F4949" s="90">
        <f t="shared" si="158"/>
        <v>0</v>
      </c>
      <c r="G4949" s="90">
        <f t="shared" si="159"/>
        <v>0</v>
      </c>
    </row>
    <row r="4950" spans="1:7" s="91" customFormat="1" x14ac:dyDescent="0.2">
      <c r="A4950" s="92" t="s">
        <v>8</v>
      </c>
      <c r="B4950" s="93">
        <v>2815.09</v>
      </c>
      <c r="C4950" s="93">
        <v>0</v>
      </c>
      <c r="D4950" s="93">
        <v>0</v>
      </c>
      <c r="E4950" s="93">
        <v>0</v>
      </c>
      <c r="F4950" s="93">
        <f t="shared" si="158"/>
        <v>0</v>
      </c>
      <c r="G4950" s="93">
        <f t="shared" si="159"/>
        <v>0</v>
      </c>
    </row>
    <row r="4951" spans="1:7" s="91" customFormat="1" x14ac:dyDescent="0.2">
      <c r="A4951" s="92" t="s">
        <v>10</v>
      </c>
      <c r="B4951" s="93">
        <v>99.82</v>
      </c>
      <c r="C4951" s="93">
        <v>0</v>
      </c>
      <c r="D4951" s="93">
        <v>0</v>
      </c>
      <c r="E4951" s="93">
        <v>0</v>
      </c>
      <c r="F4951" s="93">
        <f t="shared" si="158"/>
        <v>0</v>
      </c>
      <c r="G4951" s="93">
        <f t="shared" si="159"/>
        <v>0</v>
      </c>
    </row>
    <row r="4952" spans="1:7" s="91" customFormat="1" x14ac:dyDescent="0.2">
      <c r="A4952" s="92" t="s">
        <v>11</v>
      </c>
      <c r="B4952" s="93">
        <v>464.47</v>
      </c>
      <c r="C4952" s="93">
        <v>0</v>
      </c>
      <c r="D4952" s="93">
        <v>0</v>
      </c>
      <c r="E4952" s="93">
        <v>0</v>
      </c>
      <c r="F4952" s="93">
        <f t="shared" si="158"/>
        <v>0</v>
      </c>
      <c r="G4952" s="93">
        <f t="shared" si="159"/>
        <v>0</v>
      </c>
    </row>
    <row r="4953" spans="1:7" s="91" customFormat="1" x14ac:dyDescent="0.2">
      <c r="A4953" s="89" t="s">
        <v>12</v>
      </c>
      <c r="B4953" s="90">
        <v>872.34</v>
      </c>
      <c r="C4953" s="90">
        <v>0</v>
      </c>
      <c r="D4953" s="90">
        <v>0</v>
      </c>
      <c r="E4953" s="90">
        <v>0</v>
      </c>
      <c r="F4953" s="90">
        <f t="shared" si="158"/>
        <v>0</v>
      </c>
      <c r="G4953" s="90">
        <f t="shared" si="159"/>
        <v>0</v>
      </c>
    </row>
    <row r="4954" spans="1:7" s="91" customFormat="1" x14ac:dyDescent="0.2">
      <c r="A4954" s="92" t="s">
        <v>20</v>
      </c>
      <c r="B4954" s="93">
        <v>91.29</v>
      </c>
      <c r="C4954" s="93">
        <v>0</v>
      </c>
      <c r="D4954" s="93">
        <v>0</v>
      </c>
      <c r="E4954" s="93">
        <v>0</v>
      </c>
      <c r="F4954" s="93">
        <f t="shared" si="158"/>
        <v>0</v>
      </c>
      <c r="G4954" s="93">
        <f t="shared" si="159"/>
        <v>0</v>
      </c>
    </row>
    <row r="4955" spans="1:7" s="91" customFormat="1" x14ac:dyDescent="0.2">
      <c r="A4955" s="92" t="s">
        <v>23</v>
      </c>
      <c r="B4955" s="93">
        <v>32.06</v>
      </c>
      <c r="C4955" s="93">
        <v>0</v>
      </c>
      <c r="D4955" s="93">
        <v>0</v>
      </c>
      <c r="E4955" s="93">
        <v>0</v>
      </c>
      <c r="F4955" s="93">
        <f t="shared" si="158"/>
        <v>0</v>
      </c>
      <c r="G4955" s="93">
        <f t="shared" si="159"/>
        <v>0</v>
      </c>
    </row>
    <row r="4956" spans="1:7" s="91" customFormat="1" x14ac:dyDescent="0.2">
      <c r="A4956" s="92" t="s">
        <v>86</v>
      </c>
      <c r="B4956" s="93">
        <v>731.09</v>
      </c>
      <c r="C4956" s="93">
        <v>0</v>
      </c>
      <c r="D4956" s="93">
        <v>0</v>
      </c>
      <c r="E4956" s="93">
        <v>0</v>
      </c>
      <c r="F4956" s="93">
        <f t="shared" si="158"/>
        <v>0</v>
      </c>
      <c r="G4956" s="93">
        <f t="shared" si="159"/>
        <v>0</v>
      </c>
    </row>
    <row r="4957" spans="1:7" s="91" customFormat="1" x14ac:dyDescent="0.2">
      <c r="A4957" s="92" t="s">
        <v>24</v>
      </c>
      <c r="B4957" s="93">
        <v>17.899999999999999</v>
      </c>
      <c r="C4957" s="93">
        <v>0</v>
      </c>
      <c r="D4957" s="93">
        <v>0</v>
      </c>
      <c r="E4957" s="93">
        <v>0</v>
      </c>
      <c r="F4957" s="93">
        <f t="shared" si="158"/>
        <v>0</v>
      </c>
      <c r="G4957" s="93">
        <f t="shared" si="159"/>
        <v>0</v>
      </c>
    </row>
    <row r="4958" spans="1:7" s="85" customFormat="1" x14ac:dyDescent="0.2">
      <c r="A4958" s="83" t="s">
        <v>119</v>
      </c>
      <c r="B4958" s="84">
        <v>14137.88</v>
      </c>
      <c r="C4958" s="84">
        <v>0</v>
      </c>
      <c r="D4958" s="84">
        <v>0</v>
      </c>
      <c r="E4958" s="84">
        <v>0</v>
      </c>
      <c r="F4958" s="84">
        <f t="shared" si="158"/>
        <v>0</v>
      </c>
      <c r="G4958" s="84">
        <f t="shared" si="159"/>
        <v>0</v>
      </c>
    </row>
    <row r="4959" spans="1:7" s="91" customFormat="1" x14ac:dyDescent="0.2">
      <c r="A4959" s="89" t="s">
        <v>6</v>
      </c>
      <c r="B4959" s="90">
        <v>14137.88</v>
      </c>
      <c r="C4959" s="90">
        <v>0</v>
      </c>
      <c r="D4959" s="90">
        <v>0</v>
      </c>
      <c r="E4959" s="90">
        <v>0</v>
      </c>
      <c r="F4959" s="90">
        <f t="shared" si="158"/>
        <v>0</v>
      </c>
      <c r="G4959" s="90">
        <f t="shared" si="159"/>
        <v>0</v>
      </c>
    </row>
    <row r="4960" spans="1:7" s="91" customFormat="1" x14ac:dyDescent="0.2">
      <c r="A4960" s="89" t="s">
        <v>7</v>
      </c>
      <c r="B4960" s="90">
        <v>13517.68</v>
      </c>
      <c r="C4960" s="90">
        <v>0</v>
      </c>
      <c r="D4960" s="90">
        <v>0</v>
      </c>
      <c r="E4960" s="90">
        <v>0</v>
      </c>
      <c r="F4960" s="90">
        <f t="shared" si="158"/>
        <v>0</v>
      </c>
      <c r="G4960" s="90">
        <f t="shared" si="159"/>
        <v>0</v>
      </c>
    </row>
    <row r="4961" spans="1:7" s="91" customFormat="1" x14ac:dyDescent="0.2">
      <c r="A4961" s="92" t="s">
        <v>8</v>
      </c>
      <c r="B4961" s="93">
        <v>11260.42</v>
      </c>
      <c r="C4961" s="93">
        <v>0</v>
      </c>
      <c r="D4961" s="93">
        <v>0</v>
      </c>
      <c r="E4961" s="93">
        <v>0</v>
      </c>
      <c r="F4961" s="93">
        <f t="shared" si="158"/>
        <v>0</v>
      </c>
      <c r="G4961" s="93">
        <f t="shared" si="159"/>
        <v>0</v>
      </c>
    </row>
    <row r="4962" spans="1:7" s="91" customFormat="1" x14ac:dyDescent="0.2">
      <c r="A4962" s="92" t="s">
        <v>10</v>
      </c>
      <c r="B4962" s="93">
        <v>399.26</v>
      </c>
      <c r="C4962" s="93">
        <v>0</v>
      </c>
      <c r="D4962" s="93">
        <v>0</v>
      </c>
      <c r="E4962" s="93">
        <v>0</v>
      </c>
      <c r="F4962" s="93">
        <f t="shared" si="158"/>
        <v>0</v>
      </c>
      <c r="G4962" s="93">
        <f t="shared" si="159"/>
        <v>0</v>
      </c>
    </row>
    <row r="4963" spans="1:7" s="91" customFormat="1" x14ac:dyDescent="0.2">
      <c r="A4963" s="92" t="s">
        <v>11</v>
      </c>
      <c r="B4963" s="93">
        <v>1858</v>
      </c>
      <c r="C4963" s="93">
        <v>0</v>
      </c>
      <c r="D4963" s="93">
        <v>0</v>
      </c>
      <c r="E4963" s="93">
        <v>0</v>
      </c>
      <c r="F4963" s="93">
        <f t="shared" si="158"/>
        <v>0</v>
      </c>
      <c r="G4963" s="93">
        <f t="shared" si="159"/>
        <v>0</v>
      </c>
    </row>
    <row r="4964" spans="1:7" s="91" customFormat="1" x14ac:dyDescent="0.2">
      <c r="A4964" s="89" t="s">
        <v>12</v>
      </c>
      <c r="B4964" s="90">
        <v>620.20000000000005</v>
      </c>
      <c r="C4964" s="90">
        <v>0</v>
      </c>
      <c r="D4964" s="90">
        <v>0</v>
      </c>
      <c r="E4964" s="90">
        <v>0</v>
      </c>
      <c r="F4964" s="90">
        <f t="shared" si="158"/>
        <v>0</v>
      </c>
      <c r="G4964" s="90">
        <f t="shared" si="159"/>
        <v>0</v>
      </c>
    </row>
    <row r="4965" spans="1:7" s="91" customFormat="1" x14ac:dyDescent="0.2">
      <c r="A4965" s="92" t="s">
        <v>20</v>
      </c>
      <c r="B4965" s="93">
        <v>365.15</v>
      </c>
      <c r="C4965" s="93">
        <v>0</v>
      </c>
      <c r="D4965" s="93">
        <v>0</v>
      </c>
      <c r="E4965" s="93">
        <v>0</v>
      </c>
      <c r="F4965" s="93">
        <f t="shared" si="158"/>
        <v>0</v>
      </c>
      <c r="G4965" s="93">
        <f t="shared" si="159"/>
        <v>0</v>
      </c>
    </row>
    <row r="4966" spans="1:7" s="91" customFormat="1" x14ac:dyDescent="0.2">
      <c r="A4966" s="92" t="s">
        <v>34</v>
      </c>
      <c r="B4966" s="93">
        <v>255.05</v>
      </c>
      <c r="C4966" s="93">
        <v>0</v>
      </c>
      <c r="D4966" s="93">
        <v>0</v>
      </c>
      <c r="E4966" s="93">
        <v>0</v>
      </c>
      <c r="F4966" s="93">
        <f t="shared" si="158"/>
        <v>0</v>
      </c>
      <c r="G4966" s="93">
        <f t="shared" si="159"/>
        <v>0</v>
      </c>
    </row>
    <row r="4967" spans="1:7" s="88" customFormat="1" x14ac:dyDescent="0.2">
      <c r="A4967" s="86" t="s">
        <v>281</v>
      </c>
      <c r="B4967" s="87">
        <v>0</v>
      </c>
      <c r="C4967" s="87">
        <v>25000</v>
      </c>
      <c r="D4967" s="87">
        <v>0</v>
      </c>
      <c r="E4967" s="87">
        <v>0</v>
      </c>
      <c r="F4967" s="87">
        <f t="shared" si="158"/>
        <v>0</v>
      </c>
      <c r="G4967" s="87">
        <f t="shared" si="159"/>
        <v>0</v>
      </c>
    </row>
    <row r="4968" spans="1:7" s="91" customFormat="1" x14ac:dyDescent="0.2">
      <c r="A4968" s="89" t="s">
        <v>248</v>
      </c>
      <c r="B4968" s="90">
        <v>0</v>
      </c>
      <c r="C4968" s="90">
        <v>25000</v>
      </c>
      <c r="D4968" s="90">
        <v>0</v>
      </c>
      <c r="E4968" s="90">
        <v>0</v>
      </c>
      <c r="F4968" s="90">
        <f t="shared" si="158"/>
        <v>0</v>
      </c>
      <c r="G4968" s="90">
        <f t="shared" si="159"/>
        <v>0</v>
      </c>
    </row>
    <row r="4969" spans="1:7" s="85" customFormat="1" x14ac:dyDescent="0.2">
      <c r="A4969" s="83" t="s">
        <v>5</v>
      </c>
      <c r="B4969" s="84">
        <v>0</v>
      </c>
      <c r="C4969" s="84">
        <v>25000</v>
      </c>
      <c r="D4969" s="84">
        <v>0</v>
      </c>
      <c r="E4969" s="84">
        <v>0</v>
      </c>
      <c r="F4969" s="84">
        <f t="shared" si="158"/>
        <v>0</v>
      </c>
      <c r="G4969" s="84">
        <f t="shared" si="159"/>
        <v>0</v>
      </c>
    </row>
    <row r="4970" spans="1:7" s="91" customFormat="1" x14ac:dyDescent="0.2">
      <c r="A4970" s="89" t="s">
        <v>48</v>
      </c>
      <c r="B4970" s="90">
        <v>0</v>
      </c>
      <c r="C4970" s="90">
        <v>25000</v>
      </c>
      <c r="D4970" s="90">
        <v>0</v>
      </c>
      <c r="E4970" s="90">
        <v>0</v>
      </c>
      <c r="F4970" s="90">
        <f t="shared" si="158"/>
        <v>0</v>
      </c>
      <c r="G4970" s="90">
        <f t="shared" si="159"/>
        <v>0</v>
      </c>
    </row>
    <row r="4971" spans="1:7" s="91" customFormat="1" x14ac:dyDescent="0.2">
      <c r="A4971" s="89" t="s">
        <v>51</v>
      </c>
      <c r="B4971" s="90">
        <v>0</v>
      </c>
      <c r="C4971" s="90">
        <v>25000</v>
      </c>
      <c r="D4971" s="90">
        <v>0</v>
      </c>
      <c r="E4971" s="90">
        <v>0</v>
      </c>
      <c r="F4971" s="90">
        <f t="shared" si="158"/>
        <v>0</v>
      </c>
      <c r="G4971" s="90">
        <f t="shared" si="159"/>
        <v>0</v>
      </c>
    </row>
    <row r="4972" spans="1:7" s="91" customFormat="1" x14ac:dyDescent="0.2">
      <c r="A4972" s="92" t="s">
        <v>63</v>
      </c>
      <c r="B4972" s="93">
        <v>0</v>
      </c>
      <c r="C4972" s="93">
        <v>0</v>
      </c>
      <c r="D4972" s="93">
        <v>0</v>
      </c>
      <c r="E4972" s="93">
        <v>0</v>
      </c>
      <c r="F4972" s="93">
        <f t="shared" si="158"/>
        <v>0</v>
      </c>
      <c r="G4972" s="93">
        <f t="shared" si="159"/>
        <v>0</v>
      </c>
    </row>
    <row r="4973" spans="1:7" s="88" customFormat="1" x14ac:dyDescent="0.2">
      <c r="A4973" s="86" t="s">
        <v>267</v>
      </c>
      <c r="B4973" s="87">
        <v>77844.53</v>
      </c>
      <c r="C4973" s="87">
        <v>103000</v>
      </c>
      <c r="D4973" s="87">
        <v>106000</v>
      </c>
      <c r="E4973" s="87">
        <v>105721.96</v>
      </c>
      <c r="F4973" s="87">
        <f t="shared" si="158"/>
        <v>135.81167488582693</v>
      </c>
      <c r="G4973" s="87">
        <f t="shared" si="159"/>
        <v>99.737698113207557</v>
      </c>
    </row>
    <row r="4974" spans="1:7" s="91" customFormat="1" x14ac:dyDescent="0.2">
      <c r="A4974" s="89" t="s">
        <v>248</v>
      </c>
      <c r="B4974" s="90">
        <v>77844.53</v>
      </c>
      <c r="C4974" s="90">
        <v>103000</v>
      </c>
      <c r="D4974" s="90">
        <v>106000</v>
      </c>
      <c r="E4974" s="90">
        <v>105721.96</v>
      </c>
      <c r="F4974" s="90">
        <f t="shared" si="158"/>
        <v>135.81167488582693</v>
      </c>
      <c r="G4974" s="90">
        <f t="shared" si="159"/>
        <v>99.737698113207557</v>
      </c>
    </row>
    <row r="4975" spans="1:7" s="85" customFormat="1" x14ac:dyDescent="0.2">
      <c r="A4975" s="83" t="s">
        <v>119</v>
      </c>
      <c r="B4975" s="84">
        <v>77844.53</v>
      </c>
      <c r="C4975" s="84">
        <v>103000</v>
      </c>
      <c r="D4975" s="84">
        <v>106000</v>
      </c>
      <c r="E4975" s="84">
        <v>105721.96</v>
      </c>
      <c r="F4975" s="84">
        <f t="shared" si="158"/>
        <v>135.81167488582693</v>
      </c>
      <c r="G4975" s="84">
        <f t="shared" si="159"/>
        <v>99.737698113207557</v>
      </c>
    </row>
    <row r="4976" spans="1:7" s="91" customFormat="1" x14ac:dyDescent="0.2">
      <c r="A4976" s="89" t="s">
        <v>6</v>
      </c>
      <c r="B4976" s="90">
        <v>77844.53</v>
      </c>
      <c r="C4976" s="90">
        <v>103000</v>
      </c>
      <c r="D4976" s="90">
        <v>106000</v>
      </c>
      <c r="E4976" s="90">
        <v>105721.96</v>
      </c>
      <c r="F4976" s="90">
        <f t="shared" si="158"/>
        <v>135.81167488582693</v>
      </c>
      <c r="G4976" s="90">
        <f t="shared" si="159"/>
        <v>99.737698113207557</v>
      </c>
    </row>
    <row r="4977" spans="1:7" s="91" customFormat="1" x14ac:dyDescent="0.2">
      <c r="A4977" s="89" t="s">
        <v>12</v>
      </c>
      <c r="B4977" s="90">
        <v>77844.53</v>
      </c>
      <c r="C4977" s="90">
        <v>103000</v>
      </c>
      <c r="D4977" s="90">
        <v>106000</v>
      </c>
      <c r="E4977" s="90">
        <v>105721.96</v>
      </c>
      <c r="F4977" s="90">
        <f t="shared" si="158"/>
        <v>135.81167488582693</v>
      </c>
      <c r="G4977" s="90">
        <f t="shared" si="159"/>
        <v>99.737698113207557</v>
      </c>
    </row>
    <row r="4978" spans="1:7" s="91" customFormat="1" x14ac:dyDescent="0.2">
      <c r="A4978" s="92" t="s">
        <v>86</v>
      </c>
      <c r="B4978" s="93">
        <v>77844.53</v>
      </c>
      <c r="C4978" s="93">
        <v>0</v>
      </c>
      <c r="D4978" s="93">
        <v>0</v>
      </c>
      <c r="E4978" s="93">
        <v>105721.96</v>
      </c>
      <c r="F4978" s="93">
        <f t="shared" si="158"/>
        <v>135.81167488582693</v>
      </c>
      <c r="G4978" s="93">
        <f t="shared" si="159"/>
        <v>0</v>
      </c>
    </row>
    <row r="4979" spans="1:7" s="85" customFormat="1" x14ac:dyDescent="0.2">
      <c r="A4979" s="83" t="s">
        <v>268</v>
      </c>
      <c r="B4979" s="84">
        <v>19858.11</v>
      </c>
      <c r="C4979" s="84">
        <v>34470</v>
      </c>
      <c r="D4979" s="84">
        <v>41040</v>
      </c>
      <c r="E4979" s="84">
        <v>39487.480000000003</v>
      </c>
      <c r="F4979" s="84">
        <f t="shared" si="158"/>
        <v>198.84812804441108</v>
      </c>
      <c r="G4979" s="84">
        <f t="shared" si="159"/>
        <v>96.217056530214435</v>
      </c>
    </row>
    <row r="4980" spans="1:7" s="88" customFormat="1" x14ac:dyDescent="0.2">
      <c r="A4980" s="86" t="s">
        <v>269</v>
      </c>
      <c r="B4980" s="87">
        <v>19858.11</v>
      </c>
      <c r="C4980" s="87">
        <v>34470</v>
      </c>
      <c r="D4980" s="87">
        <v>41040</v>
      </c>
      <c r="E4980" s="87">
        <v>39487.480000000003</v>
      </c>
      <c r="F4980" s="87">
        <f t="shared" si="158"/>
        <v>198.84812804441108</v>
      </c>
      <c r="G4980" s="87">
        <f t="shared" si="159"/>
        <v>96.217056530214435</v>
      </c>
    </row>
    <row r="4981" spans="1:7" s="91" customFormat="1" x14ac:dyDescent="0.2">
      <c r="A4981" s="89" t="s">
        <v>72</v>
      </c>
      <c r="B4981" s="90">
        <v>19858.11</v>
      </c>
      <c r="C4981" s="90">
        <v>34470</v>
      </c>
      <c r="D4981" s="90">
        <v>41040</v>
      </c>
      <c r="E4981" s="90">
        <v>39487.480000000003</v>
      </c>
      <c r="F4981" s="90">
        <f t="shared" si="158"/>
        <v>198.84812804441108</v>
      </c>
      <c r="G4981" s="90">
        <f t="shared" si="159"/>
        <v>96.217056530214435</v>
      </c>
    </row>
    <row r="4982" spans="1:7" s="85" customFormat="1" x14ac:dyDescent="0.2">
      <c r="A4982" s="83" t="s">
        <v>5</v>
      </c>
      <c r="B4982" s="84">
        <v>1967.51</v>
      </c>
      <c r="C4982" s="84">
        <v>8500</v>
      </c>
      <c r="D4982" s="84">
        <v>12290</v>
      </c>
      <c r="E4982" s="84">
        <v>11142.1</v>
      </c>
      <c r="F4982" s="84">
        <f t="shared" si="158"/>
        <v>566.30461852798715</v>
      </c>
      <c r="G4982" s="84">
        <f t="shared" si="159"/>
        <v>90.659886086248989</v>
      </c>
    </row>
    <row r="4983" spans="1:7" s="91" customFormat="1" x14ac:dyDescent="0.2">
      <c r="A4983" s="89" t="s">
        <v>6</v>
      </c>
      <c r="B4983" s="90">
        <v>1967.51</v>
      </c>
      <c r="C4983" s="90">
        <v>8500</v>
      </c>
      <c r="D4983" s="90">
        <v>12290</v>
      </c>
      <c r="E4983" s="90">
        <v>11142.1</v>
      </c>
      <c r="F4983" s="90">
        <f t="shared" si="158"/>
        <v>566.30461852798715</v>
      </c>
      <c r="G4983" s="90">
        <f t="shared" si="159"/>
        <v>90.659886086248989</v>
      </c>
    </row>
    <row r="4984" spans="1:7" s="91" customFormat="1" x14ac:dyDescent="0.2">
      <c r="A4984" s="89" t="s">
        <v>7</v>
      </c>
      <c r="B4984" s="90">
        <v>1934.87</v>
      </c>
      <c r="C4984" s="90">
        <v>7500</v>
      </c>
      <c r="D4984" s="90">
        <v>12140</v>
      </c>
      <c r="E4984" s="90">
        <v>11097.83</v>
      </c>
      <c r="F4984" s="90">
        <f t="shared" si="158"/>
        <v>573.56980055507609</v>
      </c>
      <c r="G4984" s="90">
        <f t="shared" si="159"/>
        <v>91.415403624382208</v>
      </c>
    </row>
    <row r="4985" spans="1:7" s="91" customFormat="1" x14ac:dyDescent="0.2">
      <c r="A4985" s="92" t="s">
        <v>8</v>
      </c>
      <c r="B4985" s="93">
        <v>1431.11</v>
      </c>
      <c r="C4985" s="93">
        <v>0</v>
      </c>
      <c r="D4985" s="93">
        <v>0</v>
      </c>
      <c r="E4985" s="93">
        <v>8278.4</v>
      </c>
      <c r="F4985" s="93">
        <f t="shared" si="158"/>
        <v>578.46007644415874</v>
      </c>
      <c r="G4985" s="93">
        <f t="shared" si="159"/>
        <v>0</v>
      </c>
    </row>
    <row r="4986" spans="1:7" s="91" customFormat="1" x14ac:dyDescent="0.2">
      <c r="A4986" s="92" t="s">
        <v>10</v>
      </c>
      <c r="B4986" s="93">
        <v>266.81</v>
      </c>
      <c r="C4986" s="93">
        <v>0</v>
      </c>
      <c r="D4986" s="93">
        <v>0</v>
      </c>
      <c r="E4986" s="93">
        <v>1538.71</v>
      </c>
      <c r="F4986" s="93">
        <f t="shared" si="158"/>
        <v>576.70627037967085</v>
      </c>
      <c r="G4986" s="93">
        <f t="shared" si="159"/>
        <v>0</v>
      </c>
    </row>
    <row r="4987" spans="1:7" s="91" customFormat="1" x14ac:dyDescent="0.2">
      <c r="A4987" s="92" t="s">
        <v>11</v>
      </c>
      <c r="B4987" s="93">
        <v>236.95</v>
      </c>
      <c r="C4987" s="93">
        <v>0</v>
      </c>
      <c r="D4987" s="93">
        <v>0</v>
      </c>
      <c r="E4987" s="93">
        <v>1280.72</v>
      </c>
      <c r="F4987" s="93">
        <f t="shared" si="158"/>
        <v>540.50221565731169</v>
      </c>
      <c r="G4987" s="93">
        <f t="shared" si="159"/>
        <v>0</v>
      </c>
    </row>
    <row r="4988" spans="1:7" s="91" customFormat="1" x14ac:dyDescent="0.2">
      <c r="A4988" s="89" t="s">
        <v>12</v>
      </c>
      <c r="B4988" s="90">
        <v>32.64</v>
      </c>
      <c r="C4988" s="90">
        <v>1000</v>
      </c>
      <c r="D4988" s="90">
        <v>150</v>
      </c>
      <c r="E4988" s="90">
        <v>44.27</v>
      </c>
      <c r="F4988" s="90">
        <f t="shared" si="158"/>
        <v>135.63112745098042</v>
      </c>
      <c r="G4988" s="90">
        <f t="shared" si="159"/>
        <v>29.513333333333335</v>
      </c>
    </row>
    <row r="4989" spans="1:7" s="91" customFormat="1" x14ac:dyDescent="0.2">
      <c r="A4989" s="92" t="s">
        <v>20</v>
      </c>
      <c r="B4989" s="93">
        <v>32.64</v>
      </c>
      <c r="C4989" s="93">
        <v>0</v>
      </c>
      <c r="D4989" s="93">
        <v>0</v>
      </c>
      <c r="E4989" s="93">
        <v>44.27</v>
      </c>
      <c r="F4989" s="93">
        <f t="shared" si="158"/>
        <v>135.63112745098042</v>
      </c>
      <c r="G4989" s="93">
        <f t="shared" si="159"/>
        <v>0</v>
      </c>
    </row>
    <row r="4990" spans="1:7" s="85" customFormat="1" x14ac:dyDescent="0.2">
      <c r="A4990" s="83" t="s">
        <v>15</v>
      </c>
      <c r="B4990" s="84">
        <v>2761.51</v>
      </c>
      <c r="C4990" s="84">
        <v>4470</v>
      </c>
      <c r="D4990" s="84">
        <v>4430</v>
      </c>
      <c r="E4990" s="84">
        <v>4248.67</v>
      </c>
      <c r="F4990" s="84">
        <f t="shared" si="158"/>
        <v>153.85314556166733</v>
      </c>
      <c r="G4990" s="84">
        <f t="shared" si="159"/>
        <v>95.906772009029353</v>
      </c>
    </row>
    <row r="4991" spans="1:7" s="91" customFormat="1" x14ac:dyDescent="0.2">
      <c r="A4991" s="89" t="s">
        <v>6</v>
      </c>
      <c r="B4991" s="90">
        <v>2761.51</v>
      </c>
      <c r="C4991" s="90">
        <v>4470</v>
      </c>
      <c r="D4991" s="90">
        <v>4430</v>
      </c>
      <c r="E4991" s="90">
        <v>4248.67</v>
      </c>
      <c r="F4991" s="90">
        <f t="shared" si="158"/>
        <v>153.85314556166733</v>
      </c>
      <c r="G4991" s="90">
        <f t="shared" si="159"/>
        <v>95.906772009029353</v>
      </c>
    </row>
    <row r="4992" spans="1:7" s="91" customFormat="1" x14ac:dyDescent="0.2">
      <c r="A4992" s="89" t="s">
        <v>7</v>
      </c>
      <c r="B4992" s="90">
        <v>2662.25</v>
      </c>
      <c r="C4992" s="90">
        <v>4150</v>
      </c>
      <c r="D4992" s="90">
        <v>4200</v>
      </c>
      <c r="E4992" s="90">
        <v>4096.54</v>
      </c>
      <c r="F4992" s="90">
        <f t="shared" si="158"/>
        <v>153.87510564372241</v>
      </c>
      <c r="G4992" s="90">
        <f t="shared" si="159"/>
        <v>97.536666666666662</v>
      </c>
    </row>
    <row r="4993" spans="1:7" s="91" customFormat="1" x14ac:dyDescent="0.2">
      <c r="A4993" s="92" t="s">
        <v>8</v>
      </c>
      <c r="B4993" s="93">
        <v>2000</v>
      </c>
      <c r="C4993" s="93">
        <v>0</v>
      </c>
      <c r="D4993" s="93">
        <v>0</v>
      </c>
      <c r="E4993" s="93">
        <v>3400</v>
      </c>
      <c r="F4993" s="93">
        <f t="shared" si="158"/>
        <v>170</v>
      </c>
      <c r="G4993" s="93">
        <f t="shared" si="159"/>
        <v>0</v>
      </c>
    </row>
    <row r="4994" spans="1:7" s="91" customFormat="1" x14ac:dyDescent="0.2">
      <c r="A4994" s="92" t="s">
        <v>10</v>
      </c>
      <c r="B4994" s="93">
        <v>337.4</v>
      </c>
      <c r="C4994" s="93">
        <v>0</v>
      </c>
      <c r="D4994" s="93">
        <v>0</v>
      </c>
      <c r="E4994" s="93">
        <v>174.17</v>
      </c>
      <c r="F4994" s="93">
        <f t="shared" si="158"/>
        <v>51.621221102548901</v>
      </c>
      <c r="G4994" s="93">
        <f t="shared" si="159"/>
        <v>0</v>
      </c>
    </row>
    <row r="4995" spans="1:7" s="91" customFormat="1" x14ac:dyDescent="0.2">
      <c r="A4995" s="92" t="s">
        <v>11</v>
      </c>
      <c r="B4995" s="93">
        <v>324.85000000000002</v>
      </c>
      <c r="C4995" s="93">
        <v>0</v>
      </c>
      <c r="D4995" s="93">
        <v>0</v>
      </c>
      <c r="E4995" s="93">
        <v>522.37</v>
      </c>
      <c r="F4995" s="93">
        <f t="shared" si="158"/>
        <v>160.80344774511312</v>
      </c>
      <c r="G4995" s="93">
        <f t="shared" si="159"/>
        <v>0</v>
      </c>
    </row>
    <row r="4996" spans="1:7" s="91" customFormat="1" x14ac:dyDescent="0.2">
      <c r="A4996" s="89" t="s">
        <v>12</v>
      </c>
      <c r="B4996" s="90">
        <v>99.26</v>
      </c>
      <c r="C4996" s="90">
        <v>320</v>
      </c>
      <c r="D4996" s="90">
        <v>230</v>
      </c>
      <c r="E4996" s="90">
        <v>152.13</v>
      </c>
      <c r="F4996" s="90">
        <f t="shared" si="158"/>
        <v>153.26415474511384</v>
      </c>
      <c r="G4996" s="90">
        <f t="shared" si="159"/>
        <v>66.143478260869557</v>
      </c>
    </row>
    <row r="4997" spans="1:7" s="91" customFormat="1" x14ac:dyDescent="0.2">
      <c r="A4997" s="92" t="s">
        <v>19</v>
      </c>
      <c r="B4997" s="93">
        <v>3.98</v>
      </c>
      <c r="C4997" s="93">
        <v>0</v>
      </c>
      <c r="D4997" s="93">
        <v>0</v>
      </c>
      <c r="E4997" s="93">
        <v>4.5</v>
      </c>
      <c r="F4997" s="93">
        <f t="shared" si="158"/>
        <v>113.06532663316582</v>
      </c>
      <c r="G4997" s="93">
        <f t="shared" si="159"/>
        <v>0</v>
      </c>
    </row>
    <row r="4998" spans="1:7" s="91" customFormat="1" x14ac:dyDescent="0.2">
      <c r="A4998" s="92" t="s">
        <v>20</v>
      </c>
      <c r="B4998" s="93">
        <v>95.28</v>
      </c>
      <c r="C4998" s="93">
        <v>0</v>
      </c>
      <c r="D4998" s="93">
        <v>0</v>
      </c>
      <c r="E4998" s="93">
        <v>119.15</v>
      </c>
      <c r="F4998" s="93">
        <f t="shared" si="158"/>
        <v>125.05247691015953</v>
      </c>
      <c r="G4998" s="93">
        <f t="shared" si="159"/>
        <v>0</v>
      </c>
    </row>
    <row r="4999" spans="1:7" s="91" customFormat="1" x14ac:dyDescent="0.2">
      <c r="A4999" s="92" t="s">
        <v>31</v>
      </c>
      <c r="B4999" s="93">
        <v>0</v>
      </c>
      <c r="C4999" s="93">
        <v>0</v>
      </c>
      <c r="D4999" s="93">
        <v>0</v>
      </c>
      <c r="E4999" s="93">
        <v>28.48</v>
      </c>
      <c r="F4999" s="93">
        <f t="shared" si="158"/>
        <v>0</v>
      </c>
      <c r="G4999" s="93">
        <f t="shared" si="159"/>
        <v>0</v>
      </c>
    </row>
    <row r="5000" spans="1:7" s="85" customFormat="1" x14ac:dyDescent="0.2">
      <c r="A5000" s="83" t="s">
        <v>76</v>
      </c>
      <c r="B5000" s="84">
        <v>15129.09</v>
      </c>
      <c r="C5000" s="84">
        <v>21500</v>
      </c>
      <c r="D5000" s="84">
        <v>24320</v>
      </c>
      <c r="E5000" s="84">
        <v>24096.71</v>
      </c>
      <c r="F5000" s="84">
        <f t="shared" si="158"/>
        <v>159.27402110768062</v>
      </c>
      <c r="G5000" s="84">
        <f t="shared" si="159"/>
        <v>99.081866776315792</v>
      </c>
    </row>
    <row r="5001" spans="1:7" s="91" customFormat="1" x14ac:dyDescent="0.2">
      <c r="A5001" s="89" t="s">
        <v>6</v>
      </c>
      <c r="B5001" s="90">
        <v>15129.09</v>
      </c>
      <c r="C5001" s="90">
        <v>21500</v>
      </c>
      <c r="D5001" s="90">
        <v>24320</v>
      </c>
      <c r="E5001" s="90">
        <v>24096.71</v>
      </c>
      <c r="F5001" s="90">
        <f t="shared" si="158"/>
        <v>159.27402110768062</v>
      </c>
      <c r="G5001" s="90">
        <f t="shared" si="159"/>
        <v>99.081866776315792</v>
      </c>
    </row>
    <row r="5002" spans="1:7" s="91" customFormat="1" x14ac:dyDescent="0.2">
      <c r="A5002" s="89" t="s">
        <v>7</v>
      </c>
      <c r="B5002" s="90">
        <v>14566.61</v>
      </c>
      <c r="C5002" s="90">
        <v>20500</v>
      </c>
      <c r="D5002" s="90">
        <v>23300</v>
      </c>
      <c r="E5002" s="90">
        <v>23245.97</v>
      </c>
      <c r="F5002" s="90">
        <f t="shared" si="158"/>
        <v>159.58393888488811</v>
      </c>
      <c r="G5002" s="90">
        <f t="shared" si="159"/>
        <v>99.76811158798283</v>
      </c>
    </row>
    <row r="5003" spans="1:7" s="91" customFormat="1" x14ac:dyDescent="0.2">
      <c r="A5003" s="92" t="s">
        <v>8</v>
      </c>
      <c r="B5003" s="93">
        <v>11130</v>
      </c>
      <c r="C5003" s="93">
        <v>0</v>
      </c>
      <c r="D5003" s="93">
        <v>0</v>
      </c>
      <c r="E5003" s="93">
        <v>19000</v>
      </c>
      <c r="F5003" s="93">
        <f t="shared" si="158"/>
        <v>170.70979335130278</v>
      </c>
      <c r="G5003" s="93">
        <f t="shared" si="159"/>
        <v>0</v>
      </c>
    </row>
    <row r="5004" spans="1:7" s="91" customFormat="1" x14ac:dyDescent="0.2">
      <c r="A5004" s="92" t="s">
        <v>10</v>
      </c>
      <c r="B5004" s="93">
        <v>1595.79</v>
      </c>
      <c r="C5004" s="93">
        <v>0</v>
      </c>
      <c r="D5004" s="93">
        <v>0</v>
      </c>
      <c r="E5004" s="93">
        <v>987.12</v>
      </c>
      <c r="F5004" s="93">
        <f t="shared" si="158"/>
        <v>61.857763239523997</v>
      </c>
      <c r="G5004" s="93">
        <f t="shared" si="159"/>
        <v>0</v>
      </c>
    </row>
    <row r="5005" spans="1:7" s="91" customFormat="1" x14ac:dyDescent="0.2">
      <c r="A5005" s="92" t="s">
        <v>11</v>
      </c>
      <c r="B5005" s="93">
        <v>1840.82</v>
      </c>
      <c r="C5005" s="93">
        <v>0</v>
      </c>
      <c r="D5005" s="93">
        <v>0</v>
      </c>
      <c r="E5005" s="93">
        <v>3258.85</v>
      </c>
      <c r="F5005" s="93">
        <f t="shared" si="158"/>
        <v>177.03251811692616</v>
      </c>
      <c r="G5005" s="93">
        <f t="shared" si="159"/>
        <v>0</v>
      </c>
    </row>
    <row r="5006" spans="1:7" s="91" customFormat="1" x14ac:dyDescent="0.2">
      <c r="A5006" s="89" t="s">
        <v>12</v>
      </c>
      <c r="B5006" s="90">
        <v>562.48</v>
      </c>
      <c r="C5006" s="90">
        <v>1000</v>
      </c>
      <c r="D5006" s="90">
        <v>1020</v>
      </c>
      <c r="E5006" s="90">
        <v>850.74</v>
      </c>
      <c r="F5006" s="90">
        <f t="shared" si="158"/>
        <v>151.2480443749111</v>
      </c>
      <c r="G5006" s="90">
        <f t="shared" si="159"/>
        <v>83.405882352941177</v>
      </c>
    </row>
    <row r="5007" spans="1:7" s="91" customFormat="1" x14ac:dyDescent="0.2">
      <c r="A5007" s="92" t="s">
        <v>19</v>
      </c>
      <c r="B5007" s="93">
        <v>22.57</v>
      </c>
      <c r="C5007" s="93">
        <v>0</v>
      </c>
      <c r="D5007" s="93">
        <v>0</v>
      </c>
      <c r="E5007" s="93">
        <v>25.5</v>
      </c>
      <c r="F5007" s="93">
        <f t="shared" si="158"/>
        <v>112.9818342933097</v>
      </c>
      <c r="G5007" s="93">
        <f t="shared" si="159"/>
        <v>0</v>
      </c>
    </row>
    <row r="5008" spans="1:7" s="91" customFormat="1" x14ac:dyDescent="0.2">
      <c r="A5008" s="92" t="s">
        <v>20</v>
      </c>
      <c r="B5008" s="93">
        <v>539.91</v>
      </c>
      <c r="C5008" s="93">
        <v>0</v>
      </c>
      <c r="D5008" s="93">
        <v>0</v>
      </c>
      <c r="E5008" s="93">
        <v>663.72</v>
      </c>
      <c r="F5008" s="93">
        <f t="shared" si="158"/>
        <v>122.93159971106297</v>
      </c>
      <c r="G5008" s="93">
        <f t="shared" si="159"/>
        <v>0</v>
      </c>
    </row>
    <row r="5009" spans="1:7" s="91" customFormat="1" x14ac:dyDescent="0.2">
      <c r="A5009" s="92" t="s">
        <v>31</v>
      </c>
      <c r="B5009" s="93">
        <v>0</v>
      </c>
      <c r="C5009" s="93">
        <v>0</v>
      </c>
      <c r="D5009" s="93">
        <v>0</v>
      </c>
      <c r="E5009" s="93">
        <v>161.52000000000001</v>
      </c>
      <c r="F5009" s="93">
        <f t="shared" si="158"/>
        <v>0</v>
      </c>
      <c r="G5009" s="93">
        <f t="shared" si="159"/>
        <v>0</v>
      </c>
    </row>
    <row r="5010" spans="1:7" s="85" customFormat="1" x14ac:dyDescent="0.2">
      <c r="A5010" s="83" t="s">
        <v>270</v>
      </c>
      <c r="B5010" s="84">
        <v>6278.38</v>
      </c>
      <c r="C5010" s="84">
        <v>0</v>
      </c>
      <c r="D5010" s="84">
        <v>0</v>
      </c>
      <c r="E5010" s="84">
        <v>0</v>
      </c>
      <c r="F5010" s="84">
        <f t="shared" si="158"/>
        <v>0</v>
      </c>
      <c r="G5010" s="84">
        <f t="shared" si="159"/>
        <v>0</v>
      </c>
    </row>
    <row r="5011" spans="1:7" s="88" customFormat="1" x14ac:dyDescent="0.2">
      <c r="A5011" s="86" t="s">
        <v>271</v>
      </c>
      <c r="B5011" s="87">
        <v>6278.38</v>
      </c>
      <c r="C5011" s="87">
        <v>0</v>
      </c>
      <c r="D5011" s="87">
        <v>0</v>
      </c>
      <c r="E5011" s="87">
        <v>0</v>
      </c>
      <c r="F5011" s="87">
        <f t="shared" si="158"/>
        <v>0</v>
      </c>
      <c r="G5011" s="87">
        <f t="shared" si="159"/>
        <v>0</v>
      </c>
    </row>
    <row r="5012" spans="1:7" s="91" customFormat="1" x14ac:dyDescent="0.2">
      <c r="A5012" s="89" t="s">
        <v>72</v>
      </c>
      <c r="B5012" s="90">
        <v>6278.38</v>
      </c>
      <c r="C5012" s="90">
        <v>0</v>
      </c>
      <c r="D5012" s="90">
        <v>0</v>
      </c>
      <c r="E5012" s="90">
        <v>0</v>
      </c>
      <c r="F5012" s="90">
        <f t="shared" ref="F5012:F5075" si="160">IFERROR(E5012/B5012*100,0)</f>
        <v>0</v>
      </c>
      <c r="G5012" s="90">
        <f t="shared" ref="G5012:G5075" si="161">IFERROR(E5012/D5012*100,0)</f>
        <v>0</v>
      </c>
    </row>
    <row r="5013" spans="1:7" s="85" customFormat="1" x14ac:dyDescent="0.2">
      <c r="A5013" s="83" t="s">
        <v>15</v>
      </c>
      <c r="B5013" s="84">
        <v>941.76</v>
      </c>
      <c r="C5013" s="84">
        <v>0</v>
      </c>
      <c r="D5013" s="84">
        <v>0</v>
      </c>
      <c r="E5013" s="84">
        <v>0</v>
      </c>
      <c r="F5013" s="84">
        <f t="shared" si="160"/>
        <v>0</v>
      </c>
      <c r="G5013" s="84">
        <f t="shared" si="161"/>
        <v>0</v>
      </c>
    </row>
    <row r="5014" spans="1:7" s="91" customFormat="1" x14ac:dyDescent="0.2">
      <c r="A5014" s="89" t="s">
        <v>6</v>
      </c>
      <c r="B5014" s="90">
        <v>941.76</v>
      </c>
      <c r="C5014" s="90">
        <v>0</v>
      </c>
      <c r="D5014" s="90">
        <v>0</v>
      </c>
      <c r="E5014" s="90">
        <v>0</v>
      </c>
      <c r="F5014" s="90">
        <f t="shared" si="160"/>
        <v>0</v>
      </c>
      <c r="G5014" s="90">
        <f t="shared" si="161"/>
        <v>0</v>
      </c>
    </row>
    <row r="5015" spans="1:7" s="91" customFormat="1" x14ac:dyDescent="0.2">
      <c r="A5015" s="89" t="s">
        <v>12</v>
      </c>
      <c r="B5015" s="90">
        <v>941.76</v>
      </c>
      <c r="C5015" s="90">
        <v>0</v>
      </c>
      <c r="D5015" s="90">
        <v>0</v>
      </c>
      <c r="E5015" s="90">
        <v>0</v>
      </c>
      <c r="F5015" s="90">
        <f t="shared" si="160"/>
        <v>0</v>
      </c>
      <c r="G5015" s="90">
        <f t="shared" si="161"/>
        <v>0</v>
      </c>
    </row>
    <row r="5016" spans="1:7" s="91" customFormat="1" x14ac:dyDescent="0.2">
      <c r="A5016" s="92" t="s">
        <v>86</v>
      </c>
      <c r="B5016" s="93">
        <v>941.76</v>
      </c>
      <c r="C5016" s="93">
        <v>0</v>
      </c>
      <c r="D5016" s="93">
        <v>0</v>
      </c>
      <c r="E5016" s="93">
        <v>0</v>
      </c>
      <c r="F5016" s="93">
        <f t="shared" si="160"/>
        <v>0</v>
      </c>
      <c r="G5016" s="93">
        <f t="shared" si="161"/>
        <v>0</v>
      </c>
    </row>
    <row r="5017" spans="1:7" s="85" customFormat="1" x14ac:dyDescent="0.2">
      <c r="A5017" s="83" t="s">
        <v>76</v>
      </c>
      <c r="B5017" s="84">
        <v>5336.62</v>
      </c>
      <c r="C5017" s="84">
        <v>0</v>
      </c>
      <c r="D5017" s="84">
        <v>0</v>
      </c>
      <c r="E5017" s="84">
        <v>0</v>
      </c>
      <c r="F5017" s="84">
        <f t="shared" si="160"/>
        <v>0</v>
      </c>
      <c r="G5017" s="84">
        <f t="shared" si="161"/>
        <v>0</v>
      </c>
    </row>
    <row r="5018" spans="1:7" s="91" customFormat="1" x14ac:dyDescent="0.2">
      <c r="A5018" s="89" t="s">
        <v>6</v>
      </c>
      <c r="B5018" s="90">
        <v>5336.62</v>
      </c>
      <c r="C5018" s="90">
        <v>0</v>
      </c>
      <c r="D5018" s="90">
        <v>0</v>
      </c>
      <c r="E5018" s="90">
        <v>0</v>
      </c>
      <c r="F5018" s="90">
        <f t="shared" si="160"/>
        <v>0</v>
      </c>
      <c r="G5018" s="90">
        <f t="shared" si="161"/>
        <v>0</v>
      </c>
    </row>
    <row r="5019" spans="1:7" s="91" customFormat="1" x14ac:dyDescent="0.2">
      <c r="A5019" s="89" t="s">
        <v>12</v>
      </c>
      <c r="B5019" s="90">
        <v>5336.62</v>
      </c>
      <c r="C5019" s="90">
        <v>0</v>
      </c>
      <c r="D5019" s="90">
        <v>0</v>
      </c>
      <c r="E5019" s="90">
        <v>0</v>
      </c>
      <c r="F5019" s="90">
        <f t="shared" si="160"/>
        <v>0</v>
      </c>
      <c r="G5019" s="90">
        <f t="shared" si="161"/>
        <v>0</v>
      </c>
    </row>
    <row r="5020" spans="1:7" s="91" customFormat="1" x14ac:dyDescent="0.2">
      <c r="A5020" s="92" t="s">
        <v>86</v>
      </c>
      <c r="B5020" s="93">
        <v>5336.62</v>
      </c>
      <c r="C5020" s="93">
        <v>0</v>
      </c>
      <c r="D5020" s="93">
        <v>0</v>
      </c>
      <c r="E5020" s="93">
        <v>0</v>
      </c>
      <c r="F5020" s="93">
        <f t="shared" si="160"/>
        <v>0</v>
      </c>
      <c r="G5020" s="93">
        <f t="shared" si="161"/>
        <v>0</v>
      </c>
    </row>
    <row r="5021" spans="1:7" s="85" customFormat="1" x14ac:dyDescent="0.2">
      <c r="A5021" s="83" t="s">
        <v>292</v>
      </c>
      <c r="B5021" s="84">
        <v>0</v>
      </c>
      <c r="C5021" s="84">
        <v>0</v>
      </c>
      <c r="D5021" s="84">
        <v>664060</v>
      </c>
      <c r="E5021" s="84">
        <v>380256.27</v>
      </c>
      <c r="F5021" s="84">
        <f t="shared" si="160"/>
        <v>0</v>
      </c>
      <c r="G5021" s="84">
        <f t="shared" si="161"/>
        <v>57.262336234677591</v>
      </c>
    </row>
    <row r="5022" spans="1:7" s="88" customFormat="1" x14ac:dyDescent="0.2">
      <c r="A5022" s="86" t="s">
        <v>293</v>
      </c>
      <c r="B5022" s="87">
        <v>0</v>
      </c>
      <c r="C5022" s="87">
        <v>0</v>
      </c>
      <c r="D5022" s="87">
        <v>194700</v>
      </c>
      <c r="E5022" s="87">
        <v>170965.45</v>
      </c>
      <c r="F5022" s="87">
        <f t="shared" si="160"/>
        <v>0</v>
      </c>
      <c r="G5022" s="87">
        <f t="shared" si="161"/>
        <v>87.809681561376479</v>
      </c>
    </row>
    <row r="5023" spans="1:7" s="91" customFormat="1" x14ac:dyDescent="0.2">
      <c r="A5023" s="89" t="s">
        <v>72</v>
      </c>
      <c r="B5023" s="90">
        <v>0</v>
      </c>
      <c r="C5023" s="90">
        <v>0</v>
      </c>
      <c r="D5023" s="90">
        <v>194700</v>
      </c>
      <c r="E5023" s="90">
        <v>170965.45</v>
      </c>
      <c r="F5023" s="90">
        <f t="shared" si="160"/>
        <v>0</v>
      </c>
      <c r="G5023" s="90">
        <f t="shared" si="161"/>
        <v>87.809681561376479</v>
      </c>
    </row>
    <row r="5024" spans="1:7" s="85" customFormat="1" x14ac:dyDescent="0.2">
      <c r="A5024" s="83" t="s">
        <v>119</v>
      </c>
      <c r="B5024" s="84">
        <v>0</v>
      </c>
      <c r="C5024" s="84">
        <v>0</v>
      </c>
      <c r="D5024" s="84">
        <v>194700</v>
      </c>
      <c r="E5024" s="84">
        <v>170965.45</v>
      </c>
      <c r="F5024" s="84">
        <f t="shared" si="160"/>
        <v>0</v>
      </c>
      <c r="G5024" s="84">
        <f t="shared" si="161"/>
        <v>87.809681561376479</v>
      </c>
    </row>
    <row r="5025" spans="1:7" s="91" customFormat="1" x14ac:dyDescent="0.2">
      <c r="A5025" s="89" t="s">
        <v>6</v>
      </c>
      <c r="B5025" s="90">
        <v>0</v>
      </c>
      <c r="C5025" s="90">
        <v>0</v>
      </c>
      <c r="D5025" s="90">
        <v>162000</v>
      </c>
      <c r="E5025" s="90">
        <v>138482.46</v>
      </c>
      <c r="F5025" s="90">
        <f t="shared" si="160"/>
        <v>0</v>
      </c>
      <c r="G5025" s="90">
        <f t="shared" si="161"/>
        <v>85.483000000000004</v>
      </c>
    </row>
    <row r="5026" spans="1:7" s="91" customFormat="1" x14ac:dyDescent="0.2">
      <c r="A5026" s="89" t="s">
        <v>12</v>
      </c>
      <c r="B5026" s="90">
        <v>0</v>
      </c>
      <c r="C5026" s="90">
        <v>0</v>
      </c>
      <c r="D5026" s="90">
        <v>162000</v>
      </c>
      <c r="E5026" s="90">
        <v>138482.46</v>
      </c>
      <c r="F5026" s="90">
        <f t="shared" si="160"/>
        <v>0</v>
      </c>
      <c r="G5026" s="90">
        <f t="shared" si="161"/>
        <v>85.483000000000004</v>
      </c>
    </row>
    <row r="5027" spans="1:7" s="91" customFormat="1" x14ac:dyDescent="0.2">
      <c r="A5027" s="92" t="s">
        <v>19</v>
      </c>
      <c r="B5027" s="93">
        <v>0</v>
      </c>
      <c r="C5027" s="93">
        <v>0</v>
      </c>
      <c r="D5027" s="93">
        <v>0</v>
      </c>
      <c r="E5027" s="93">
        <v>3439.63</v>
      </c>
      <c r="F5027" s="93">
        <f t="shared" si="160"/>
        <v>0</v>
      </c>
      <c r="G5027" s="93">
        <f t="shared" si="161"/>
        <v>0</v>
      </c>
    </row>
    <row r="5028" spans="1:7" s="91" customFormat="1" x14ac:dyDescent="0.2">
      <c r="A5028" s="92" t="s">
        <v>22</v>
      </c>
      <c r="B5028" s="93">
        <v>0</v>
      </c>
      <c r="C5028" s="93">
        <v>0</v>
      </c>
      <c r="D5028" s="93">
        <v>0</v>
      </c>
      <c r="E5028" s="93">
        <v>1132.58</v>
      </c>
      <c r="F5028" s="93">
        <f t="shared" si="160"/>
        <v>0</v>
      </c>
      <c r="G5028" s="93">
        <f t="shared" si="161"/>
        <v>0</v>
      </c>
    </row>
    <row r="5029" spans="1:7" s="91" customFormat="1" x14ac:dyDescent="0.2">
      <c r="A5029" s="92" t="s">
        <v>23</v>
      </c>
      <c r="B5029" s="93">
        <v>0</v>
      </c>
      <c r="C5029" s="93">
        <v>0</v>
      </c>
      <c r="D5029" s="93">
        <v>0</v>
      </c>
      <c r="E5029" s="93">
        <v>21525</v>
      </c>
      <c r="F5029" s="93">
        <f t="shared" si="160"/>
        <v>0</v>
      </c>
      <c r="G5029" s="93">
        <f t="shared" si="161"/>
        <v>0</v>
      </c>
    </row>
    <row r="5030" spans="1:7" s="91" customFormat="1" x14ac:dyDescent="0.2">
      <c r="A5030" s="92" t="s">
        <v>24</v>
      </c>
      <c r="B5030" s="93">
        <v>0</v>
      </c>
      <c r="C5030" s="93">
        <v>0</v>
      </c>
      <c r="D5030" s="93">
        <v>0</v>
      </c>
      <c r="E5030" s="93">
        <v>251.97</v>
      </c>
      <c r="F5030" s="93">
        <f t="shared" si="160"/>
        <v>0</v>
      </c>
      <c r="G5030" s="93">
        <f t="shared" si="161"/>
        <v>0</v>
      </c>
    </row>
    <row r="5031" spans="1:7" s="91" customFormat="1" x14ac:dyDescent="0.2">
      <c r="A5031" s="92" t="s">
        <v>26</v>
      </c>
      <c r="B5031" s="93">
        <v>0</v>
      </c>
      <c r="C5031" s="93">
        <v>0</v>
      </c>
      <c r="D5031" s="93">
        <v>0</v>
      </c>
      <c r="E5031" s="93">
        <v>13516.78</v>
      </c>
      <c r="F5031" s="93">
        <f t="shared" si="160"/>
        <v>0</v>
      </c>
      <c r="G5031" s="93">
        <f t="shared" si="161"/>
        <v>0</v>
      </c>
    </row>
    <row r="5032" spans="1:7" s="91" customFormat="1" x14ac:dyDescent="0.2">
      <c r="A5032" s="92" t="s">
        <v>27</v>
      </c>
      <c r="B5032" s="93">
        <v>0</v>
      </c>
      <c r="C5032" s="93">
        <v>0</v>
      </c>
      <c r="D5032" s="93">
        <v>0</v>
      </c>
      <c r="E5032" s="93">
        <v>1330</v>
      </c>
      <c r="F5032" s="93">
        <f t="shared" si="160"/>
        <v>0</v>
      </c>
      <c r="G5032" s="93">
        <f t="shared" si="161"/>
        <v>0</v>
      </c>
    </row>
    <row r="5033" spans="1:7" s="91" customFormat="1" x14ac:dyDescent="0.2">
      <c r="A5033" s="92" t="s">
        <v>32</v>
      </c>
      <c r="B5033" s="93">
        <v>0</v>
      </c>
      <c r="C5033" s="93">
        <v>0</v>
      </c>
      <c r="D5033" s="93">
        <v>0</v>
      </c>
      <c r="E5033" s="93">
        <v>94180</v>
      </c>
      <c r="F5033" s="93">
        <f t="shared" si="160"/>
        <v>0</v>
      </c>
      <c r="G5033" s="93">
        <f t="shared" si="161"/>
        <v>0</v>
      </c>
    </row>
    <row r="5034" spans="1:7" s="91" customFormat="1" x14ac:dyDescent="0.2">
      <c r="A5034" s="92" t="s">
        <v>34</v>
      </c>
      <c r="B5034" s="93">
        <v>0</v>
      </c>
      <c r="C5034" s="93">
        <v>0</v>
      </c>
      <c r="D5034" s="93">
        <v>0</v>
      </c>
      <c r="E5034" s="93">
        <v>2106.5</v>
      </c>
      <c r="F5034" s="93">
        <f t="shared" si="160"/>
        <v>0</v>
      </c>
      <c r="G5034" s="93">
        <f t="shared" si="161"/>
        <v>0</v>
      </c>
    </row>
    <row r="5035" spans="1:7" s="91" customFormat="1" x14ac:dyDescent="0.2">
      <c r="A5035" s="92" t="s">
        <v>38</v>
      </c>
      <c r="B5035" s="93">
        <v>0</v>
      </c>
      <c r="C5035" s="93">
        <v>0</v>
      </c>
      <c r="D5035" s="93">
        <v>0</v>
      </c>
      <c r="E5035" s="93">
        <v>298</v>
      </c>
      <c r="F5035" s="93">
        <f t="shared" si="160"/>
        <v>0</v>
      </c>
      <c r="G5035" s="93">
        <f t="shared" si="161"/>
        <v>0</v>
      </c>
    </row>
    <row r="5036" spans="1:7" s="91" customFormat="1" x14ac:dyDescent="0.2">
      <c r="A5036" s="92" t="s">
        <v>39</v>
      </c>
      <c r="B5036" s="93">
        <v>0</v>
      </c>
      <c r="C5036" s="93">
        <v>0</v>
      </c>
      <c r="D5036" s="93">
        <v>0</v>
      </c>
      <c r="E5036" s="93">
        <v>702</v>
      </c>
      <c r="F5036" s="93">
        <f t="shared" si="160"/>
        <v>0</v>
      </c>
      <c r="G5036" s="93">
        <f t="shared" si="161"/>
        <v>0</v>
      </c>
    </row>
    <row r="5037" spans="1:7" s="91" customFormat="1" x14ac:dyDescent="0.2">
      <c r="A5037" s="89" t="s">
        <v>48</v>
      </c>
      <c r="B5037" s="90">
        <v>0</v>
      </c>
      <c r="C5037" s="90">
        <v>0</v>
      </c>
      <c r="D5037" s="90">
        <v>32700</v>
      </c>
      <c r="E5037" s="90">
        <v>32482.99</v>
      </c>
      <c r="F5037" s="90">
        <f t="shared" si="160"/>
        <v>0</v>
      </c>
      <c r="G5037" s="90">
        <f t="shared" si="161"/>
        <v>99.33636085626911</v>
      </c>
    </row>
    <row r="5038" spans="1:7" s="91" customFormat="1" x14ac:dyDescent="0.2">
      <c r="A5038" s="89" t="s">
        <v>51</v>
      </c>
      <c r="B5038" s="90">
        <v>0</v>
      </c>
      <c r="C5038" s="90">
        <v>0</v>
      </c>
      <c r="D5038" s="90">
        <v>32600</v>
      </c>
      <c r="E5038" s="90">
        <v>32482.99</v>
      </c>
      <c r="F5038" s="90">
        <f t="shared" si="160"/>
        <v>0</v>
      </c>
      <c r="G5038" s="90">
        <f t="shared" si="161"/>
        <v>99.641073619631896</v>
      </c>
    </row>
    <row r="5039" spans="1:7" s="91" customFormat="1" x14ac:dyDescent="0.2">
      <c r="A5039" s="92" t="s">
        <v>52</v>
      </c>
      <c r="B5039" s="93">
        <v>0</v>
      </c>
      <c r="C5039" s="93">
        <v>0</v>
      </c>
      <c r="D5039" s="93">
        <v>0</v>
      </c>
      <c r="E5039" s="93">
        <v>2030.8</v>
      </c>
      <c r="F5039" s="93">
        <f t="shared" si="160"/>
        <v>0</v>
      </c>
      <c r="G5039" s="93">
        <f t="shared" si="161"/>
        <v>0</v>
      </c>
    </row>
    <row r="5040" spans="1:7" s="91" customFormat="1" x14ac:dyDescent="0.2">
      <c r="A5040" s="92" t="s">
        <v>53</v>
      </c>
      <c r="B5040" s="93">
        <v>0</v>
      </c>
      <c r="C5040" s="93">
        <v>0</v>
      </c>
      <c r="D5040" s="93">
        <v>0</v>
      </c>
      <c r="E5040" s="93">
        <v>860.14</v>
      </c>
      <c r="F5040" s="93">
        <f t="shared" si="160"/>
        <v>0</v>
      </c>
      <c r="G5040" s="93">
        <f t="shared" si="161"/>
        <v>0</v>
      </c>
    </row>
    <row r="5041" spans="1:7" s="91" customFormat="1" x14ac:dyDescent="0.2">
      <c r="A5041" s="92" t="s">
        <v>256</v>
      </c>
      <c r="B5041" s="93">
        <v>0</v>
      </c>
      <c r="C5041" s="93">
        <v>0</v>
      </c>
      <c r="D5041" s="93">
        <v>0</v>
      </c>
      <c r="E5041" s="93">
        <v>11864.28</v>
      </c>
      <c r="F5041" s="93">
        <f t="shared" si="160"/>
        <v>0</v>
      </c>
      <c r="G5041" s="93">
        <f t="shared" si="161"/>
        <v>0</v>
      </c>
    </row>
    <row r="5042" spans="1:7" s="91" customFormat="1" x14ac:dyDescent="0.2">
      <c r="A5042" s="92" t="s">
        <v>55</v>
      </c>
      <c r="B5042" s="93">
        <v>0</v>
      </c>
      <c r="C5042" s="93">
        <v>0</v>
      </c>
      <c r="D5042" s="93">
        <v>0</v>
      </c>
      <c r="E5042" s="93">
        <v>17724.14</v>
      </c>
      <c r="F5042" s="93">
        <f t="shared" si="160"/>
        <v>0</v>
      </c>
      <c r="G5042" s="93">
        <f t="shared" si="161"/>
        <v>0</v>
      </c>
    </row>
    <row r="5043" spans="1:7" s="91" customFormat="1" x14ac:dyDescent="0.2">
      <c r="A5043" s="92" t="s">
        <v>117</v>
      </c>
      <c r="B5043" s="93">
        <v>0</v>
      </c>
      <c r="C5043" s="93">
        <v>0</v>
      </c>
      <c r="D5043" s="93">
        <v>0</v>
      </c>
      <c r="E5043" s="93">
        <v>3.63</v>
      </c>
      <c r="F5043" s="93">
        <f t="shared" si="160"/>
        <v>0</v>
      </c>
      <c r="G5043" s="93">
        <f t="shared" si="161"/>
        <v>0</v>
      </c>
    </row>
    <row r="5044" spans="1:7" s="91" customFormat="1" x14ac:dyDescent="0.2">
      <c r="A5044" s="89" t="s">
        <v>65</v>
      </c>
      <c r="B5044" s="90">
        <v>0</v>
      </c>
      <c r="C5044" s="90">
        <v>0</v>
      </c>
      <c r="D5044" s="90">
        <v>100</v>
      </c>
      <c r="E5044" s="90">
        <v>0</v>
      </c>
      <c r="F5044" s="90">
        <f t="shared" si="160"/>
        <v>0</v>
      </c>
      <c r="G5044" s="90">
        <f t="shared" si="161"/>
        <v>0</v>
      </c>
    </row>
    <row r="5045" spans="1:7" s="88" customFormat="1" x14ac:dyDescent="0.2">
      <c r="A5045" s="86" t="s">
        <v>294</v>
      </c>
      <c r="B5045" s="87">
        <v>0</v>
      </c>
      <c r="C5045" s="87">
        <v>0</v>
      </c>
      <c r="D5045" s="87">
        <v>469360</v>
      </c>
      <c r="E5045" s="87">
        <v>209290.82</v>
      </c>
      <c r="F5045" s="87">
        <f t="shared" si="160"/>
        <v>0</v>
      </c>
      <c r="G5045" s="87">
        <f t="shared" si="161"/>
        <v>44.590680927220042</v>
      </c>
    </row>
    <row r="5046" spans="1:7" s="91" customFormat="1" x14ac:dyDescent="0.2">
      <c r="A5046" s="89" t="s">
        <v>72</v>
      </c>
      <c r="B5046" s="90">
        <v>0</v>
      </c>
      <c r="C5046" s="90">
        <v>0</v>
      </c>
      <c r="D5046" s="90">
        <v>469360</v>
      </c>
      <c r="E5046" s="90">
        <v>209290.82</v>
      </c>
      <c r="F5046" s="90">
        <f t="shared" si="160"/>
        <v>0</v>
      </c>
      <c r="G5046" s="90">
        <f t="shared" si="161"/>
        <v>44.590680927220042</v>
      </c>
    </row>
    <row r="5047" spans="1:7" s="85" customFormat="1" x14ac:dyDescent="0.2">
      <c r="A5047" s="83" t="s">
        <v>119</v>
      </c>
      <c r="B5047" s="84">
        <v>0</v>
      </c>
      <c r="C5047" s="84">
        <v>0</v>
      </c>
      <c r="D5047" s="84">
        <v>469360</v>
      </c>
      <c r="E5047" s="84">
        <v>209290.82</v>
      </c>
      <c r="F5047" s="84">
        <f t="shared" si="160"/>
        <v>0</v>
      </c>
      <c r="G5047" s="84">
        <f t="shared" si="161"/>
        <v>44.590680927220042</v>
      </c>
    </row>
    <row r="5048" spans="1:7" s="91" customFormat="1" x14ac:dyDescent="0.2">
      <c r="A5048" s="89" t="s">
        <v>6</v>
      </c>
      <c r="B5048" s="90">
        <v>0</v>
      </c>
      <c r="C5048" s="90">
        <v>0</v>
      </c>
      <c r="D5048" s="90">
        <v>1000</v>
      </c>
      <c r="E5048" s="90">
        <v>0</v>
      </c>
      <c r="F5048" s="90">
        <f t="shared" si="160"/>
        <v>0</v>
      </c>
      <c r="G5048" s="90">
        <f t="shared" si="161"/>
        <v>0</v>
      </c>
    </row>
    <row r="5049" spans="1:7" s="91" customFormat="1" x14ac:dyDescent="0.2">
      <c r="A5049" s="89" t="s">
        <v>12</v>
      </c>
      <c r="B5049" s="90">
        <v>0</v>
      </c>
      <c r="C5049" s="90">
        <v>0</v>
      </c>
      <c r="D5049" s="90">
        <v>1000</v>
      </c>
      <c r="E5049" s="90">
        <v>0</v>
      </c>
      <c r="F5049" s="90">
        <f t="shared" si="160"/>
        <v>0</v>
      </c>
      <c r="G5049" s="90">
        <f t="shared" si="161"/>
        <v>0</v>
      </c>
    </row>
    <row r="5050" spans="1:7" s="91" customFormat="1" x14ac:dyDescent="0.2">
      <c r="A5050" s="89" t="s">
        <v>48</v>
      </c>
      <c r="B5050" s="90">
        <v>0</v>
      </c>
      <c r="C5050" s="90">
        <v>0</v>
      </c>
      <c r="D5050" s="90">
        <v>468360</v>
      </c>
      <c r="E5050" s="90">
        <v>209290.82</v>
      </c>
      <c r="F5050" s="90">
        <f t="shared" si="160"/>
        <v>0</v>
      </c>
      <c r="G5050" s="90">
        <f t="shared" si="161"/>
        <v>44.685886924587926</v>
      </c>
    </row>
    <row r="5051" spans="1:7" s="91" customFormat="1" x14ac:dyDescent="0.2">
      <c r="A5051" s="89" t="s">
        <v>51</v>
      </c>
      <c r="B5051" s="90">
        <v>0</v>
      </c>
      <c r="C5051" s="90">
        <v>0</v>
      </c>
      <c r="D5051" s="90">
        <v>259000</v>
      </c>
      <c r="E5051" s="90">
        <v>0</v>
      </c>
      <c r="F5051" s="90">
        <f t="shared" si="160"/>
        <v>0</v>
      </c>
      <c r="G5051" s="90">
        <f t="shared" si="161"/>
        <v>0</v>
      </c>
    </row>
    <row r="5052" spans="1:7" s="91" customFormat="1" x14ac:dyDescent="0.2">
      <c r="A5052" s="89" t="s">
        <v>65</v>
      </c>
      <c r="B5052" s="90">
        <v>0</v>
      </c>
      <c r="C5052" s="90">
        <v>0</v>
      </c>
      <c r="D5052" s="90">
        <v>209360</v>
      </c>
      <c r="E5052" s="90">
        <v>209290.82</v>
      </c>
      <c r="F5052" s="90">
        <f t="shared" si="160"/>
        <v>0</v>
      </c>
      <c r="G5052" s="90">
        <f t="shared" si="161"/>
        <v>99.966956438670238</v>
      </c>
    </row>
    <row r="5053" spans="1:7" s="91" customFormat="1" x14ac:dyDescent="0.2">
      <c r="A5053" s="92" t="s">
        <v>73</v>
      </c>
      <c r="B5053" s="93">
        <v>0</v>
      </c>
      <c r="C5053" s="93">
        <v>0</v>
      </c>
      <c r="D5053" s="93">
        <v>0</v>
      </c>
      <c r="E5053" s="93">
        <v>209290.82</v>
      </c>
      <c r="F5053" s="93">
        <f t="shared" si="160"/>
        <v>0</v>
      </c>
      <c r="G5053" s="93">
        <f t="shared" si="161"/>
        <v>0</v>
      </c>
    </row>
    <row r="5054" spans="1:7" s="85" customFormat="1" x14ac:dyDescent="0.2">
      <c r="A5054" s="83" t="s">
        <v>272</v>
      </c>
      <c r="B5054" s="84">
        <v>1475069.51</v>
      </c>
      <c r="C5054" s="84">
        <v>1424000</v>
      </c>
      <c r="D5054" s="84">
        <v>2179280</v>
      </c>
      <c r="E5054" s="84">
        <v>2163495.5299999998</v>
      </c>
      <c r="F5054" s="84">
        <f t="shared" si="160"/>
        <v>146.67075112955183</v>
      </c>
      <c r="G5054" s="84">
        <f t="shared" si="161"/>
        <v>99.275702525604785</v>
      </c>
    </row>
    <row r="5055" spans="1:7" s="88" customFormat="1" x14ac:dyDescent="0.2">
      <c r="A5055" s="86" t="s">
        <v>273</v>
      </c>
      <c r="B5055" s="87">
        <v>1475069.51</v>
      </c>
      <c r="C5055" s="87">
        <v>1424000</v>
      </c>
      <c r="D5055" s="87">
        <v>2179280</v>
      </c>
      <c r="E5055" s="87">
        <v>2163495.5299999998</v>
      </c>
      <c r="F5055" s="87">
        <f t="shared" si="160"/>
        <v>146.67075112955183</v>
      </c>
      <c r="G5055" s="87">
        <f t="shared" si="161"/>
        <v>99.275702525604785</v>
      </c>
    </row>
    <row r="5056" spans="1:7" s="91" customFormat="1" x14ac:dyDescent="0.2">
      <c r="A5056" s="89" t="s">
        <v>248</v>
      </c>
      <c r="B5056" s="90">
        <v>1475069.51</v>
      </c>
      <c r="C5056" s="90">
        <v>1424000</v>
      </c>
      <c r="D5056" s="90">
        <v>2179280</v>
      </c>
      <c r="E5056" s="90">
        <v>2163495.5299999998</v>
      </c>
      <c r="F5056" s="90">
        <f t="shared" si="160"/>
        <v>146.67075112955183</v>
      </c>
      <c r="G5056" s="90">
        <f t="shared" si="161"/>
        <v>99.275702525604785</v>
      </c>
    </row>
    <row r="5057" spans="1:7" s="85" customFormat="1" x14ac:dyDescent="0.2">
      <c r="A5057" s="83" t="s">
        <v>274</v>
      </c>
      <c r="B5057" s="84">
        <v>1475069.51</v>
      </c>
      <c r="C5057" s="84">
        <v>1424000</v>
      </c>
      <c r="D5057" s="84">
        <v>2179280</v>
      </c>
      <c r="E5057" s="84">
        <v>2163495.5299999998</v>
      </c>
      <c r="F5057" s="84">
        <f t="shared" si="160"/>
        <v>146.67075112955183</v>
      </c>
      <c r="G5057" s="84">
        <f t="shared" si="161"/>
        <v>99.275702525604785</v>
      </c>
    </row>
    <row r="5058" spans="1:7" s="91" customFormat="1" x14ac:dyDescent="0.2">
      <c r="A5058" s="89" t="s">
        <v>6</v>
      </c>
      <c r="B5058" s="90">
        <v>1475069.51</v>
      </c>
      <c r="C5058" s="90">
        <v>1424000</v>
      </c>
      <c r="D5058" s="90">
        <v>2179280</v>
      </c>
      <c r="E5058" s="90">
        <v>2163495.5299999998</v>
      </c>
      <c r="F5058" s="90">
        <f t="shared" si="160"/>
        <v>146.67075112955183</v>
      </c>
      <c r="G5058" s="90">
        <f t="shared" si="161"/>
        <v>99.275702525604785</v>
      </c>
    </row>
    <row r="5059" spans="1:7" s="91" customFormat="1" x14ac:dyDescent="0.2">
      <c r="A5059" s="89" t="s">
        <v>7</v>
      </c>
      <c r="B5059" s="90">
        <v>1416663.76</v>
      </c>
      <c r="C5059" s="90">
        <v>1361000</v>
      </c>
      <c r="D5059" s="90">
        <v>2116200</v>
      </c>
      <c r="E5059" s="90">
        <v>2102349.75</v>
      </c>
      <c r="F5059" s="90">
        <f t="shared" si="160"/>
        <v>148.40146330841412</v>
      </c>
      <c r="G5059" s="90">
        <f t="shared" si="161"/>
        <v>99.345513184009064</v>
      </c>
    </row>
    <row r="5060" spans="1:7" s="91" customFormat="1" x14ac:dyDescent="0.2">
      <c r="A5060" s="92" t="s">
        <v>8</v>
      </c>
      <c r="B5060" s="93">
        <v>1171066.54</v>
      </c>
      <c r="C5060" s="93">
        <v>0</v>
      </c>
      <c r="D5060" s="93">
        <v>0</v>
      </c>
      <c r="E5060" s="93">
        <v>1750954.58</v>
      </c>
      <c r="F5060" s="93">
        <f t="shared" si="160"/>
        <v>149.51794114107301</v>
      </c>
      <c r="G5060" s="93">
        <f t="shared" si="161"/>
        <v>0</v>
      </c>
    </row>
    <row r="5061" spans="1:7" s="91" customFormat="1" x14ac:dyDescent="0.2">
      <c r="A5061" s="92" t="s">
        <v>10</v>
      </c>
      <c r="B5061" s="93">
        <v>52206.2</v>
      </c>
      <c r="C5061" s="93">
        <v>0</v>
      </c>
      <c r="D5061" s="93">
        <v>0</v>
      </c>
      <c r="E5061" s="93">
        <v>63257.36</v>
      </c>
      <c r="F5061" s="93">
        <f t="shared" si="160"/>
        <v>121.16829035631784</v>
      </c>
      <c r="G5061" s="93">
        <f t="shared" si="161"/>
        <v>0</v>
      </c>
    </row>
    <row r="5062" spans="1:7" s="91" customFormat="1" x14ac:dyDescent="0.2">
      <c r="A5062" s="92" t="s">
        <v>11</v>
      </c>
      <c r="B5062" s="93">
        <v>193391.02</v>
      </c>
      <c r="C5062" s="93">
        <v>0</v>
      </c>
      <c r="D5062" s="93">
        <v>0</v>
      </c>
      <c r="E5062" s="93">
        <v>288137.81</v>
      </c>
      <c r="F5062" s="93">
        <f t="shared" si="160"/>
        <v>148.99234204359644</v>
      </c>
      <c r="G5062" s="93">
        <f t="shared" si="161"/>
        <v>0</v>
      </c>
    </row>
    <row r="5063" spans="1:7" s="91" customFormat="1" x14ac:dyDescent="0.2">
      <c r="A5063" s="89" t="s">
        <v>12</v>
      </c>
      <c r="B5063" s="90">
        <v>57644.91</v>
      </c>
      <c r="C5063" s="90">
        <v>58000</v>
      </c>
      <c r="D5063" s="90">
        <v>62980</v>
      </c>
      <c r="E5063" s="90">
        <v>61145.78</v>
      </c>
      <c r="F5063" s="90">
        <f t="shared" si="160"/>
        <v>106.07316413539374</v>
      </c>
      <c r="G5063" s="90">
        <f t="shared" si="161"/>
        <v>97.087615115909813</v>
      </c>
    </row>
    <row r="5064" spans="1:7" s="91" customFormat="1" x14ac:dyDescent="0.2">
      <c r="A5064" s="92" t="s">
        <v>20</v>
      </c>
      <c r="B5064" s="93">
        <v>52000</v>
      </c>
      <c r="C5064" s="93">
        <v>0</v>
      </c>
      <c r="D5064" s="93">
        <v>0</v>
      </c>
      <c r="E5064" s="93">
        <v>59633.78</v>
      </c>
      <c r="F5064" s="93">
        <f t="shared" si="160"/>
        <v>114.68034615384614</v>
      </c>
      <c r="G5064" s="93">
        <f t="shared" si="161"/>
        <v>0</v>
      </c>
    </row>
    <row r="5065" spans="1:7" s="91" customFormat="1" x14ac:dyDescent="0.2">
      <c r="A5065" s="92" t="s">
        <v>86</v>
      </c>
      <c r="B5065" s="93">
        <v>0</v>
      </c>
      <c r="C5065" s="93">
        <v>0</v>
      </c>
      <c r="D5065" s="93">
        <v>0</v>
      </c>
      <c r="E5065" s="93">
        <v>1008</v>
      </c>
      <c r="F5065" s="93">
        <f t="shared" si="160"/>
        <v>0</v>
      </c>
      <c r="G5065" s="93">
        <f t="shared" si="161"/>
        <v>0</v>
      </c>
    </row>
    <row r="5066" spans="1:7" s="91" customFormat="1" x14ac:dyDescent="0.2">
      <c r="A5066" s="92" t="s">
        <v>13</v>
      </c>
      <c r="B5066" s="93">
        <v>2955</v>
      </c>
      <c r="C5066" s="93">
        <v>0</v>
      </c>
      <c r="D5066" s="93">
        <v>0</v>
      </c>
      <c r="E5066" s="93">
        <v>504</v>
      </c>
      <c r="F5066" s="93">
        <f t="shared" si="160"/>
        <v>17.055837563451774</v>
      </c>
      <c r="G5066" s="93">
        <f t="shared" si="161"/>
        <v>0</v>
      </c>
    </row>
    <row r="5067" spans="1:7" s="91" customFormat="1" x14ac:dyDescent="0.2">
      <c r="A5067" s="92" t="s">
        <v>233</v>
      </c>
      <c r="B5067" s="93">
        <v>2689.91</v>
      </c>
      <c r="C5067" s="93">
        <v>0</v>
      </c>
      <c r="D5067" s="93">
        <v>0</v>
      </c>
      <c r="E5067" s="93">
        <v>0</v>
      </c>
      <c r="F5067" s="93">
        <f t="shared" si="160"/>
        <v>0</v>
      </c>
      <c r="G5067" s="93">
        <f t="shared" si="161"/>
        <v>0</v>
      </c>
    </row>
    <row r="5068" spans="1:7" s="91" customFormat="1" x14ac:dyDescent="0.2">
      <c r="A5068" s="89" t="s">
        <v>42</v>
      </c>
      <c r="B5068" s="90">
        <v>760.84</v>
      </c>
      <c r="C5068" s="90">
        <v>5000</v>
      </c>
      <c r="D5068" s="90">
        <v>100</v>
      </c>
      <c r="E5068" s="90">
        <v>0</v>
      </c>
      <c r="F5068" s="90">
        <f t="shared" si="160"/>
        <v>0</v>
      </c>
      <c r="G5068" s="90">
        <f t="shared" si="161"/>
        <v>0</v>
      </c>
    </row>
    <row r="5069" spans="1:7" s="91" customFormat="1" x14ac:dyDescent="0.2">
      <c r="A5069" s="92" t="s">
        <v>44</v>
      </c>
      <c r="B5069" s="93">
        <v>760.84</v>
      </c>
      <c r="C5069" s="93">
        <v>0</v>
      </c>
      <c r="D5069" s="93">
        <v>0</v>
      </c>
      <c r="E5069" s="93">
        <v>0</v>
      </c>
      <c r="F5069" s="93">
        <f t="shared" si="160"/>
        <v>0</v>
      </c>
      <c r="G5069" s="93">
        <f t="shared" si="161"/>
        <v>0</v>
      </c>
    </row>
    <row r="5070" spans="1:7" s="82" customFormat="1" x14ac:dyDescent="0.2">
      <c r="A5070" s="80" t="s">
        <v>503</v>
      </c>
      <c r="B5070" s="81">
        <v>1210543.05</v>
      </c>
      <c r="C5070" s="81">
        <v>1170927</v>
      </c>
      <c r="D5070" s="81">
        <v>1482542</v>
      </c>
      <c r="E5070" s="81">
        <v>1432401.39</v>
      </c>
      <c r="F5070" s="81">
        <f t="shared" si="160"/>
        <v>118.32717473368666</v>
      </c>
      <c r="G5070" s="81">
        <f t="shared" si="161"/>
        <v>96.61792987989547</v>
      </c>
    </row>
    <row r="5071" spans="1:7" s="85" customFormat="1" x14ac:dyDescent="0.2">
      <c r="A5071" s="83" t="s">
        <v>246</v>
      </c>
      <c r="B5071" s="84">
        <v>214828.34</v>
      </c>
      <c r="C5071" s="84">
        <v>110452</v>
      </c>
      <c r="D5071" s="84">
        <v>110639</v>
      </c>
      <c r="E5071" s="84">
        <v>110638.92</v>
      </c>
      <c r="F5071" s="84">
        <f t="shared" si="160"/>
        <v>51.501082212896122</v>
      </c>
      <c r="G5071" s="84">
        <f t="shared" si="161"/>
        <v>99.999927692766562</v>
      </c>
    </row>
    <row r="5072" spans="1:7" s="88" customFormat="1" x14ac:dyDescent="0.2">
      <c r="A5072" s="86" t="s">
        <v>247</v>
      </c>
      <c r="B5072" s="87">
        <v>21252</v>
      </c>
      <c r="C5072" s="87">
        <v>22452</v>
      </c>
      <c r="D5072" s="87">
        <v>22440</v>
      </c>
      <c r="E5072" s="87">
        <v>22439.919999999998</v>
      </c>
      <c r="F5072" s="87">
        <f t="shared" si="160"/>
        <v>105.5896856766422</v>
      </c>
      <c r="G5072" s="87">
        <f t="shared" si="161"/>
        <v>99.999643493761141</v>
      </c>
    </row>
    <row r="5073" spans="1:7" s="91" customFormat="1" x14ac:dyDescent="0.2">
      <c r="A5073" s="89" t="s">
        <v>248</v>
      </c>
      <c r="B5073" s="90">
        <v>21252</v>
      </c>
      <c r="C5073" s="90">
        <v>22452</v>
      </c>
      <c r="D5073" s="90">
        <v>22440</v>
      </c>
      <c r="E5073" s="90">
        <v>22439.919999999998</v>
      </c>
      <c r="F5073" s="90">
        <f t="shared" si="160"/>
        <v>105.5896856766422</v>
      </c>
      <c r="G5073" s="90">
        <f t="shared" si="161"/>
        <v>99.999643493761141</v>
      </c>
    </row>
    <row r="5074" spans="1:7" s="85" customFormat="1" x14ac:dyDescent="0.2">
      <c r="A5074" s="83" t="s">
        <v>15</v>
      </c>
      <c r="B5074" s="84">
        <v>21252</v>
      </c>
      <c r="C5074" s="84">
        <v>22452</v>
      </c>
      <c r="D5074" s="84">
        <v>22440</v>
      </c>
      <c r="E5074" s="84">
        <v>22439.919999999998</v>
      </c>
      <c r="F5074" s="84">
        <f t="shared" si="160"/>
        <v>105.5896856766422</v>
      </c>
      <c r="G5074" s="84">
        <f t="shared" si="161"/>
        <v>99.999643493761141</v>
      </c>
    </row>
    <row r="5075" spans="1:7" s="91" customFormat="1" x14ac:dyDescent="0.2">
      <c r="A5075" s="89" t="s">
        <v>6</v>
      </c>
      <c r="B5075" s="90">
        <v>21252</v>
      </c>
      <c r="C5075" s="90">
        <v>22452</v>
      </c>
      <c r="D5075" s="90">
        <v>22440</v>
      </c>
      <c r="E5075" s="90">
        <v>22439.919999999998</v>
      </c>
      <c r="F5075" s="90">
        <f t="shared" si="160"/>
        <v>105.5896856766422</v>
      </c>
      <c r="G5075" s="90">
        <f t="shared" si="161"/>
        <v>99.999643493761141</v>
      </c>
    </row>
    <row r="5076" spans="1:7" s="91" customFormat="1" x14ac:dyDescent="0.2">
      <c r="A5076" s="89" t="s">
        <v>12</v>
      </c>
      <c r="B5076" s="90">
        <v>20398</v>
      </c>
      <c r="C5076" s="90">
        <v>21500</v>
      </c>
      <c r="D5076" s="90">
        <v>21530</v>
      </c>
      <c r="E5076" s="90">
        <v>21530</v>
      </c>
      <c r="F5076" s="90">
        <f t="shared" ref="F5076:F5139" si="162">IFERROR(E5076/B5076*100,0)</f>
        <v>105.54956368271399</v>
      </c>
      <c r="G5076" s="90">
        <f t="shared" ref="G5076:G5139" si="163">IFERROR(E5076/D5076*100,0)</f>
        <v>100</v>
      </c>
    </row>
    <row r="5077" spans="1:7" s="91" customFormat="1" x14ac:dyDescent="0.2">
      <c r="A5077" s="92" t="s">
        <v>19</v>
      </c>
      <c r="B5077" s="93">
        <v>3820.5</v>
      </c>
      <c r="C5077" s="93">
        <v>0</v>
      </c>
      <c r="D5077" s="93">
        <v>0</v>
      </c>
      <c r="E5077" s="93">
        <v>1928.7</v>
      </c>
      <c r="F5077" s="93">
        <f t="shared" si="162"/>
        <v>50.482921083627794</v>
      </c>
      <c r="G5077" s="93">
        <f t="shared" si="163"/>
        <v>0</v>
      </c>
    </row>
    <row r="5078" spans="1:7" s="91" customFormat="1" x14ac:dyDescent="0.2">
      <c r="A5078" s="92" t="s">
        <v>21</v>
      </c>
      <c r="B5078" s="93">
        <v>274.5</v>
      </c>
      <c r="C5078" s="93">
        <v>0</v>
      </c>
      <c r="D5078" s="93">
        <v>0</v>
      </c>
      <c r="E5078" s="93">
        <v>299.55</v>
      </c>
      <c r="F5078" s="93">
        <f t="shared" si="162"/>
        <v>109.1256830601093</v>
      </c>
      <c r="G5078" s="93">
        <f t="shared" si="163"/>
        <v>0</v>
      </c>
    </row>
    <row r="5079" spans="1:7" s="91" customFormat="1" x14ac:dyDescent="0.2">
      <c r="A5079" s="92" t="s">
        <v>23</v>
      </c>
      <c r="B5079" s="93">
        <v>4708.92</v>
      </c>
      <c r="C5079" s="93">
        <v>0</v>
      </c>
      <c r="D5079" s="93">
        <v>0</v>
      </c>
      <c r="E5079" s="93">
        <v>4741.3999999999996</v>
      </c>
      <c r="F5079" s="93">
        <f t="shared" si="162"/>
        <v>100.68975476330029</v>
      </c>
      <c r="G5079" s="93">
        <f t="shared" si="163"/>
        <v>0</v>
      </c>
    </row>
    <row r="5080" spans="1:7" s="91" customFormat="1" x14ac:dyDescent="0.2">
      <c r="A5080" s="92" t="s">
        <v>86</v>
      </c>
      <c r="B5080" s="93">
        <v>33.04</v>
      </c>
      <c r="C5080" s="93">
        <v>0</v>
      </c>
      <c r="D5080" s="93">
        <v>0</v>
      </c>
      <c r="E5080" s="93">
        <v>0</v>
      </c>
      <c r="F5080" s="93">
        <f t="shared" si="162"/>
        <v>0</v>
      </c>
      <c r="G5080" s="93">
        <f t="shared" si="163"/>
        <v>0</v>
      </c>
    </row>
    <row r="5081" spans="1:7" s="91" customFormat="1" x14ac:dyDescent="0.2">
      <c r="A5081" s="92" t="s">
        <v>24</v>
      </c>
      <c r="B5081" s="93">
        <v>15.95</v>
      </c>
      <c r="C5081" s="93">
        <v>0</v>
      </c>
      <c r="D5081" s="93">
        <v>0</v>
      </c>
      <c r="E5081" s="93">
        <v>255.85</v>
      </c>
      <c r="F5081" s="93">
        <f t="shared" si="162"/>
        <v>1604.0752351097178</v>
      </c>
      <c r="G5081" s="93">
        <f t="shared" si="163"/>
        <v>0</v>
      </c>
    </row>
    <row r="5082" spans="1:7" s="91" customFormat="1" x14ac:dyDescent="0.2">
      <c r="A5082" s="92" t="s">
        <v>25</v>
      </c>
      <c r="B5082" s="93">
        <v>467.13</v>
      </c>
      <c r="C5082" s="93">
        <v>0</v>
      </c>
      <c r="D5082" s="93">
        <v>0</v>
      </c>
      <c r="E5082" s="93">
        <v>1725.37</v>
      </c>
      <c r="F5082" s="93">
        <f t="shared" si="162"/>
        <v>369.35542568449893</v>
      </c>
      <c r="G5082" s="93">
        <f t="shared" si="163"/>
        <v>0</v>
      </c>
    </row>
    <row r="5083" spans="1:7" s="91" customFormat="1" x14ac:dyDescent="0.2">
      <c r="A5083" s="92" t="s">
        <v>26</v>
      </c>
      <c r="B5083" s="93">
        <v>490.74</v>
      </c>
      <c r="C5083" s="93">
        <v>0</v>
      </c>
      <c r="D5083" s="93">
        <v>0</v>
      </c>
      <c r="E5083" s="93">
        <v>596.58000000000004</v>
      </c>
      <c r="F5083" s="93">
        <f t="shared" si="162"/>
        <v>121.56742878102457</v>
      </c>
      <c r="G5083" s="93">
        <f t="shared" si="163"/>
        <v>0</v>
      </c>
    </row>
    <row r="5084" spans="1:7" s="91" customFormat="1" x14ac:dyDescent="0.2">
      <c r="A5084" s="92" t="s">
        <v>36</v>
      </c>
      <c r="B5084" s="93">
        <v>294.22000000000003</v>
      </c>
      <c r="C5084" s="93">
        <v>0</v>
      </c>
      <c r="D5084" s="93">
        <v>0</v>
      </c>
      <c r="E5084" s="93">
        <v>266.8</v>
      </c>
      <c r="F5084" s="93">
        <f t="shared" si="162"/>
        <v>90.680443205764391</v>
      </c>
      <c r="G5084" s="93">
        <f t="shared" si="163"/>
        <v>0</v>
      </c>
    </row>
    <row r="5085" spans="1:7" s="91" customFormat="1" x14ac:dyDescent="0.2">
      <c r="A5085" s="92" t="s">
        <v>27</v>
      </c>
      <c r="B5085" s="93">
        <v>1903.89</v>
      </c>
      <c r="C5085" s="93">
        <v>0</v>
      </c>
      <c r="D5085" s="93">
        <v>0</v>
      </c>
      <c r="E5085" s="93">
        <v>2090.42</v>
      </c>
      <c r="F5085" s="93">
        <f t="shared" si="162"/>
        <v>109.79730971852366</v>
      </c>
      <c r="G5085" s="93">
        <f t="shared" si="163"/>
        <v>0</v>
      </c>
    </row>
    <row r="5086" spans="1:7" s="91" customFormat="1" x14ac:dyDescent="0.2">
      <c r="A5086" s="92" t="s">
        <v>37</v>
      </c>
      <c r="B5086" s="93">
        <v>0</v>
      </c>
      <c r="C5086" s="93">
        <v>0</v>
      </c>
      <c r="D5086" s="93">
        <v>0</v>
      </c>
      <c r="E5086" s="93">
        <v>21.12</v>
      </c>
      <c r="F5086" s="93">
        <f t="shared" si="162"/>
        <v>0</v>
      </c>
      <c r="G5086" s="93">
        <f t="shared" si="163"/>
        <v>0</v>
      </c>
    </row>
    <row r="5087" spans="1:7" s="91" customFormat="1" x14ac:dyDescent="0.2">
      <c r="A5087" s="92" t="s">
        <v>29</v>
      </c>
      <c r="B5087" s="93">
        <v>3430.73</v>
      </c>
      <c r="C5087" s="93">
        <v>0</v>
      </c>
      <c r="D5087" s="93">
        <v>0</v>
      </c>
      <c r="E5087" s="93">
        <v>3963.77</v>
      </c>
      <c r="F5087" s="93">
        <f t="shared" si="162"/>
        <v>115.53721802648415</v>
      </c>
      <c r="G5087" s="93">
        <f t="shared" si="163"/>
        <v>0</v>
      </c>
    </row>
    <row r="5088" spans="1:7" s="91" customFormat="1" x14ac:dyDescent="0.2">
      <c r="A5088" s="92" t="s">
        <v>32</v>
      </c>
      <c r="B5088" s="93">
        <v>1466.58</v>
      </c>
      <c r="C5088" s="93">
        <v>0</v>
      </c>
      <c r="D5088" s="93">
        <v>0</v>
      </c>
      <c r="E5088" s="93">
        <v>1592.65</v>
      </c>
      <c r="F5088" s="93">
        <f t="shared" si="162"/>
        <v>108.59618977485034</v>
      </c>
      <c r="G5088" s="93">
        <f t="shared" si="163"/>
        <v>0</v>
      </c>
    </row>
    <row r="5089" spans="1:7" s="91" customFormat="1" x14ac:dyDescent="0.2">
      <c r="A5089" s="92" t="s">
        <v>33</v>
      </c>
      <c r="B5089" s="93">
        <v>1853.74</v>
      </c>
      <c r="C5089" s="93">
        <v>0</v>
      </c>
      <c r="D5089" s="93">
        <v>0</v>
      </c>
      <c r="E5089" s="93">
        <v>2036.04</v>
      </c>
      <c r="F5089" s="93">
        <f t="shared" si="162"/>
        <v>109.83417307713054</v>
      </c>
      <c r="G5089" s="93">
        <f t="shared" si="163"/>
        <v>0</v>
      </c>
    </row>
    <row r="5090" spans="1:7" s="91" customFormat="1" x14ac:dyDescent="0.2">
      <c r="A5090" s="92" t="s">
        <v>34</v>
      </c>
      <c r="B5090" s="93">
        <v>438.06</v>
      </c>
      <c r="C5090" s="93">
        <v>0</v>
      </c>
      <c r="D5090" s="93">
        <v>0</v>
      </c>
      <c r="E5090" s="93">
        <v>396</v>
      </c>
      <c r="F5090" s="93">
        <f t="shared" si="162"/>
        <v>90.398575537597594</v>
      </c>
      <c r="G5090" s="93">
        <f t="shared" si="163"/>
        <v>0</v>
      </c>
    </row>
    <row r="5091" spans="1:7" s="91" customFormat="1" x14ac:dyDescent="0.2">
      <c r="A5091" s="92" t="s">
        <v>38</v>
      </c>
      <c r="B5091" s="93">
        <v>559.46</v>
      </c>
      <c r="C5091" s="93">
        <v>0</v>
      </c>
      <c r="D5091" s="93">
        <v>0</v>
      </c>
      <c r="E5091" s="93">
        <v>559.46</v>
      </c>
      <c r="F5091" s="93">
        <f t="shared" si="162"/>
        <v>100</v>
      </c>
      <c r="G5091" s="93">
        <f t="shared" si="163"/>
        <v>0</v>
      </c>
    </row>
    <row r="5092" spans="1:7" s="91" customFormat="1" x14ac:dyDescent="0.2">
      <c r="A5092" s="92" t="s">
        <v>39</v>
      </c>
      <c r="B5092" s="93">
        <v>314.08999999999997</v>
      </c>
      <c r="C5092" s="93">
        <v>0</v>
      </c>
      <c r="D5092" s="93">
        <v>0</v>
      </c>
      <c r="E5092" s="93">
        <v>543.76</v>
      </c>
      <c r="F5092" s="93">
        <f t="shared" si="162"/>
        <v>173.12235346556722</v>
      </c>
      <c r="G5092" s="93">
        <f t="shared" si="163"/>
        <v>0</v>
      </c>
    </row>
    <row r="5093" spans="1:7" s="91" customFormat="1" x14ac:dyDescent="0.2">
      <c r="A5093" s="92" t="s">
        <v>40</v>
      </c>
      <c r="B5093" s="93">
        <v>163.09</v>
      </c>
      <c r="C5093" s="93">
        <v>0</v>
      </c>
      <c r="D5093" s="93">
        <v>0</v>
      </c>
      <c r="E5093" s="93">
        <v>163.09</v>
      </c>
      <c r="F5093" s="93">
        <f t="shared" si="162"/>
        <v>100</v>
      </c>
      <c r="G5093" s="93">
        <f t="shared" si="163"/>
        <v>0</v>
      </c>
    </row>
    <row r="5094" spans="1:7" s="91" customFormat="1" x14ac:dyDescent="0.2">
      <c r="A5094" s="92" t="s">
        <v>13</v>
      </c>
      <c r="B5094" s="93">
        <v>26.54</v>
      </c>
      <c r="C5094" s="93">
        <v>0</v>
      </c>
      <c r="D5094" s="93">
        <v>0</v>
      </c>
      <c r="E5094" s="93">
        <v>96.43</v>
      </c>
      <c r="F5094" s="93">
        <f t="shared" si="162"/>
        <v>363.33835719668429</v>
      </c>
      <c r="G5094" s="93">
        <f t="shared" si="163"/>
        <v>0</v>
      </c>
    </row>
    <row r="5095" spans="1:7" s="91" customFormat="1" x14ac:dyDescent="0.2">
      <c r="A5095" s="92" t="s">
        <v>41</v>
      </c>
      <c r="B5095" s="93">
        <v>136.82</v>
      </c>
      <c r="C5095" s="93">
        <v>0</v>
      </c>
      <c r="D5095" s="93">
        <v>0</v>
      </c>
      <c r="E5095" s="93">
        <v>253.01</v>
      </c>
      <c r="F5095" s="93">
        <f t="shared" si="162"/>
        <v>184.92179505920188</v>
      </c>
      <c r="G5095" s="93">
        <f t="shared" si="163"/>
        <v>0</v>
      </c>
    </row>
    <row r="5096" spans="1:7" s="91" customFormat="1" x14ac:dyDescent="0.2">
      <c r="A5096" s="89" t="s">
        <v>42</v>
      </c>
      <c r="B5096" s="90">
        <v>854</v>
      </c>
      <c r="C5096" s="90">
        <v>952</v>
      </c>
      <c r="D5096" s="90">
        <v>910</v>
      </c>
      <c r="E5096" s="90">
        <v>909.92</v>
      </c>
      <c r="F5096" s="90">
        <f t="shared" si="162"/>
        <v>106.5480093676815</v>
      </c>
      <c r="G5096" s="90">
        <f t="shared" si="163"/>
        <v>99.991208791208791</v>
      </c>
    </row>
    <row r="5097" spans="1:7" s="91" customFormat="1" x14ac:dyDescent="0.2">
      <c r="A5097" s="92" t="s">
        <v>43</v>
      </c>
      <c r="B5097" s="93">
        <v>854</v>
      </c>
      <c r="C5097" s="93">
        <v>0</v>
      </c>
      <c r="D5097" s="93">
        <v>0</v>
      </c>
      <c r="E5097" s="93">
        <v>909.92</v>
      </c>
      <c r="F5097" s="93">
        <f t="shared" si="162"/>
        <v>106.5480093676815</v>
      </c>
      <c r="G5097" s="93">
        <f t="shared" si="163"/>
        <v>0</v>
      </c>
    </row>
    <row r="5098" spans="1:7" s="88" customFormat="1" x14ac:dyDescent="0.2">
      <c r="A5098" s="86" t="s">
        <v>250</v>
      </c>
      <c r="B5098" s="87">
        <v>45000</v>
      </c>
      <c r="C5098" s="87">
        <v>45000</v>
      </c>
      <c r="D5098" s="87">
        <v>45000</v>
      </c>
      <c r="E5098" s="87">
        <v>45000</v>
      </c>
      <c r="F5098" s="87">
        <f t="shared" si="162"/>
        <v>100</v>
      </c>
      <c r="G5098" s="87">
        <f t="shared" si="163"/>
        <v>100</v>
      </c>
    </row>
    <row r="5099" spans="1:7" s="91" customFormat="1" x14ac:dyDescent="0.2">
      <c r="A5099" s="89" t="s">
        <v>248</v>
      </c>
      <c r="B5099" s="90">
        <v>45000</v>
      </c>
      <c r="C5099" s="90">
        <v>45000</v>
      </c>
      <c r="D5099" s="90">
        <v>45000</v>
      </c>
      <c r="E5099" s="90">
        <v>45000</v>
      </c>
      <c r="F5099" s="90">
        <f t="shared" si="162"/>
        <v>100</v>
      </c>
      <c r="G5099" s="90">
        <f t="shared" si="163"/>
        <v>100</v>
      </c>
    </row>
    <row r="5100" spans="1:7" s="85" customFormat="1" x14ac:dyDescent="0.2">
      <c r="A5100" s="83" t="s">
        <v>15</v>
      </c>
      <c r="B5100" s="84">
        <v>45000</v>
      </c>
      <c r="C5100" s="84">
        <v>45000</v>
      </c>
      <c r="D5100" s="84">
        <v>45000</v>
      </c>
      <c r="E5100" s="84">
        <v>45000</v>
      </c>
      <c r="F5100" s="84">
        <f t="shared" si="162"/>
        <v>100</v>
      </c>
      <c r="G5100" s="84">
        <f t="shared" si="163"/>
        <v>100</v>
      </c>
    </row>
    <row r="5101" spans="1:7" s="91" customFormat="1" x14ac:dyDescent="0.2">
      <c r="A5101" s="89" t="s">
        <v>6</v>
      </c>
      <c r="B5101" s="90">
        <v>45000</v>
      </c>
      <c r="C5101" s="90">
        <v>45000</v>
      </c>
      <c r="D5101" s="90">
        <v>45000</v>
      </c>
      <c r="E5101" s="90">
        <v>45000</v>
      </c>
      <c r="F5101" s="90">
        <f t="shared" si="162"/>
        <v>100</v>
      </c>
      <c r="G5101" s="90">
        <f t="shared" si="163"/>
        <v>100</v>
      </c>
    </row>
    <row r="5102" spans="1:7" s="91" customFormat="1" x14ac:dyDescent="0.2">
      <c r="A5102" s="89" t="s">
        <v>12</v>
      </c>
      <c r="B5102" s="90">
        <v>45000</v>
      </c>
      <c r="C5102" s="90">
        <v>45000</v>
      </c>
      <c r="D5102" s="90">
        <v>45000</v>
      </c>
      <c r="E5102" s="90">
        <v>45000</v>
      </c>
      <c r="F5102" s="90">
        <f t="shared" si="162"/>
        <v>100</v>
      </c>
      <c r="G5102" s="90">
        <f t="shared" si="163"/>
        <v>100</v>
      </c>
    </row>
    <row r="5103" spans="1:7" s="91" customFormat="1" x14ac:dyDescent="0.2">
      <c r="A5103" s="92" t="s">
        <v>23</v>
      </c>
      <c r="B5103" s="93">
        <v>285.94</v>
      </c>
      <c r="C5103" s="93">
        <v>0</v>
      </c>
      <c r="D5103" s="93">
        <v>0</v>
      </c>
      <c r="E5103" s="93">
        <v>737.4</v>
      </c>
      <c r="F5103" s="93">
        <f t="shared" si="162"/>
        <v>257.88626984682099</v>
      </c>
      <c r="G5103" s="93">
        <f t="shared" si="163"/>
        <v>0</v>
      </c>
    </row>
    <row r="5104" spans="1:7" s="91" customFormat="1" x14ac:dyDescent="0.2">
      <c r="A5104" s="92" t="s">
        <v>24</v>
      </c>
      <c r="B5104" s="93">
        <v>29386.81</v>
      </c>
      <c r="C5104" s="93">
        <v>0</v>
      </c>
      <c r="D5104" s="93">
        <v>0</v>
      </c>
      <c r="E5104" s="93">
        <v>24731.87</v>
      </c>
      <c r="F5104" s="93">
        <f t="shared" si="162"/>
        <v>84.159764193527636</v>
      </c>
      <c r="G5104" s="93">
        <f t="shared" si="163"/>
        <v>0</v>
      </c>
    </row>
    <row r="5105" spans="1:7" s="91" customFormat="1" x14ac:dyDescent="0.2">
      <c r="A5105" s="92" t="s">
        <v>25</v>
      </c>
      <c r="B5105" s="93">
        <v>321.44</v>
      </c>
      <c r="C5105" s="93">
        <v>0</v>
      </c>
      <c r="D5105" s="93">
        <v>0</v>
      </c>
      <c r="E5105" s="93">
        <v>2530.73</v>
      </c>
      <c r="F5105" s="93">
        <f t="shared" si="162"/>
        <v>787.31022896963668</v>
      </c>
      <c r="G5105" s="93">
        <f t="shared" si="163"/>
        <v>0</v>
      </c>
    </row>
    <row r="5106" spans="1:7" s="91" customFormat="1" x14ac:dyDescent="0.2">
      <c r="A5106" s="92" t="s">
        <v>26</v>
      </c>
      <c r="B5106" s="93">
        <v>1055.81</v>
      </c>
      <c r="C5106" s="93">
        <v>0</v>
      </c>
      <c r="D5106" s="93">
        <v>0</v>
      </c>
      <c r="E5106" s="93">
        <v>0</v>
      </c>
      <c r="F5106" s="93">
        <f t="shared" si="162"/>
        <v>0</v>
      </c>
      <c r="G5106" s="93">
        <f t="shared" si="163"/>
        <v>0</v>
      </c>
    </row>
    <row r="5107" spans="1:7" s="91" customFormat="1" x14ac:dyDescent="0.2">
      <c r="A5107" s="92" t="s">
        <v>27</v>
      </c>
      <c r="B5107" s="93">
        <v>3999.67</v>
      </c>
      <c r="C5107" s="93">
        <v>0</v>
      </c>
      <c r="D5107" s="93">
        <v>0</v>
      </c>
      <c r="E5107" s="93">
        <v>5240.71</v>
      </c>
      <c r="F5107" s="93">
        <f t="shared" si="162"/>
        <v>131.02855985618814</v>
      </c>
      <c r="G5107" s="93">
        <f t="shared" si="163"/>
        <v>0</v>
      </c>
    </row>
    <row r="5108" spans="1:7" s="91" customFormat="1" x14ac:dyDescent="0.2">
      <c r="A5108" s="92" t="s">
        <v>28</v>
      </c>
      <c r="B5108" s="93">
        <v>5706.76</v>
      </c>
      <c r="C5108" s="93">
        <v>0</v>
      </c>
      <c r="D5108" s="93">
        <v>0</v>
      </c>
      <c r="E5108" s="93">
        <v>3164.7</v>
      </c>
      <c r="F5108" s="93">
        <f t="shared" si="162"/>
        <v>55.455284609831146</v>
      </c>
      <c r="G5108" s="93">
        <f t="shared" si="163"/>
        <v>0</v>
      </c>
    </row>
    <row r="5109" spans="1:7" s="91" customFormat="1" x14ac:dyDescent="0.2">
      <c r="A5109" s="92" t="s">
        <v>37</v>
      </c>
      <c r="B5109" s="93">
        <v>0</v>
      </c>
      <c r="C5109" s="93">
        <v>0</v>
      </c>
      <c r="D5109" s="93">
        <v>0</v>
      </c>
      <c r="E5109" s="93">
        <v>980</v>
      </c>
      <c r="F5109" s="93">
        <f t="shared" si="162"/>
        <v>0</v>
      </c>
      <c r="G5109" s="93">
        <f t="shared" si="163"/>
        <v>0</v>
      </c>
    </row>
    <row r="5110" spans="1:7" s="91" customFormat="1" x14ac:dyDescent="0.2">
      <c r="A5110" s="92" t="s">
        <v>29</v>
      </c>
      <c r="B5110" s="93">
        <v>626</v>
      </c>
      <c r="C5110" s="93">
        <v>0</v>
      </c>
      <c r="D5110" s="93">
        <v>0</v>
      </c>
      <c r="E5110" s="93">
        <v>891.57</v>
      </c>
      <c r="F5110" s="93">
        <f t="shared" si="162"/>
        <v>142.42332268370609</v>
      </c>
      <c r="G5110" s="93">
        <f t="shared" si="163"/>
        <v>0</v>
      </c>
    </row>
    <row r="5111" spans="1:7" s="91" customFormat="1" x14ac:dyDescent="0.2">
      <c r="A5111" s="92" t="s">
        <v>31</v>
      </c>
      <c r="B5111" s="93">
        <v>669.39</v>
      </c>
      <c r="C5111" s="93">
        <v>0</v>
      </c>
      <c r="D5111" s="93">
        <v>0</v>
      </c>
      <c r="E5111" s="93">
        <v>2792.17</v>
      </c>
      <c r="F5111" s="93">
        <f t="shared" si="162"/>
        <v>417.12155843379799</v>
      </c>
      <c r="G5111" s="93">
        <f t="shared" si="163"/>
        <v>0</v>
      </c>
    </row>
    <row r="5112" spans="1:7" s="91" customFormat="1" x14ac:dyDescent="0.2">
      <c r="A5112" s="92" t="s">
        <v>32</v>
      </c>
      <c r="B5112" s="93">
        <v>2798.36</v>
      </c>
      <c r="C5112" s="93">
        <v>0</v>
      </c>
      <c r="D5112" s="93">
        <v>0</v>
      </c>
      <c r="E5112" s="93">
        <v>3346.94</v>
      </c>
      <c r="F5112" s="93">
        <f t="shared" si="162"/>
        <v>119.60362498034563</v>
      </c>
      <c r="G5112" s="93">
        <f t="shared" si="163"/>
        <v>0</v>
      </c>
    </row>
    <row r="5113" spans="1:7" s="91" customFormat="1" x14ac:dyDescent="0.2">
      <c r="A5113" s="92" t="s">
        <v>33</v>
      </c>
      <c r="B5113" s="93">
        <v>149.82</v>
      </c>
      <c r="C5113" s="93">
        <v>0</v>
      </c>
      <c r="D5113" s="93">
        <v>0</v>
      </c>
      <c r="E5113" s="93">
        <v>530.45000000000005</v>
      </c>
      <c r="F5113" s="93">
        <f t="shared" si="162"/>
        <v>354.05820317714591</v>
      </c>
      <c r="G5113" s="93">
        <f t="shared" si="163"/>
        <v>0</v>
      </c>
    </row>
    <row r="5114" spans="1:7" s="91" customFormat="1" x14ac:dyDescent="0.2">
      <c r="A5114" s="92" t="s">
        <v>34</v>
      </c>
      <c r="B5114" s="93">
        <v>0</v>
      </c>
      <c r="C5114" s="93">
        <v>0</v>
      </c>
      <c r="D5114" s="93">
        <v>0</v>
      </c>
      <c r="E5114" s="93">
        <v>53.46</v>
      </c>
      <c r="F5114" s="93">
        <f t="shared" si="162"/>
        <v>0</v>
      </c>
      <c r="G5114" s="93">
        <f t="shared" si="163"/>
        <v>0</v>
      </c>
    </row>
    <row r="5115" spans="1:7" s="88" customFormat="1" x14ac:dyDescent="0.2">
      <c r="A5115" s="86" t="s">
        <v>251</v>
      </c>
      <c r="B5115" s="87">
        <v>0</v>
      </c>
      <c r="C5115" s="87">
        <v>3000</v>
      </c>
      <c r="D5115" s="87">
        <v>2924</v>
      </c>
      <c r="E5115" s="87">
        <v>2924</v>
      </c>
      <c r="F5115" s="87">
        <f t="shared" si="162"/>
        <v>0</v>
      </c>
      <c r="G5115" s="87">
        <f t="shared" si="163"/>
        <v>100</v>
      </c>
    </row>
    <row r="5116" spans="1:7" s="91" customFormat="1" x14ac:dyDescent="0.2">
      <c r="A5116" s="89" t="s">
        <v>248</v>
      </c>
      <c r="B5116" s="90">
        <v>0</v>
      </c>
      <c r="C5116" s="90">
        <v>3000</v>
      </c>
      <c r="D5116" s="90">
        <v>2924</v>
      </c>
      <c r="E5116" s="90">
        <v>2924</v>
      </c>
      <c r="F5116" s="90">
        <f t="shared" si="162"/>
        <v>0</v>
      </c>
      <c r="G5116" s="90">
        <f t="shared" si="163"/>
        <v>100</v>
      </c>
    </row>
    <row r="5117" spans="1:7" s="85" customFormat="1" x14ac:dyDescent="0.2">
      <c r="A5117" s="83" t="s">
        <v>15</v>
      </c>
      <c r="B5117" s="84">
        <v>0</v>
      </c>
      <c r="C5117" s="84">
        <v>3000</v>
      </c>
      <c r="D5117" s="84">
        <v>2924</v>
      </c>
      <c r="E5117" s="84">
        <v>2924</v>
      </c>
      <c r="F5117" s="84">
        <f t="shared" si="162"/>
        <v>0</v>
      </c>
      <c r="G5117" s="84">
        <f t="shared" si="163"/>
        <v>100</v>
      </c>
    </row>
    <row r="5118" spans="1:7" s="91" customFormat="1" x14ac:dyDescent="0.2">
      <c r="A5118" s="89" t="s">
        <v>6</v>
      </c>
      <c r="B5118" s="90">
        <v>0</v>
      </c>
      <c r="C5118" s="90">
        <v>3000</v>
      </c>
      <c r="D5118" s="90">
        <v>2924</v>
      </c>
      <c r="E5118" s="90">
        <v>2924</v>
      </c>
      <c r="F5118" s="90">
        <f t="shared" si="162"/>
        <v>0</v>
      </c>
      <c r="G5118" s="90">
        <f t="shared" si="163"/>
        <v>100</v>
      </c>
    </row>
    <row r="5119" spans="1:7" s="91" customFormat="1" x14ac:dyDescent="0.2">
      <c r="A5119" s="89" t="s">
        <v>12</v>
      </c>
      <c r="B5119" s="90">
        <v>0</v>
      </c>
      <c r="C5119" s="90">
        <v>3000</v>
      </c>
      <c r="D5119" s="90">
        <v>2924</v>
      </c>
      <c r="E5119" s="90">
        <v>2924</v>
      </c>
      <c r="F5119" s="90">
        <f t="shared" si="162"/>
        <v>0</v>
      </c>
      <c r="G5119" s="90">
        <f t="shared" si="163"/>
        <v>100</v>
      </c>
    </row>
    <row r="5120" spans="1:7" s="91" customFormat="1" x14ac:dyDescent="0.2">
      <c r="A5120" s="92" t="s">
        <v>28</v>
      </c>
      <c r="B5120" s="93">
        <v>0</v>
      </c>
      <c r="C5120" s="93">
        <v>0</v>
      </c>
      <c r="D5120" s="93">
        <v>0</v>
      </c>
      <c r="E5120" s="93">
        <v>2924</v>
      </c>
      <c r="F5120" s="93">
        <f t="shared" si="162"/>
        <v>0</v>
      </c>
      <c r="G5120" s="93">
        <f t="shared" si="163"/>
        <v>0</v>
      </c>
    </row>
    <row r="5121" spans="1:7" s="88" customFormat="1" x14ac:dyDescent="0.2">
      <c r="A5121" s="86" t="s">
        <v>252</v>
      </c>
      <c r="B5121" s="87">
        <v>24995.81</v>
      </c>
      <c r="C5121" s="87">
        <v>40000</v>
      </c>
      <c r="D5121" s="87">
        <v>40275</v>
      </c>
      <c r="E5121" s="87">
        <v>40275</v>
      </c>
      <c r="F5121" s="87">
        <f t="shared" si="162"/>
        <v>161.12700488601891</v>
      </c>
      <c r="G5121" s="87">
        <f t="shared" si="163"/>
        <v>100</v>
      </c>
    </row>
    <row r="5122" spans="1:7" s="91" customFormat="1" x14ac:dyDescent="0.2">
      <c r="A5122" s="89" t="s">
        <v>248</v>
      </c>
      <c r="B5122" s="90">
        <v>24995.81</v>
      </c>
      <c r="C5122" s="90">
        <v>40000</v>
      </c>
      <c r="D5122" s="90">
        <v>40275</v>
      </c>
      <c r="E5122" s="90">
        <v>40275</v>
      </c>
      <c r="F5122" s="90">
        <f t="shared" si="162"/>
        <v>161.12700488601891</v>
      </c>
      <c r="G5122" s="90">
        <f t="shared" si="163"/>
        <v>100</v>
      </c>
    </row>
    <row r="5123" spans="1:7" s="85" customFormat="1" x14ac:dyDescent="0.2">
      <c r="A5123" s="83" t="s">
        <v>15</v>
      </c>
      <c r="B5123" s="84">
        <v>24995.81</v>
      </c>
      <c r="C5123" s="84">
        <v>40000</v>
      </c>
      <c r="D5123" s="84">
        <v>40275</v>
      </c>
      <c r="E5123" s="84">
        <v>40275</v>
      </c>
      <c r="F5123" s="84">
        <f t="shared" si="162"/>
        <v>161.12700488601891</v>
      </c>
      <c r="G5123" s="84">
        <f t="shared" si="163"/>
        <v>100</v>
      </c>
    </row>
    <row r="5124" spans="1:7" s="91" customFormat="1" x14ac:dyDescent="0.2">
      <c r="A5124" s="89" t="s">
        <v>6</v>
      </c>
      <c r="B5124" s="90">
        <v>24995.81</v>
      </c>
      <c r="C5124" s="90">
        <v>40000</v>
      </c>
      <c r="D5124" s="90">
        <v>40275</v>
      </c>
      <c r="E5124" s="90">
        <v>40275</v>
      </c>
      <c r="F5124" s="90">
        <f t="shared" si="162"/>
        <v>161.12700488601891</v>
      </c>
      <c r="G5124" s="90">
        <f t="shared" si="163"/>
        <v>100</v>
      </c>
    </row>
    <row r="5125" spans="1:7" s="91" customFormat="1" x14ac:dyDescent="0.2">
      <c r="A5125" s="89" t="s">
        <v>12</v>
      </c>
      <c r="B5125" s="90">
        <v>24995.81</v>
      </c>
      <c r="C5125" s="90">
        <v>40000</v>
      </c>
      <c r="D5125" s="90">
        <v>40275</v>
      </c>
      <c r="E5125" s="90">
        <v>40275</v>
      </c>
      <c r="F5125" s="90">
        <f t="shared" si="162"/>
        <v>161.12700488601891</v>
      </c>
      <c r="G5125" s="90">
        <f t="shared" si="163"/>
        <v>100</v>
      </c>
    </row>
    <row r="5126" spans="1:7" s="91" customFormat="1" x14ac:dyDescent="0.2">
      <c r="A5126" s="92" t="s">
        <v>27</v>
      </c>
      <c r="B5126" s="93">
        <v>24995.81</v>
      </c>
      <c r="C5126" s="93">
        <v>0</v>
      </c>
      <c r="D5126" s="93">
        <v>0</v>
      </c>
      <c r="E5126" s="93">
        <v>40275</v>
      </c>
      <c r="F5126" s="93">
        <f t="shared" si="162"/>
        <v>161.12700488601891</v>
      </c>
      <c r="G5126" s="93">
        <f t="shared" si="163"/>
        <v>0</v>
      </c>
    </row>
    <row r="5127" spans="1:7" s="88" customFormat="1" x14ac:dyDescent="0.2">
      <c r="A5127" s="86" t="s">
        <v>253</v>
      </c>
      <c r="B5127" s="87">
        <v>123580.53</v>
      </c>
      <c r="C5127" s="87">
        <v>0</v>
      </c>
      <c r="D5127" s="87">
        <v>0</v>
      </c>
      <c r="E5127" s="87">
        <v>0</v>
      </c>
      <c r="F5127" s="87">
        <f t="shared" si="162"/>
        <v>0</v>
      </c>
      <c r="G5127" s="87">
        <f t="shared" si="163"/>
        <v>0</v>
      </c>
    </row>
    <row r="5128" spans="1:7" s="91" customFormat="1" x14ac:dyDescent="0.2">
      <c r="A5128" s="89" t="s">
        <v>248</v>
      </c>
      <c r="B5128" s="90">
        <v>123580.53</v>
      </c>
      <c r="C5128" s="90">
        <v>0</v>
      </c>
      <c r="D5128" s="90">
        <v>0</v>
      </c>
      <c r="E5128" s="90">
        <v>0</v>
      </c>
      <c r="F5128" s="90">
        <f t="shared" si="162"/>
        <v>0</v>
      </c>
      <c r="G5128" s="90">
        <f t="shared" si="163"/>
        <v>0</v>
      </c>
    </row>
    <row r="5129" spans="1:7" s="85" customFormat="1" x14ac:dyDescent="0.2">
      <c r="A5129" s="83" t="s">
        <v>15</v>
      </c>
      <c r="B5129" s="84">
        <v>123580.53</v>
      </c>
      <c r="C5129" s="84">
        <v>0</v>
      </c>
      <c r="D5129" s="84">
        <v>0</v>
      </c>
      <c r="E5129" s="84">
        <v>0</v>
      </c>
      <c r="F5129" s="84">
        <f t="shared" si="162"/>
        <v>0</v>
      </c>
      <c r="G5129" s="84">
        <f t="shared" si="163"/>
        <v>0</v>
      </c>
    </row>
    <row r="5130" spans="1:7" s="91" customFormat="1" x14ac:dyDescent="0.2">
      <c r="A5130" s="89" t="s">
        <v>48</v>
      </c>
      <c r="B5130" s="90">
        <v>123580.53</v>
      </c>
      <c r="C5130" s="90">
        <v>0</v>
      </c>
      <c r="D5130" s="90">
        <v>0</v>
      </c>
      <c r="E5130" s="90">
        <v>0</v>
      </c>
      <c r="F5130" s="90">
        <f t="shared" si="162"/>
        <v>0</v>
      </c>
      <c r="G5130" s="90">
        <f t="shared" si="163"/>
        <v>0</v>
      </c>
    </row>
    <row r="5131" spans="1:7" s="91" customFormat="1" x14ac:dyDescent="0.2">
      <c r="A5131" s="89" t="s">
        <v>65</v>
      </c>
      <c r="B5131" s="90">
        <v>123580.53</v>
      </c>
      <c r="C5131" s="90">
        <v>0</v>
      </c>
      <c r="D5131" s="90">
        <v>0</v>
      </c>
      <c r="E5131" s="90">
        <v>0</v>
      </c>
      <c r="F5131" s="90">
        <f t="shared" si="162"/>
        <v>0</v>
      </c>
      <c r="G5131" s="90">
        <f t="shared" si="163"/>
        <v>0</v>
      </c>
    </row>
    <row r="5132" spans="1:7" s="91" customFormat="1" x14ac:dyDescent="0.2">
      <c r="A5132" s="92" t="s">
        <v>73</v>
      </c>
      <c r="B5132" s="93">
        <v>123580.53</v>
      </c>
      <c r="C5132" s="93">
        <v>0</v>
      </c>
      <c r="D5132" s="93">
        <v>0</v>
      </c>
      <c r="E5132" s="93">
        <v>0</v>
      </c>
      <c r="F5132" s="93">
        <f t="shared" si="162"/>
        <v>0</v>
      </c>
      <c r="G5132" s="93">
        <f t="shared" si="163"/>
        <v>0</v>
      </c>
    </row>
    <row r="5133" spans="1:7" s="85" customFormat="1" x14ac:dyDescent="0.2">
      <c r="A5133" s="83" t="s">
        <v>254</v>
      </c>
      <c r="B5133" s="84">
        <v>30</v>
      </c>
      <c r="C5133" s="84">
        <v>350</v>
      </c>
      <c r="D5133" s="84">
        <v>1700</v>
      </c>
      <c r="E5133" s="84">
        <v>1051.22</v>
      </c>
      <c r="F5133" s="84">
        <f t="shared" si="162"/>
        <v>3504.0666666666666</v>
      </c>
      <c r="G5133" s="84">
        <f t="shared" si="163"/>
        <v>61.836470588235294</v>
      </c>
    </row>
    <row r="5134" spans="1:7" s="88" customFormat="1" x14ac:dyDescent="0.2">
      <c r="A5134" s="86" t="s">
        <v>255</v>
      </c>
      <c r="B5134" s="87">
        <v>30</v>
      </c>
      <c r="C5134" s="87">
        <v>350</v>
      </c>
      <c r="D5134" s="87">
        <v>1700</v>
      </c>
      <c r="E5134" s="87">
        <v>1051.22</v>
      </c>
      <c r="F5134" s="87">
        <f t="shared" si="162"/>
        <v>3504.0666666666666</v>
      </c>
      <c r="G5134" s="87">
        <f t="shared" si="163"/>
        <v>61.836470588235294</v>
      </c>
    </row>
    <row r="5135" spans="1:7" s="91" customFormat="1" x14ac:dyDescent="0.2">
      <c r="A5135" s="89" t="s">
        <v>72</v>
      </c>
      <c r="B5135" s="90">
        <v>30</v>
      </c>
      <c r="C5135" s="90">
        <v>350</v>
      </c>
      <c r="D5135" s="90">
        <v>1700</v>
      </c>
      <c r="E5135" s="90">
        <v>1051.22</v>
      </c>
      <c r="F5135" s="90">
        <f t="shared" si="162"/>
        <v>3504.0666666666666</v>
      </c>
      <c r="G5135" s="90">
        <f t="shared" si="163"/>
        <v>61.836470588235294</v>
      </c>
    </row>
    <row r="5136" spans="1:7" s="85" customFormat="1" x14ac:dyDescent="0.2">
      <c r="A5136" s="83" t="s">
        <v>45</v>
      </c>
      <c r="B5136" s="84">
        <v>30</v>
      </c>
      <c r="C5136" s="84">
        <v>350</v>
      </c>
      <c r="D5136" s="84">
        <v>1700</v>
      </c>
      <c r="E5136" s="84">
        <v>1051.22</v>
      </c>
      <c r="F5136" s="84">
        <f t="shared" si="162"/>
        <v>3504.0666666666666</v>
      </c>
      <c r="G5136" s="84">
        <f t="shared" si="163"/>
        <v>61.836470588235294</v>
      </c>
    </row>
    <row r="5137" spans="1:7" s="91" customFormat="1" x14ac:dyDescent="0.2">
      <c r="A5137" s="89" t="s">
        <v>6</v>
      </c>
      <c r="B5137" s="90">
        <v>30</v>
      </c>
      <c r="C5137" s="90">
        <v>350</v>
      </c>
      <c r="D5137" s="90">
        <v>1700</v>
      </c>
      <c r="E5137" s="90">
        <v>1051.22</v>
      </c>
      <c r="F5137" s="90">
        <f t="shared" si="162"/>
        <v>3504.0666666666666</v>
      </c>
      <c r="G5137" s="90">
        <f t="shared" si="163"/>
        <v>61.836470588235294</v>
      </c>
    </row>
    <row r="5138" spans="1:7" s="91" customFormat="1" x14ac:dyDescent="0.2">
      <c r="A5138" s="89" t="s">
        <v>12</v>
      </c>
      <c r="B5138" s="90">
        <v>30</v>
      </c>
      <c r="C5138" s="90">
        <v>350</v>
      </c>
      <c r="D5138" s="90">
        <v>1700</v>
      </c>
      <c r="E5138" s="90">
        <v>1051.22</v>
      </c>
      <c r="F5138" s="90">
        <f t="shared" si="162"/>
        <v>3504.0666666666666</v>
      </c>
      <c r="G5138" s="90">
        <f t="shared" si="163"/>
        <v>61.836470588235294</v>
      </c>
    </row>
    <row r="5139" spans="1:7" s="91" customFormat="1" x14ac:dyDescent="0.2">
      <c r="A5139" s="92" t="s">
        <v>19</v>
      </c>
      <c r="B5139" s="93">
        <v>0</v>
      </c>
      <c r="C5139" s="93">
        <v>0</v>
      </c>
      <c r="D5139" s="93">
        <v>0</v>
      </c>
      <c r="E5139" s="93">
        <v>318.39999999999998</v>
      </c>
      <c r="F5139" s="93">
        <f t="shared" si="162"/>
        <v>0</v>
      </c>
      <c r="G5139" s="93">
        <f t="shared" si="163"/>
        <v>0</v>
      </c>
    </row>
    <row r="5140" spans="1:7" s="91" customFormat="1" x14ac:dyDescent="0.2">
      <c r="A5140" s="92" t="s">
        <v>21</v>
      </c>
      <c r="B5140" s="93">
        <v>0</v>
      </c>
      <c r="C5140" s="93">
        <v>0</v>
      </c>
      <c r="D5140" s="93">
        <v>0</v>
      </c>
      <c r="E5140" s="93">
        <v>134.05000000000001</v>
      </c>
      <c r="F5140" s="93">
        <f t="shared" ref="F5140:F5203" si="164">IFERROR(E5140/B5140*100,0)</f>
        <v>0</v>
      </c>
      <c r="G5140" s="93">
        <f t="shared" ref="G5140:G5203" si="165">IFERROR(E5140/D5140*100,0)</f>
        <v>0</v>
      </c>
    </row>
    <row r="5141" spans="1:7" s="91" customFormat="1" x14ac:dyDescent="0.2">
      <c r="A5141" s="92" t="s">
        <v>23</v>
      </c>
      <c r="B5141" s="93">
        <v>23.01</v>
      </c>
      <c r="C5141" s="93">
        <v>0</v>
      </c>
      <c r="D5141" s="93">
        <v>0</v>
      </c>
      <c r="E5141" s="93">
        <v>101.54</v>
      </c>
      <c r="F5141" s="93">
        <f t="shared" si="164"/>
        <v>441.2863972186006</v>
      </c>
      <c r="G5141" s="93">
        <f t="shared" si="165"/>
        <v>0</v>
      </c>
    </row>
    <row r="5142" spans="1:7" s="91" customFormat="1" x14ac:dyDescent="0.2">
      <c r="A5142" s="92" t="s">
        <v>86</v>
      </c>
      <c r="B5142" s="93">
        <v>0</v>
      </c>
      <c r="C5142" s="93">
        <v>0</v>
      </c>
      <c r="D5142" s="93">
        <v>0</v>
      </c>
      <c r="E5142" s="93">
        <v>137.86000000000001</v>
      </c>
      <c r="F5142" s="93">
        <f t="shared" si="164"/>
        <v>0</v>
      </c>
      <c r="G5142" s="93">
        <f t="shared" si="165"/>
        <v>0</v>
      </c>
    </row>
    <row r="5143" spans="1:7" s="91" customFormat="1" x14ac:dyDescent="0.2">
      <c r="A5143" s="92" t="s">
        <v>25</v>
      </c>
      <c r="B5143" s="93">
        <v>0</v>
      </c>
      <c r="C5143" s="93">
        <v>0</v>
      </c>
      <c r="D5143" s="93">
        <v>0</v>
      </c>
      <c r="E5143" s="93">
        <v>8.9600000000000009</v>
      </c>
      <c r="F5143" s="93">
        <f t="shared" si="164"/>
        <v>0</v>
      </c>
      <c r="G5143" s="93">
        <f t="shared" si="165"/>
        <v>0</v>
      </c>
    </row>
    <row r="5144" spans="1:7" s="91" customFormat="1" x14ac:dyDescent="0.2">
      <c r="A5144" s="92" t="s">
        <v>27</v>
      </c>
      <c r="B5144" s="93">
        <v>6.99</v>
      </c>
      <c r="C5144" s="93">
        <v>0</v>
      </c>
      <c r="D5144" s="93">
        <v>0</v>
      </c>
      <c r="E5144" s="93">
        <v>4</v>
      </c>
      <c r="F5144" s="93">
        <f t="shared" si="164"/>
        <v>57.22460658082975</v>
      </c>
      <c r="G5144" s="93">
        <f t="shared" si="165"/>
        <v>0</v>
      </c>
    </row>
    <row r="5145" spans="1:7" s="91" customFormat="1" x14ac:dyDescent="0.2">
      <c r="A5145" s="92" t="s">
        <v>34</v>
      </c>
      <c r="B5145" s="93">
        <v>0</v>
      </c>
      <c r="C5145" s="93">
        <v>0</v>
      </c>
      <c r="D5145" s="93">
        <v>0</v>
      </c>
      <c r="E5145" s="93">
        <v>9.0399999999999991</v>
      </c>
      <c r="F5145" s="93">
        <f t="shared" si="164"/>
        <v>0</v>
      </c>
      <c r="G5145" s="93">
        <f t="shared" si="165"/>
        <v>0</v>
      </c>
    </row>
    <row r="5146" spans="1:7" s="91" customFormat="1" x14ac:dyDescent="0.2">
      <c r="A5146" s="92" t="s">
        <v>39</v>
      </c>
      <c r="B5146" s="93">
        <v>0</v>
      </c>
      <c r="C5146" s="93">
        <v>0</v>
      </c>
      <c r="D5146" s="93">
        <v>0</v>
      </c>
      <c r="E5146" s="93">
        <v>225.19</v>
      </c>
      <c r="F5146" s="93">
        <f t="shared" si="164"/>
        <v>0</v>
      </c>
      <c r="G5146" s="93">
        <f t="shared" si="165"/>
        <v>0</v>
      </c>
    </row>
    <row r="5147" spans="1:7" s="91" customFormat="1" x14ac:dyDescent="0.2">
      <c r="A5147" s="92" t="s">
        <v>41</v>
      </c>
      <c r="B5147" s="93">
        <v>0</v>
      </c>
      <c r="C5147" s="93">
        <v>0</v>
      </c>
      <c r="D5147" s="93">
        <v>0</v>
      </c>
      <c r="E5147" s="93">
        <v>112.18</v>
      </c>
      <c r="F5147" s="93">
        <f t="shared" si="164"/>
        <v>0</v>
      </c>
      <c r="G5147" s="93">
        <f t="shared" si="165"/>
        <v>0</v>
      </c>
    </row>
    <row r="5148" spans="1:7" s="85" customFormat="1" x14ac:dyDescent="0.2">
      <c r="A5148" s="83" t="s">
        <v>257</v>
      </c>
      <c r="B5148" s="84">
        <v>321276.25</v>
      </c>
      <c r="C5148" s="84">
        <v>319740</v>
      </c>
      <c r="D5148" s="84">
        <v>548590</v>
      </c>
      <c r="E5148" s="84">
        <v>512968.31</v>
      </c>
      <c r="F5148" s="84">
        <f t="shared" si="164"/>
        <v>159.66580473969051</v>
      </c>
      <c r="G5148" s="84">
        <f t="shared" si="165"/>
        <v>93.506682586266606</v>
      </c>
    </row>
    <row r="5149" spans="1:7" s="88" customFormat="1" x14ac:dyDescent="0.2">
      <c r="A5149" s="86" t="s">
        <v>258</v>
      </c>
      <c r="B5149" s="87">
        <v>110234.02</v>
      </c>
      <c r="C5149" s="87">
        <v>3040</v>
      </c>
      <c r="D5149" s="87">
        <v>2013</v>
      </c>
      <c r="E5149" s="87">
        <v>2012.08</v>
      </c>
      <c r="F5149" s="87">
        <f t="shared" si="164"/>
        <v>1.82528043520503</v>
      </c>
      <c r="G5149" s="87">
        <f t="shared" si="165"/>
        <v>99.954297069051165</v>
      </c>
    </row>
    <row r="5150" spans="1:7" s="91" customFormat="1" x14ac:dyDescent="0.2">
      <c r="A5150" s="89" t="s">
        <v>248</v>
      </c>
      <c r="B5150" s="90">
        <v>250</v>
      </c>
      <c r="C5150" s="90">
        <v>0</v>
      </c>
      <c r="D5150" s="90">
        <v>0</v>
      </c>
      <c r="E5150" s="90">
        <v>0</v>
      </c>
      <c r="F5150" s="90">
        <f t="shared" si="164"/>
        <v>0</v>
      </c>
      <c r="G5150" s="90">
        <f t="shared" si="165"/>
        <v>0</v>
      </c>
    </row>
    <row r="5151" spans="1:7" s="85" customFormat="1" x14ac:dyDescent="0.2">
      <c r="A5151" s="83" t="s">
        <v>5</v>
      </c>
      <c r="B5151" s="84">
        <v>250</v>
      </c>
      <c r="C5151" s="84">
        <v>0</v>
      </c>
      <c r="D5151" s="84">
        <v>0</v>
      </c>
      <c r="E5151" s="84">
        <v>0</v>
      </c>
      <c r="F5151" s="84">
        <f t="shared" si="164"/>
        <v>0</v>
      </c>
      <c r="G5151" s="84">
        <f t="shared" si="165"/>
        <v>0</v>
      </c>
    </row>
    <row r="5152" spans="1:7" s="91" customFormat="1" x14ac:dyDescent="0.2">
      <c r="A5152" s="89" t="s">
        <v>48</v>
      </c>
      <c r="B5152" s="90">
        <v>250</v>
      </c>
      <c r="C5152" s="90">
        <v>0</v>
      </c>
      <c r="D5152" s="90">
        <v>0</v>
      </c>
      <c r="E5152" s="90">
        <v>0</v>
      </c>
      <c r="F5152" s="90">
        <f t="shared" si="164"/>
        <v>0</v>
      </c>
      <c r="G5152" s="90">
        <f t="shared" si="165"/>
        <v>0</v>
      </c>
    </row>
    <row r="5153" spans="1:7" s="91" customFormat="1" x14ac:dyDescent="0.2">
      <c r="A5153" s="89" t="s">
        <v>49</v>
      </c>
      <c r="B5153" s="90">
        <v>250</v>
      </c>
      <c r="C5153" s="90">
        <v>0</v>
      </c>
      <c r="D5153" s="90">
        <v>0</v>
      </c>
      <c r="E5153" s="90">
        <v>0</v>
      </c>
      <c r="F5153" s="90">
        <f t="shared" si="164"/>
        <v>0</v>
      </c>
      <c r="G5153" s="90">
        <f t="shared" si="165"/>
        <v>0</v>
      </c>
    </row>
    <row r="5154" spans="1:7" s="91" customFormat="1" x14ac:dyDescent="0.2">
      <c r="A5154" s="92" t="s">
        <v>50</v>
      </c>
      <c r="B5154" s="93">
        <v>250</v>
      </c>
      <c r="C5154" s="93">
        <v>0</v>
      </c>
      <c r="D5154" s="93">
        <v>0</v>
      </c>
      <c r="E5154" s="93">
        <v>0</v>
      </c>
      <c r="F5154" s="93">
        <f t="shared" si="164"/>
        <v>0</v>
      </c>
      <c r="G5154" s="93">
        <f t="shared" si="165"/>
        <v>0</v>
      </c>
    </row>
    <row r="5155" spans="1:7" s="91" customFormat="1" x14ac:dyDescent="0.2">
      <c r="A5155" s="89" t="s">
        <v>72</v>
      </c>
      <c r="B5155" s="90">
        <v>109984.02</v>
      </c>
      <c r="C5155" s="90">
        <v>3040</v>
      </c>
      <c r="D5155" s="90">
        <v>2013</v>
      </c>
      <c r="E5155" s="90">
        <v>2012.08</v>
      </c>
      <c r="F5155" s="90">
        <f t="shared" si="164"/>
        <v>1.8294294025622992</v>
      </c>
      <c r="G5155" s="90">
        <f t="shared" si="165"/>
        <v>99.954297069051165</v>
      </c>
    </row>
    <row r="5156" spans="1:7" s="85" customFormat="1" x14ac:dyDescent="0.2">
      <c r="A5156" s="83" t="s">
        <v>5</v>
      </c>
      <c r="B5156" s="84">
        <v>15984.02</v>
      </c>
      <c r="C5156" s="84">
        <v>3040</v>
      </c>
      <c r="D5156" s="84">
        <v>2013</v>
      </c>
      <c r="E5156" s="84">
        <v>2012.08</v>
      </c>
      <c r="F5156" s="84">
        <f t="shared" si="164"/>
        <v>12.588072337246825</v>
      </c>
      <c r="G5156" s="84">
        <f t="shared" si="165"/>
        <v>99.954297069051165</v>
      </c>
    </row>
    <row r="5157" spans="1:7" s="91" customFormat="1" x14ac:dyDescent="0.2">
      <c r="A5157" s="89" t="s">
        <v>6</v>
      </c>
      <c r="B5157" s="90">
        <v>3365</v>
      </c>
      <c r="C5157" s="90">
        <v>3040</v>
      </c>
      <c r="D5157" s="90">
        <v>1713</v>
      </c>
      <c r="E5157" s="90">
        <v>1712.28</v>
      </c>
      <c r="F5157" s="90">
        <f t="shared" si="164"/>
        <v>50.884992570579492</v>
      </c>
      <c r="G5157" s="90">
        <f t="shared" si="165"/>
        <v>99.957968476357266</v>
      </c>
    </row>
    <row r="5158" spans="1:7" s="91" customFormat="1" x14ac:dyDescent="0.2">
      <c r="A5158" s="89" t="s">
        <v>12</v>
      </c>
      <c r="B5158" s="90">
        <v>3365</v>
      </c>
      <c r="C5158" s="90">
        <v>3040</v>
      </c>
      <c r="D5158" s="90">
        <v>1713</v>
      </c>
      <c r="E5158" s="90">
        <v>1712.28</v>
      </c>
      <c r="F5158" s="90">
        <f t="shared" si="164"/>
        <v>50.884992570579492</v>
      </c>
      <c r="G5158" s="90">
        <f t="shared" si="165"/>
        <v>99.957968476357266</v>
      </c>
    </row>
    <row r="5159" spans="1:7" s="91" customFormat="1" x14ac:dyDescent="0.2">
      <c r="A5159" s="92" t="s">
        <v>23</v>
      </c>
      <c r="B5159" s="93">
        <v>0</v>
      </c>
      <c r="C5159" s="93">
        <v>0</v>
      </c>
      <c r="D5159" s="93">
        <v>0</v>
      </c>
      <c r="E5159" s="93">
        <v>160.1</v>
      </c>
      <c r="F5159" s="93">
        <f t="shared" si="164"/>
        <v>0</v>
      </c>
      <c r="G5159" s="93">
        <f t="shared" si="165"/>
        <v>0</v>
      </c>
    </row>
    <row r="5160" spans="1:7" s="91" customFormat="1" x14ac:dyDescent="0.2">
      <c r="A5160" s="92" t="s">
        <v>86</v>
      </c>
      <c r="B5160" s="93">
        <v>0</v>
      </c>
      <c r="C5160" s="93">
        <v>0</v>
      </c>
      <c r="D5160" s="93">
        <v>0</v>
      </c>
      <c r="E5160" s="93">
        <v>396.43</v>
      </c>
      <c r="F5160" s="93">
        <f t="shared" si="164"/>
        <v>0</v>
      </c>
      <c r="G5160" s="93">
        <f t="shared" si="165"/>
        <v>0</v>
      </c>
    </row>
    <row r="5161" spans="1:7" s="91" customFormat="1" x14ac:dyDescent="0.2">
      <c r="A5161" s="92" t="s">
        <v>27</v>
      </c>
      <c r="B5161" s="93">
        <v>240</v>
      </c>
      <c r="C5161" s="93">
        <v>0</v>
      </c>
      <c r="D5161" s="93">
        <v>0</v>
      </c>
      <c r="E5161" s="93">
        <v>360</v>
      </c>
      <c r="F5161" s="93">
        <f t="shared" si="164"/>
        <v>150</v>
      </c>
      <c r="G5161" s="93">
        <f t="shared" si="165"/>
        <v>0</v>
      </c>
    </row>
    <row r="5162" spans="1:7" s="91" customFormat="1" x14ac:dyDescent="0.2">
      <c r="A5162" s="92" t="s">
        <v>32</v>
      </c>
      <c r="B5162" s="93">
        <v>3125</v>
      </c>
      <c r="C5162" s="93">
        <v>0</v>
      </c>
      <c r="D5162" s="93">
        <v>0</v>
      </c>
      <c r="E5162" s="93">
        <v>0</v>
      </c>
      <c r="F5162" s="93">
        <f t="shared" si="164"/>
        <v>0</v>
      </c>
      <c r="G5162" s="93">
        <f t="shared" si="165"/>
        <v>0</v>
      </c>
    </row>
    <row r="5163" spans="1:7" s="91" customFormat="1" x14ac:dyDescent="0.2">
      <c r="A5163" s="92" t="s">
        <v>34</v>
      </c>
      <c r="B5163" s="93">
        <v>0</v>
      </c>
      <c r="C5163" s="93">
        <v>0</v>
      </c>
      <c r="D5163" s="93">
        <v>0</v>
      </c>
      <c r="E5163" s="93">
        <v>795.75</v>
      </c>
      <c r="F5163" s="93">
        <f t="shared" si="164"/>
        <v>0</v>
      </c>
      <c r="G5163" s="93">
        <f t="shared" si="165"/>
        <v>0</v>
      </c>
    </row>
    <row r="5164" spans="1:7" s="91" customFormat="1" x14ac:dyDescent="0.2">
      <c r="A5164" s="89" t="s">
        <v>48</v>
      </c>
      <c r="B5164" s="90">
        <v>12619.02</v>
      </c>
      <c r="C5164" s="90">
        <v>0</v>
      </c>
      <c r="D5164" s="90">
        <v>300</v>
      </c>
      <c r="E5164" s="90">
        <v>299.8</v>
      </c>
      <c r="F5164" s="90">
        <f t="shared" si="164"/>
        <v>2.3757787847233778</v>
      </c>
      <c r="G5164" s="90">
        <f t="shared" si="165"/>
        <v>99.933333333333337</v>
      </c>
    </row>
    <row r="5165" spans="1:7" s="91" customFormat="1" x14ac:dyDescent="0.2">
      <c r="A5165" s="89" t="s">
        <v>51</v>
      </c>
      <c r="B5165" s="90">
        <v>0</v>
      </c>
      <c r="C5165" s="90">
        <v>0</v>
      </c>
      <c r="D5165" s="90">
        <v>300</v>
      </c>
      <c r="E5165" s="90">
        <v>299.8</v>
      </c>
      <c r="F5165" s="90">
        <f t="shared" si="164"/>
        <v>0</v>
      </c>
      <c r="G5165" s="90">
        <f t="shared" si="165"/>
        <v>99.933333333333337</v>
      </c>
    </row>
    <row r="5166" spans="1:7" s="91" customFormat="1" x14ac:dyDescent="0.2">
      <c r="A5166" s="92" t="s">
        <v>117</v>
      </c>
      <c r="B5166" s="93">
        <v>0</v>
      </c>
      <c r="C5166" s="93">
        <v>0</v>
      </c>
      <c r="D5166" s="93">
        <v>0</v>
      </c>
      <c r="E5166" s="93">
        <v>299.8</v>
      </c>
      <c r="F5166" s="93">
        <f t="shared" si="164"/>
        <v>0</v>
      </c>
      <c r="G5166" s="93">
        <f t="shared" si="165"/>
        <v>0</v>
      </c>
    </row>
    <row r="5167" spans="1:7" s="91" customFormat="1" x14ac:dyDescent="0.2">
      <c r="A5167" s="89" t="s">
        <v>65</v>
      </c>
      <c r="B5167" s="90">
        <v>12619.02</v>
      </c>
      <c r="C5167" s="90">
        <v>0</v>
      </c>
      <c r="D5167" s="90">
        <v>0</v>
      </c>
      <c r="E5167" s="90">
        <v>0</v>
      </c>
      <c r="F5167" s="90">
        <f t="shared" si="164"/>
        <v>0</v>
      </c>
      <c r="G5167" s="90">
        <f t="shared" si="165"/>
        <v>0</v>
      </c>
    </row>
    <row r="5168" spans="1:7" s="91" customFormat="1" x14ac:dyDescent="0.2">
      <c r="A5168" s="92" t="s">
        <v>73</v>
      </c>
      <c r="B5168" s="93">
        <v>12619.02</v>
      </c>
      <c r="C5168" s="93">
        <v>0</v>
      </c>
      <c r="D5168" s="93">
        <v>0</v>
      </c>
      <c r="E5168" s="93">
        <v>0</v>
      </c>
      <c r="F5168" s="93">
        <f t="shared" si="164"/>
        <v>0</v>
      </c>
      <c r="G5168" s="93">
        <f t="shared" si="165"/>
        <v>0</v>
      </c>
    </row>
    <row r="5169" spans="1:7" s="85" customFormat="1" x14ac:dyDescent="0.2">
      <c r="A5169" s="83" t="s">
        <v>15</v>
      </c>
      <c r="B5169" s="84">
        <v>94000</v>
      </c>
      <c r="C5169" s="84">
        <v>0</v>
      </c>
      <c r="D5169" s="84">
        <v>0</v>
      </c>
      <c r="E5169" s="84">
        <v>0</v>
      </c>
      <c r="F5169" s="84">
        <f t="shared" si="164"/>
        <v>0</v>
      </c>
      <c r="G5169" s="84">
        <f t="shared" si="165"/>
        <v>0</v>
      </c>
    </row>
    <row r="5170" spans="1:7" s="91" customFormat="1" x14ac:dyDescent="0.2">
      <c r="A5170" s="89" t="s">
        <v>48</v>
      </c>
      <c r="B5170" s="90">
        <v>94000</v>
      </c>
      <c r="C5170" s="90">
        <v>0</v>
      </c>
      <c r="D5170" s="90">
        <v>0</v>
      </c>
      <c r="E5170" s="90">
        <v>0</v>
      </c>
      <c r="F5170" s="90">
        <f t="shared" si="164"/>
        <v>0</v>
      </c>
      <c r="G5170" s="90">
        <f t="shared" si="165"/>
        <v>0</v>
      </c>
    </row>
    <row r="5171" spans="1:7" s="91" customFormat="1" x14ac:dyDescent="0.2">
      <c r="A5171" s="89" t="s">
        <v>65</v>
      </c>
      <c r="B5171" s="90">
        <v>94000</v>
      </c>
      <c r="C5171" s="90">
        <v>0</v>
      </c>
      <c r="D5171" s="90">
        <v>0</v>
      </c>
      <c r="E5171" s="90">
        <v>0</v>
      </c>
      <c r="F5171" s="90">
        <f t="shared" si="164"/>
        <v>0</v>
      </c>
      <c r="G5171" s="90">
        <f t="shared" si="165"/>
        <v>0</v>
      </c>
    </row>
    <row r="5172" spans="1:7" s="91" customFormat="1" x14ac:dyDescent="0.2">
      <c r="A5172" s="92" t="s">
        <v>73</v>
      </c>
      <c r="B5172" s="93">
        <v>94000</v>
      </c>
      <c r="C5172" s="93">
        <v>0</v>
      </c>
      <c r="D5172" s="93">
        <v>0</v>
      </c>
      <c r="E5172" s="93">
        <v>0</v>
      </c>
      <c r="F5172" s="93">
        <f t="shared" si="164"/>
        <v>0</v>
      </c>
      <c r="G5172" s="93">
        <f t="shared" si="165"/>
        <v>0</v>
      </c>
    </row>
    <row r="5173" spans="1:7" s="88" customFormat="1" x14ac:dyDescent="0.2">
      <c r="A5173" s="86" t="s">
        <v>283</v>
      </c>
      <c r="B5173" s="87">
        <v>15800</v>
      </c>
      <c r="C5173" s="87">
        <v>20000</v>
      </c>
      <c r="D5173" s="87">
        <v>1000</v>
      </c>
      <c r="E5173" s="87">
        <v>0</v>
      </c>
      <c r="F5173" s="87">
        <f t="shared" si="164"/>
        <v>0</v>
      </c>
      <c r="G5173" s="87">
        <f t="shared" si="165"/>
        <v>0</v>
      </c>
    </row>
    <row r="5174" spans="1:7" s="91" customFormat="1" x14ac:dyDescent="0.2">
      <c r="A5174" s="89" t="s">
        <v>72</v>
      </c>
      <c r="B5174" s="90">
        <v>15800</v>
      </c>
      <c r="C5174" s="90">
        <v>20000</v>
      </c>
      <c r="D5174" s="90">
        <v>1000</v>
      </c>
      <c r="E5174" s="90">
        <v>0</v>
      </c>
      <c r="F5174" s="90">
        <f t="shared" si="164"/>
        <v>0</v>
      </c>
      <c r="G5174" s="90">
        <f t="shared" si="165"/>
        <v>0</v>
      </c>
    </row>
    <row r="5175" spans="1:7" s="85" customFormat="1" x14ac:dyDescent="0.2">
      <c r="A5175" s="83" t="s">
        <v>284</v>
      </c>
      <c r="B5175" s="84">
        <v>15800</v>
      </c>
      <c r="C5175" s="84">
        <v>20000</v>
      </c>
      <c r="D5175" s="84">
        <v>1000</v>
      </c>
      <c r="E5175" s="84">
        <v>0</v>
      </c>
      <c r="F5175" s="84">
        <f t="shared" si="164"/>
        <v>0</v>
      </c>
      <c r="G5175" s="84">
        <f t="shared" si="165"/>
        <v>0</v>
      </c>
    </row>
    <row r="5176" spans="1:7" s="91" customFormat="1" x14ac:dyDescent="0.2">
      <c r="A5176" s="89" t="s">
        <v>48</v>
      </c>
      <c r="B5176" s="90">
        <v>15800</v>
      </c>
      <c r="C5176" s="90">
        <v>20000</v>
      </c>
      <c r="D5176" s="90">
        <v>1000</v>
      </c>
      <c r="E5176" s="90">
        <v>0</v>
      </c>
      <c r="F5176" s="90">
        <f t="shared" si="164"/>
        <v>0</v>
      </c>
      <c r="G5176" s="90">
        <f t="shared" si="165"/>
        <v>0</v>
      </c>
    </row>
    <row r="5177" spans="1:7" s="91" customFormat="1" x14ac:dyDescent="0.2">
      <c r="A5177" s="89" t="s">
        <v>51</v>
      </c>
      <c r="B5177" s="90">
        <v>85</v>
      </c>
      <c r="C5177" s="90">
        <v>0</v>
      </c>
      <c r="D5177" s="90">
        <v>0</v>
      </c>
      <c r="E5177" s="90">
        <v>0</v>
      </c>
      <c r="F5177" s="90">
        <f t="shared" si="164"/>
        <v>0</v>
      </c>
      <c r="G5177" s="90">
        <f t="shared" si="165"/>
        <v>0</v>
      </c>
    </row>
    <row r="5178" spans="1:7" s="91" customFormat="1" x14ac:dyDescent="0.2">
      <c r="A5178" s="92" t="s">
        <v>52</v>
      </c>
      <c r="B5178" s="93">
        <v>85</v>
      </c>
      <c r="C5178" s="93">
        <v>0</v>
      </c>
      <c r="D5178" s="93">
        <v>0</v>
      </c>
      <c r="E5178" s="93">
        <v>0</v>
      </c>
      <c r="F5178" s="93">
        <f t="shared" si="164"/>
        <v>0</v>
      </c>
      <c r="G5178" s="93">
        <f t="shared" si="165"/>
        <v>0</v>
      </c>
    </row>
    <row r="5179" spans="1:7" s="91" customFormat="1" x14ac:dyDescent="0.2">
      <c r="A5179" s="89" t="s">
        <v>65</v>
      </c>
      <c r="B5179" s="90">
        <v>15715</v>
      </c>
      <c r="C5179" s="90">
        <v>20000</v>
      </c>
      <c r="D5179" s="90">
        <v>1000</v>
      </c>
      <c r="E5179" s="90">
        <v>0</v>
      </c>
      <c r="F5179" s="90">
        <f t="shared" si="164"/>
        <v>0</v>
      </c>
      <c r="G5179" s="90">
        <f t="shared" si="165"/>
        <v>0</v>
      </c>
    </row>
    <row r="5180" spans="1:7" s="91" customFormat="1" x14ac:dyDescent="0.2">
      <c r="A5180" s="92" t="s">
        <v>73</v>
      </c>
      <c r="B5180" s="93">
        <v>15715</v>
      </c>
      <c r="C5180" s="93">
        <v>0</v>
      </c>
      <c r="D5180" s="93">
        <v>0</v>
      </c>
      <c r="E5180" s="93">
        <v>0</v>
      </c>
      <c r="F5180" s="93">
        <f t="shared" si="164"/>
        <v>0</v>
      </c>
      <c r="G5180" s="93">
        <f t="shared" si="165"/>
        <v>0</v>
      </c>
    </row>
    <row r="5181" spans="1:7" s="88" customFormat="1" x14ac:dyDescent="0.2">
      <c r="A5181" s="86" t="s">
        <v>259</v>
      </c>
      <c r="B5181" s="87">
        <v>759.29</v>
      </c>
      <c r="C5181" s="87">
        <v>4300</v>
      </c>
      <c r="D5181" s="87">
        <v>3000</v>
      </c>
      <c r="E5181" s="87">
        <v>2284.54</v>
      </c>
      <c r="F5181" s="87">
        <f t="shared" si="164"/>
        <v>300.87845223827526</v>
      </c>
      <c r="G5181" s="87">
        <f t="shared" si="165"/>
        <v>76.151333333333341</v>
      </c>
    </row>
    <row r="5182" spans="1:7" s="91" customFormat="1" x14ac:dyDescent="0.2">
      <c r="A5182" s="89" t="s">
        <v>72</v>
      </c>
      <c r="B5182" s="90">
        <v>759.29</v>
      </c>
      <c r="C5182" s="90">
        <v>4300</v>
      </c>
      <c r="D5182" s="90">
        <v>3000</v>
      </c>
      <c r="E5182" s="90">
        <v>2284.54</v>
      </c>
      <c r="F5182" s="90">
        <f t="shared" si="164"/>
        <v>300.87845223827526</v>
      </c>
      <c r="G5182" s="90">
        <f t="shared" si="165"/>
        <v>76.151333333333341</v>
      </c>
    </row>
    <row r="5183" spans="1:7" s="85" customFormat="1" x14ac:dyDescent="0.2">
      <c r="A5183" s="83" t="s">
        <v>118</v>
      </c>
      <c r="B5183" s="84">
        <v>759.29</v>
      </c>
      <c r="C5183" s="84">
        <v>4300</v>
      </c>
      <c r="D5183" s="84">
        <v>3000</v>
      </c>
      <c r="E5183" s="84">
        <v>2284.54</v>
      </c>
      <c r="F5183" s="84">
        <f t="shared" si="164"/>
        <v>300.87845223827526</v>
      </c>
      <c r="G5183" s="84">
        <f t="shared" si="165"/>
        <v>76.151333333333341</v>
      </c>
    </row>
    <row r="5184" spans="1:7" s="91" customFormat="1" x14ac:dyDescent="0.2">
      <c r="A5184" s="89" t="s">
        <v>6</v>
      </c>
      <c r="B5184" s="90">
        <v>219.3</v>
      </c>
      <c r="C5184" s="90">
        <v>1800</v>
      </c>
      <c r="D5184" s="90">
        <v>1000</v>
      </c>
      <c r="E5184" s="90">
        <v>620.29999999999995</v>
      </c>
      <c r="F5184" s="90">
        <f t="shared" si="164"/>
        <v>282.85453716370267</v>
      </c>
      <c r="G5184" s="90">
        <f t="shared" si="165"/>
        <v>62.029999999999994</v>
      </c>
    </row>
    <row r="5185" spans="1:7" s="91" customFormat="1" x14ac:dyDescent="0.2">
      <c r="A5185" s="89" t="s">
        <v>12</v>
      </c>
      <c r="B5185" s="90">
        <v>219.3</v>
      </c>
      <c r="C5185" s="90">
        <v>1800</v>
      </c>
      <c r="D5185" s="90">
        <v>1000</v>
      </c>
      <c r="E5185" s="90">
        <v>620.29999999999995</v>
      </c>
      <c r="F5185" s="90">
        <f t="shared" si="164"/>
        <v>282.85453716370267</v>
      </c>
      <c r="G5185" s="90">
        <f t="shared" si="165"/>
        <v>62.029999999999994</v>
      </c>
    </row>
    <row r="5186" spans="1:7" s="91" customFormat="1" x14ac:dyDescent="0.2">
      <c r="A5186" s="92" t="s">
        <v>19</v>
      </c>
      <c r="B5186" s="93">
        <v>159.30000000000001</v>
      </c>
      <c r="C5186" s="93">
        <v>0</v>
      </c>
      <c r="D5186" s="93">
        <v>0</v>
      </c>
      <c r="E5186" s="93">
        <v>0</v>
      </c>
      <c r="F5186" s="93">
        <f t="shared" si="164"/>
        <v>0</v>
      </c>
      <c r="G5186" s="93">
        <f t="shared" si="165"/>
        <v>0</v>
      </c>
    </row>
    <row r="5187" spans="1:7" s="91" customFormat="1" x14ac:dyDescent="0.2">
      <c r="A5187" s="92" t="s">
        <v>23</v>
      </c>
      <c r="B5187" s="93">
        <v>0</v>
      </c>
      <c r="C5187" s="93">
        <v>0</v>
      </c>
      <c r="D5187" s="93">
        <v>0</v>
      </c>
      <c r="E5187" s="93">
        <v>572.24</v>
      </c>
      <c r="F5187" s="93">
        <f t="shared" si="164"/>
        <v>0</v>
      </c>
      <c r="G5187" s="93">
        <f t="shared" si="165"/>
        <v>0</v>
      </c>
    </row>
    <row r="5188" spans="1:7" s="91" customFormat="1" x14ac:dyDescent="0.2">
      <c r="A5188" s="92" t="s">
        <v>24</v>
      </c>
      <c r="B5188" s="93">
        <v>60</v>
      </c>
      <c r="C5188" s="93">
        <v>0</v>
      </c>
      <c r="D5188" s="93">
        <v>0</v>
      </c>
      <c r="E5188" s="93">
        <v>0</v>
      </c>
      <c r="F5188" s="93">
        <f t="shared" si="164"/>
        <v>0</v>
      </c>
      <c r="G5188" s="93">
        <f t="shared" si="165"/>
        <v>0</v>
      </c>
    </row>
    <row r="5189" spans="1:7" s="91" customFormat="1" x14ac:dyDescent="0.2">
      <c r="A5189" s="92" t="s">
        <v>25</v>
      </c>
      <c r="B5189" s="93">
        <v>0</v>
      </c>
      <c r="C5189" s="93">
        <v>0</v>
      </c>
      <c r="D5189" s="93">
        <v>0</v>
      </c>
      <c r="E5189" s="93">
        <v>48.06</v>
      </c>
      <c r="F5189" s="93">
        <f t="shared" si="164"/>
        <v>0</v>
      </c>
      <c r="G5189" s="93">
        <f t="shared" si="165"/>
        <v>0</v>
      </c>
    </row>
    <row r="5190" spans="1:7" s="91" customFormat="1" x14ac:dyDescent="0.2">
      <c r="A5190" s="89" t="s">
        <v>48</v>
      </c>
      <c r="B5190" s="90">
        <v>539.99</v>
      </c>
      <c r="C5190" s="90">
        <v>2500</v>
      </c>
      <c r="D5190" s="90">
        <v>2000</v>
      </c>
      <c r="E5190" s="90">
        <v>1664.24</v>
      </c>
      <c r="F5190" s="90">
        <f t="shared" si="164"/>
        <v>308.19829996851797</v>
      </c>
      <c r="G5190" s="90">
        <f t="shared" si="165"/>
        <v>83.212000000000003</v>
      </c>
    </row>
    <row r="5191" spans="1:7" s="91" customFormat="1" x14ac:dyDescent="0.2">
      <c r="A5191" s="89" t="s">
        <v>51</v>
      </c>
      <c r="B5191" s="90">
        <v>539.99</v>
      </c>
      <c r="C5191" s="90">
        <v>2500</v>
      </c>
      <c r="D5191" s="90">
        <v>2000</v>
      </c>
      <c r="E5191" s="90">
        <v>1664.24</v>
      </c>
      <c r="F5191" s="90">
        <f t="shared" si="164"/>
        <v>308.19829996851797</v>
      </c>
      <c r="G5191" s="90">
        <f t="shared" si="165"/>
        <v>83.212000000000003</v>
      </c>
    </row>
    <row r="5192" spans="1:7" s="91" customFormat="1" x14ac:dyDescent="0.2">
      <c r="A5192" s="92" t="s">
        <v>52</v>
      </c>
      <c r="B5192" s="93">
        <v>18</v>
      </c>
      <c r="C5192" s="93">
        <v>0</v>
      </c>
      <c r="D5192" s="93">
        <v>0</v>
      </c>
      <c r="E5192" s="93">
        <v>733.99</v>
      </c>
      <c r="F5192" s="93">
        <f t="shared" si="164"/>
        <v>4077.7222222222222</v>
      </c>
      <c r="G5192" s="93">
        <f t="shared" si="165"/>
        <v>0</v>
      </c>
    </row>
    <row r="5193" spans="1:7" s="91" customFormat="1" x14ac:dyDescent="0.2">
      <c r="A5193" s="92" t="s">
        <v>53</v>
      </c>
      <c r="B5193" s="93">
        <v>0</v>
      </c>
      <c r="C5193" s="93">
        <v>0</v>
      </c>
      <c r="D5193" s="93">
        <v>0</v>
      </c>
      <c r="E5193" s="93">
        <v>224</v>
      </c>
      <c r="F5193" s="93">
        <f t="shared" si="164"/>
        <v>0</v>
      </c>
      <c r="G5193" s="93">
        <f t="shared" si="165"/>
        <v>0</v>
      </c>
    </row>
    <row r="5194" spans="1:7" s="91" customFormat="1" x14ac:dyDescent="0.2">
      <c r="A5194" s="92" t="s">
        <v>55</v>
      </c>
      <c r="B5194" s="93">
        <v>521.99</v>
      </c>
      <c r="C5194" s="93">
        <v>0</v>
      </c>
      <c r="D5194" s="93">
        <v>0</v>
      </c>
      <c r="E5194" s="93">
        <v>706.25</v>
      </c>
      <c r="F5194" s="93">
        <f t="shared" si="164"/>
        <v>135.29952681085845</v>
      </c>
      <c r="G5194" s="93">
        <f t="shared" si="165"/>
        <v>0</v>
      </c>
    </row>
    <row r="5195" spans="1:7" s="88" customFormat="1" x14ac:dyDescent="0.2">
      <c r="A5195" s="86" t="s">
        <v>260</v>
      </c>
      <c r="B5195" s="87">
        <v>2576.79</v>
      </c>
      <c r="C5195" s="87">
        <v>10000</v>
      </c>
      <c r="D5195" s="87">
        <v>8400</v>
      </c>
      <c r="E5195" s="87">
        <v>5958.51</v>
      </c>
      <c r="F5195" s="87">
        <f t="shared" si="164"/>
        <v>231.23770272315559</v>
      </c>
      <c r="G5195" s="87">
        <f t="shared" si="165"/>
        <v>70.934642857142862</v>
      </c>
    </row>
    <row r="5196" spans="1:7" s="91" customFormat="1" x14ac:dyDescent="0.2">
      <c r="A5196" s="89" t="s">
        <v>248</v>
      </c>
      <c r="B5196" s="90">
        <v>1939.08</v>
      </c>
      <c r="C5196" s="90">
        <v>7000</v>
      </c>
      <c r="D5196" s="90">
        <v>6900</v>
      </c>
      <c r="E5196" s="90">
        <v>4808.6099999999997</v>
      </c>
      <c r="F5196" s="90">
        <f t="shared" si="164"/>
        <v>247.9840955504672</v>
      </c>
      <c r="G5196" s="90">
        <f t="shared" si="165"/>
        <v>69.69</v>
      </c>
    </row>
    <row r="5197" spans="1:7" s="85" customFormat="1" x14ac:dyDescent="0.2">
      <c r="A5197" s="83" t="s">
        <v>261</v>
      </c>
      <c r="B5197" s="84">
        <v>1939.08</v>
      </c>
      <c r="C5197" s="84">
        <v>7000</v>
      </c>
      <c r="D5197" s="84">
        <v>6900</v>
      </c>
      <c r="E5197" s="84">
        <v>4808.6099999999997</v>
      </c>
      <c r="F5197" s="84">
        <f t="shared" si="164"/>
        <v>247.9840955504672</v>
      </c>
      <c r="G5197" s="84">
        <f t="shared" si="165"/>
        <v>69.69</v>
      </c>
    </row>
    <row r="5198" spans="1:7" s="91" customFormat="1" x14ac:dyDescent="0.2">
      <c r="A5198" s="89" t="s">
        <v>6</v>
      </c>
      <c r="B5198" s="90">
        <v>1939.08</v>
      </c>
      <c r="C5198" s="90">
        <v>7000</v>
      </c>
      <c r="D5198" s="90">
        <v>6900</v>
      </c>
      <c r="E5198" s="90">
        <v>4808.6099999999997</v>
      </c>
      <c r="F5198" s="90">
        <f t="shared" si="164"/>
        <v>247.9840955504672</v>
      </c>
      <c r="G5198" s="90">
        <f t="shared" si="165"/>
        <v>69.69</v>
      </c>
    </row>
    <row r="5199" spans="1:7" s="91" customFormat="1" x14ac:dyDescent="0.2">
      <c r="A5199" s="89" t="s">
        <v>12</v>
      </c>
      <c r="B5199" s="90">
        <v>1939.08</v>
      </c>
      <c r="C5199" s="90">
        <v>7000</v>
      </c>
      <c r="D5199" s="90">
        <v>6900</v>
      </c>
      <c r="E5199" s="90">
        <v>4808.6099999999997</v>
      </c>
      <c r="F5199" s="90">
        <f t="shared" si="164"/>
        <v>247.9840955504672</v>
      </c>
      <c r="G5199" s="90">
        <f t="shared" si="165"/>
        <v>69.69</v>
      </c>
    </row>
    <row r="5200" spans="1:7" s="91" customFormat="1" x14ac:dyDescent="0.2">
      <c r="A5200" s="92" t="s">
        <v>23</v>
      </c>
      <c r="B5200" s="93">
        <v>736.12</v>
      </c>
      <c r="C5200" s="93">
        <v>0</v>
      </c>
      <c r="D5200" s="93">
        <v>0</v>
      </c>
      <c r="E5200" s="93">
        <v>820.58</v>
      </c>
      <c r="F5200" s="93">
        <f t="shared" si="164"/>
        <v>111.47367277074392</v>
      </c>
      <c r="G5200" s="93">
        <f t="shared" si="165"/>
        <v>0</v>
      </c>
    </row>
    <row r="5201" spans="1:7" s="91" customFormat="1" x14ac:dyDescent="0.2">
      <c r="A5201" s="92" t="s">
        <v>86</v>
      </c>
      <c r="B5201" s="93">
        <v>650.20000000000005</v>
      </c>
      <c r="C5201" s="93">
        <v>0</v>
      </c>
      <c r="D5201" s="93">
        <v>0</v>
      </c>
      <c r="E5201" s="93">
        <v>919.03</v>
      </c>
      <c r="F5201" s="93">
        <f t="shared" si="164"/>
        <v>141.34573977237773</v>
      </c>
      <c r="G5201" s="93">
        <f t="shared" si="165"/>
        <v>0</v>
      </c>
    </row>
    <row r="5202" spans="1:7" s="91" customFormat="1" x14ac:dyDescent="0.2">
      <c r="A5202" s="92" t="s">
        <v>24</v>
      </c>
      <c r="B5202" s="93">
        <v>220.08</v>
      </c>
      <c r="C5202" s="93">
        <v>0</v>
      </c>
      <c r="D5202" s="93">
        <v>0</v>
      </c>
      <c r="E5202" s="93">
        <v>226.3</v>
      </c>
      <c r="F5202" s="93">
        <f t="shared" si="164"/>
        <v>102.82624500181751</v>
      </c>
      <c r="G5202" s="93">
        <f t="shared" si="165"/>
        <v>0</v>
      </c>
    </row>
    <row r="5203" spans="1:7" s="91" customFormat="1" x14ac:dyDescent="0.2">
      <c r="A5203" s="92" t="s">
        <v>26</v>
      </c>
      <c r="B5203" s="93">
        <v>53</v>
      </c>
      <c r="C5203" s="93">
        <v>0</v>
      </c>
      <c r="D5203" s="93">
        <v>0</v>
      </c>
      <c r="E5203" s="93">
        <v>0</v>
      </c>
      <c r="F5203" s="93">
        <f t="shared" si="164"/>
        <v>0</v>
      </c>
      <c r="G5203" s="93">
        <f t="shared" si="165"/>
        <v>0</v>
      </c>
    </row>
    <row r="5204" spans="1:7" s="91" customFormat="1" x14ac:dyDescent="0.2">
      <c r="A5204" s="92" t="s">
        <v>27</v>
      </c>
      <c r="B5204" s="93">
        <v>279.68</v>
      </c>
      <c r="C5204" s="93">
        <v>0</v>
      </c>
      <c r="D5204" s="93">
        <v>0</v>
      </c>
      <c r="E5204" s="93">
        <v>2426.5</v>
      </c>
      <c r="F5204" s="93">
        <f t="shared" ref="F5204:F5267" si="166">IFERROR(E5204/B5204*100,0)</f>
        <v>867.59868421052636</v>
      </c>
      <c r="G5204" s="93">
        <f t="shared" ref="G5204:G5267" si="167">IFERROR(E5204/D5204*100,0)</f>
        <v>0</v>
      </c>
    </row>
    <row r="5205" spans="1:7" s="91" customFormat="1" x14ac:dyDescent="0.2">
      <c r="A5205" s="92" t="s">
        <v>32</v>
      </c>
      <c r="B5205" s="93">
        <v>0</v>
      </c>
      <c r="C5205" s="93">
        <v>0</v>
      </c>
      <c r="D5205" s="93">
        <v>0</v>
      </c>
      <c r="E5205" s="93">
        <v>414</v>
      </c>
      <c r="F5205" s="93">
        <f t="shared" si="166"/>
        <v>0</v>
      </c>
      <c r="G5205" s="93">
        <f t="shared" si="167"/>
        <v>0</v>
      </c>
    </row>
    <row r="5206" spans="1:7" s="91" customFormat="1" x14ac:dyDescent="0.2">
      <c r="A5206" s="92" t="s">
        <v>34</v>
      </c>
      <c r="B5206" s="93">
        <v>0</v>
      </c>
      <c r="C5206" s="93">
        <v>0</v>
      </c>
      <c r="D5206" s="93">
        <v>0</v>
      </c>
      <c r="E5206" s="93">
        <v>2.2000000000000002</v>
      </c>
      <c r="F5206" s="93">
        <f t="shared" si="166"/>
        <v>0</v>
      </c>
      <c r="G5206" s="93">
        <f t="shared" si="167"/>
        <v>0</v>
      </c>
    </row>
    <row r="5207" spans="1:7" s="91" customFormat="1" x14ac:dyDescent="0.2">
      <c r="A5207" s="89" t="s">
        <v>72</v>
      </c>
      <c r="B5207" s="90">
        <v>637.71</v>
      </c>
      <c r="C5207" s="90">
        <v>3000</v>
      </c>
      <c r="D5207" s="90">
        <v>1500</v>
      </c>
      <c r="E5207" s="90">
        <v>1149.9000000000001</v>
      </c>
      <c r="F5207" s="90">
        <f t="shared" si="166"/>
        <v>180.31707202333348</v>
      </c>
      <c r="G5207" s="90">
        <f t="shared" si="167"/>
        <v>76.660000000000011</v>
      </c>
    </row>
    <row r="5208" spans="1:7" s="85" customFormat="1" x14ac:dyDescent="0.2">
      <c r="A5208" s="83" t="s">
        <v>261</v>
      </c>
      <c r="B5208" s="84">
        <v>637.71</v>
      </c>
      <c r="C5208" s="84">
        <v>3000</v>
      </c>
      <c r="D5208" s="84">
        <v>1500</v>
      </c>
      <c r="E5208" s="84">
        <v>1149.9000000000001</v>
      </c>
      <c r="F5208" s="84">
        <f t="shared" si="166"/>
        <v>180.31707202333348</v>
      </c>
      <c r="G5208" s="84">
        <f t="shared" si="167"/>
        <v>76.660000000000011</v>
      </c>
    </row>
    <row r="5209" spans="1:7" s="91" customFormat="1" x14ac:dyDescent="0.2">
      <c r="A5209" s="89" t="s">
        <v>6</v>
      </c>
      <c r="B5209" s="90">
        <v>637.71</v>
      </c>
      <c r="C5209" s="90">
        <v>3000</v>
      </c>
      <c r="D5209" s="90">
        <v>1500</v>
      </c>
      <c r="E5209" s="90">
        <v>1149.9000000000001</v>
      </c>
      <c r="F5209" s="90">
        <f t="shared" si="166"/>
        <v>180.31707202333348</v>
      </c>
      <c r="G5209" s="90">
        <f t="shared" si="167"/>
        <v>76.660000000000011</v>
      </c>
    </row>
    <row r="5210" spans="1:7" s="91" customFormat="1" x14ac:dyDescent="0.2">
      <c r="A5210" s="89" t="s">
        <v>12</v>
      </c>
      <c r="B5210" s="90">
        <v>637.71</v>
      </c>
      <c r="C5210" s="90">
        <v>3000</v>
      </c>
      <c r="D5210" s="90">
        <v>1500</v>
      </c>
      <c r="E5210" s="90">
        <v>1149.9000000000001</v>
      </c>
      <c r="F5210" s="90">
        <f t="shared" si="166"/>
        <v>180.31707202333348</v>
      </c>
      <c r="G5210" s="90">
        <f t="shared" si="167"/>
        <v>76.660000000000011</v>
      </c>
    </row>
    <row r="5211" spans="1:7" s="91" customFormat="1" x14ac:dyDescent="0.2">
      <c r="A5211" s="92" t="s">
        <v>39</v>
      </c>
      <c r="B5211" s="93">
        <v>0</v>
      </c>
      <c r="C5211" s="93">
        <v>0</v>
      </c>
      <c r="D5211" s="93">
        <v>0</v>
      </c>
      <c r="E5211" s="93">
        <v>61.74</v>
      </c>
      <c r="F5211" s="93">
        <f t="shared" si="166"/>
        <v>0</v>
      </c>
      <c r="G5211" s="93">
        <f t="shared" si="167"/>
        <v>0</v>
      </c>
    </row>
    <row r="5212" spans="1:7" s="91" customFormat="1" x14ac:dyDescent="0.2">
      <c r="A5212" s="92" t="s">
        <v>13</v>
      </c>
      <c r="B5212" s="93">
        <v>5.31</v>
      </c>
      <c r="C5212" s="93">
        <v>0</v>
      </c>
      <c r="D5212" s="93">
        <v>0</v>
      </c>
      <c r="E5212" s="93">
        <v>0</v>
      </c>
      <c r="F5212" s="93">
        <f t="shared" si="166"/>
        <v>0</v>
      </c>
      <c r="G5212" s="93">
        <f t="shared" si="167"/>
        <v>0</v>
      </c>
    </row>
    <row r="5213" spans="1:7" s="91" customFormat="1" x14ac:dyDescent="0.2">
      <c r="A5213" s="92" t="s">
        <v>41</v>
      </c>
      <c r="B5213" s="93">
        <v>632.4</v>
      </c>
      <c r="C5213" s="93">
        <v>0</v>
      </c>
      <c r="D5213" s="93">
        <v>0</v>
      </c>
      <c r="E5213" s="93">
        <v>1088.1600000000001</v>
      </c>
      <c r="F5213" s="93">
        <f t="shared" si="166"/>
        <v>172.06831119544594</v>
      </c>
      <c r="G5213" s="93">
        <f t="shared" si="167"/>
        <v>0</v>
      </c>
    </row>
    <row r="5214" spans="1:7" s="88" customFormat="1" x14ac:dyDescent="0.2">
      <c r="A5214" s="86" t="s">
        <v>262</v>
      </c>
      <c r="B5214" s="87">
        <v>42425.7</v>
      </c>
      <c r="C5214" s="87">
        <v>73400</v>
      </c>
      <c r="D5214" s="87">
        <v>71077</v>
      </c>
      <c r="E5214" s="87">
        <v>66260.100000000006</v>
      </c>
      <c r="F5214" s="87">
        <f t="shared" si="166"/>
        <v>156.1791555590126</v>
      </c>
      <c r="G5214" s="87">
        <f t="shared" si="167"/>
        <v>93.222983524909608</v>
      </c>
    </row>
    <row r="5215" spans="1:7" s="91" customFormat="1" x14ac:dyDescent="0.2">
      <c r="A5215" s="89" t="s">
        <v>248</v>
      </c>
      <c r="B5215" s="90">
        <v>42425.7</v>
      </c>
      <c r="C5215" s="90">
        <v>73400</v>
      </c>
      <c r="D5215" s="90">
        <v>71077</v>
      </c>
      <c r="E5215" s="90">
        <v>66260.100000000006</v>
      </c>
      <c r="F5215" s="90">
        <f t="shared" si="166"/>
        <v>156.1791555590126</v>
      </c>
      <c r="G5215" s="90">
        <f t="shared" si="167"/>
        <v>93.222983524909608</v>
      </c>
    </row>
    <row r="5216" spans="1:7" s="85" customFormat="1" x14ac:dyDescent="0.2">
      <c r="A5216" s="83" t="s">
        <v>119</v>
      </c>
      <c r="B5216" s="84">
        <v>42425.7</v>
      </c>
      <c r="C5216" s="84">
        <v>73400</v>
      </c>
      <c r="D5216" s="84">
        <v>71077</v>
      </c>
      <c r="E5216" s="84">
        <v>66260.100000000006</v>
      </c>
      <c r="F5216" s="84">
        <f t="shared" si="166"/>
        <v>156.1791555590126</v>
      </c>
      <c r="G5216" s="84">
        <f t="shared" si="167"/>
        <v>93.222983524909608</v>
      </c>
    </row>
    <row r="5217" spans="1:7" s="91" customFormat="1" x14ac:dyDescent="0.2">
      <c r="A5217" s="89" t="s">
        <v>6</v>
      </c>
      <c r="B5217" s="90">
        <v>23095.98</v>
      </c>
      <c r="C5217" s="90">
        <v>29400</v>
      </c>
      <c r="D5217" s="90">
        <v>34051</v>
      </c>
      <c r="E5217" s="90">
        <v>29978.05</v>
      </c>
      <c r="F5217" s="90">
        <f t="shared" si="166"/>
        <v>129.79769639564981</v>
      </c>
      <c r="G5217" s="90">
        <f t="shared" si="167"/>
        <v>88.038677278200339</v>
      </c>
    </row>
    <row r="5218" spans="1:7" s="91" customFormat="1" x14ac:dyDescent="0.2">
      <c r="A5218" s="89" t="s">
        <v>12</v>
      </c>
      <c r="B5218" s="90">
        <v>8928.7199999999993</v>
      </c>
      <c r="C5218" s="90">
        <v>15000</v>
      </c>
      <c r="D5218" s="90">
        <v>18700</v>
      </c>
      <c r="E5218" s="90">
        <v>14925.29</v>
      </c>
      <c r="F5218" s="90">
        <f t="shared" si="166"/>
        <v>167.16046644983831</v>
      </c>
      <c r="G5218" s="90">
        <f t="shared" si="167"/>
        <v>79.81438502673798</v>
      </c>
    </row>
    <row r="5219" spans="1:7" s="91" customFormat="1" x14ac:dyDescent="0.2">
      <c r="A5219" s="92" t="s">
        <v>21</v>
      </c>
      <c r="B5219" s="93">
        <v>0</v>
      </c>
      <c r="C5219" s="93">
        <v>0</v>
      </c>
      <c r="D5219" s="93">
        <v>0</v>
      </c>
      <c r="E5219" s="93">
        <v>325.17</v>
      </c>
      <c r="F5219" s="93">
        <f t="shared" si="166"/>
        <v>0</v>
      </c>
      <c r="G5219" s="93">
        <f t="shared" si="167"/>
        <v>0</v>
      </c>
    </row>
    <row r="5220" spans="1:7" s="91" customFormat="1" x14ac:dyDescent="0.2">
      <c r="A5220" s="92" t="s">
        <v>23</v>
      </c>
      <c r="B5220" s="93">
        <v>605.1</v>
      </c>
      <c r="C5220" s="93">
        <v>0</v>
      </c>
      <c r="D5220" s="93">
        <v>0</v>
      </c>
      <c r="E5220" s="93">
        <v>2847.81</v>
      </c>
      <c r="F5220" s="93">
        <f t="shared" si="166"/>
        <v>470.63460585027264</v>
      </c>
      <c r="G5220" s="93">
        <f t="shared" si="167"/>
        <v>0</v>
      </c>
    </row>
    <row r="5221" spans="1:7" s="91" customFormat="1" x14ac:dyDescent="0.2">
      <c r="A5221" s="92" t="s">
        <v>86</v>
      </c>
      <c r="B5221" s="93">
        <v>939.37</v>
      </c>
      <c r="C5221" s="93">
        <v>0</v>
      </c>
      <c r="D5221" s="93">
        <v>0</v>
      </c>
      <c r="E5221" s="93">
        <v>0</v>
      </c>
      <c r="F5221" s="93">
        <f t="shared" si="166"/>
        <v>0</v>
      </c>
      <c r="G5221" s="93">
        <f t="shared" si="167"/>
        <v>0</v>
      </c>
    </row>
    <row r="5222" spans="1:7" s="91" customFormat="1" x14ac:dyDescent="0.2">
      <c r="A5222" s="92" t="s">
        <v>24</v>
      </c>
      <c r="B5222" s="93">
        <v>5.31</v>
      </c>
      <c r="C5222" s="93">
        <v>0</v>
      </c>
      <c r="D5222" s="93">
        <v>0</v>
      </c>
      <c r="E5222" s="93">
        <v>0</v>
      </c>
      <c r="F5222" s="93">
        <f t="shared" si="166"/>
        <v>0</v>
      </c>
      <c r="G5222" s="93">
        <f t="shared" si="167"/>
        <v>0</v>
      </c>
    </row>
    <row r="5223" spans="1:7" s="91" customFormat="1" x14ac:dyDescent="0.2">
      <c r="A5223" s="92" t="s">
        <v>26</v>
      </c>
      <c r="B5223" s="93">
        <v>74.239999999999995</v>
      </c>
      <c r="C5223" s="93">
        <v>0</v>
      </c>
      <c r="D5223" s="93">
        <v>0</v>
      </c>
      <c r="E5223" s="93">
        <v>0</v>
      </c>
      <c r="F5223" s="93">
        <f t="shared" si="166"/>
        <v>0</v>
      </c>
      <c r="G5223" s="93">
        <f t="shared" si="167"/>
        <v>0</v>
      </c>
    </row>
    <row r="5224" spans="1:7" s="91" customFormat="1" x14ac:dyDescent="0.2">
      <c r="A5224" s="92" t="s">
        <v>27</v>
      </c>
      <c r="B5224" s="93">
        <v>4641.6000000000004</v>
      </c>
      <c r="C5224" s="93">
        <v>0</v>
      </c>
      <c r="D5224" s="93">
        <v>0</v>
      </c>
      <c r="E5224" s="93">
        <v>4005.1</v>
      </c>
      <c r="F5224" s="93">
        <f t="shared" si="166"/>
        <v>86.287056187521543</v>
      </c>
      <c r="G5224" s="93">
        <f t="shared" si="167"/>
        <v>0</v>
      </c>
    </row>
    <row r="5225" spans="1:7" s="91" customFormat="1" x14ac:dyDescent="0.2">
      <c r="A5225" s="92" t="s">
        <v>37</v>
      </c>
      <c r="B5225" s="93">
        <v>0</v>
      </c>
      <c r="C5225" s="93">
        <v>0</v>
      </c>
      <c r="D5225" s="93">
        <v>0</v>
      </c>
      <c r="E5225" s="93">
        <v>235</v>
      </c>
      <c r="F5225" s="93">
        <f t="shared" si="166"/>
        <v>0</v>
      </c>
      <c r="G5225" s="93">
        <f t="shared" si="167"/>
        <v>0</v>
      </c>
    </row>
    <row r="5226" spans="1:7" s="91" customFormat="1" x14ac:dyDescent="0.2">
      <c r="A5226" s="92" t="s">
        <v>32</v>
      </c>
      <c r="B5226" s="93">
        <v>0</v>
      </c>
      <c r="C5226" s="93">
        <v>0</v>
      </c>
      <c r="D5226" s="93">
        <v>0</v>
      </c>
      <c r="E5226" s="93">
        <v>2265.09</v>
      </c>
      <c r="F5226" s="93">
        <f t="shared" si="166"/>
        <v>0</v>
      </c>
      <c r="G5226" s="93">
        <f t="shared" si="167"/>
        <v>0</v>
      </c>
    </row>
    <row r="5227" spans="1:7" s="91" customFormat="1" x14ac:dyDescent="0.2">
      <c r="A5227" s="92" t="s">
        <v>34</v>
      </c>
      <c r="B5227" s="93">
        <v>0</v>
      </c>
      <c r="C5227" s="93">
        <v>0</v>
      </c>
      <c r="D5227" s="93">
        <v>0</v>
      </c>
      <c r="E5227" s="93">
        <v>2278.7600000000002</v>
      </c>
      <c r="F5227" s="93">
        <f t="shared" si="166"/>
        <v>0</v>
      </c>
      <c r="G5227" s="93">
        <f t="shared" si="167"/>
        <v>0</v>
      </c>
    </row>
    <row r="5228" spans="1:7" s="91" customFormat="1" x14ac:dyDescent="0.2">
      <c r="A5228" s="92" t="s">
        <v>39</v>
      </c>
      <c r="B5228" s="93">
        <v>1997.97</v>
      </c>
      <c r="C5228" s="93">
        <v>0</v>
      </c>
      <c r="D5228" s="93">
        <v>0</v>
      </c>
      <c r="E5228" s="93">
        <v>1644.54</v>
      </c>
      <c r="F5228" s="93">
        <f t="shared" si="166"/>
        <v>82.310545203381423</v>
      </c>
      <c r="G5228" s="93">
        <f t="shared" si="167"/>
        <v>0</v>
      </c>
    </row>
    <row r="5229" spans="1:7" s="91" customFormat="1" x14ac:dyDescent="0.2">
      <c r="A5229" s="92" t="s">
        <v>41</v>
      </c>
      <c r="B5229" s="93">
        <v>665.13</v>
      </c>
      <c r="C5229" s="93">
        <v>0</v>
      </c>
      <c r="D5229" s="93">
        <v>0</v>
      </c>
      <c r="E5229" s="93">
        <v>1323.82</v>
      </c>
      <c r="F5229" s="93">
        <f t="shared" si="166"/>
        <v>199.03176822576037</v>
      </c>
      <c r="G5229" s="93">
        <f t="shared" si="167"/>
        <v>0</v>
      </c>
    </row>
    <row r="5230" spans="1:7" s="91" customFormat="1" x14ac:dyDescent="0.2">
      <c r="A5230" s="89" t="s">
        <v>129</v>
      </c>
      <c r="B5230" s="90">
        <v>13837.22</v>
      </c>
      <c r="C5230" s="90">
        <v>14000</v>
      </c>
      <c r="D5230" s="90">
        <v>15000</v>
      </c>
      <c r="E5230" s="90">
        <v>14701.76</v>
      </c>
      <c r="F5230" s="90">
        <f t="shared" si="166"/>
        <v>106.24793130412033</v>
      </c>
      <c r="G5230" s="90">
        <f t="shared" si="167"/>
        <v>98.011733333333339</v>
      </c>
    </row>
    <row r="5231" spans="1:7" s="91" customFormat="1" x14ac:dyDescent="0.2">
      <c r="A5231" s="92" t="s">
        <v>130</v>
      </c>
      <c r="B5231" s="93">
        <v>13837.22</v>
      </c>
      <c r="C5231" s="93">
        <v>0</v>
      </c>
      <c r="D5231" s="93">
        <v>0</v>
      </c>
      <c r="E5231" s="93">
        <v>14701.76</v>
      </c>
      <c r="F5231" s="93">
        <f t="shared" si="166"/>
        <v>106.24793130412033</v>
      </c>
      <c r="G5231" s="93">
        <f t="shared" si="167"/>
        <v>0</v>
      </c>
    </row>
    <row r="5232" spans="1:7" s="91" customFormat="1" x14ac:dyDescent="0.2">
      <c r="A5232" s="89" t="s">
        <v>90</v>
      </c>
      <c r="B5232" s="90">
        <v>330.04</v>
      </c>
      <c r="C5232" s="90">
        <v>400</v>
      </c>
      <c r="D5232" s="90">
        <v>351</v>
      </c>
      <c r="E5232" s="90">
        <v>351</v>
      </c>
      <c r="F5232" s="90">
        <f t="shared" si="166"/>
        <v>106.35074536419826</v>
      </c>
      <c r="G5232" s="90">
        <f t="shared" si="167"/>
        <v>100</v>
      </c>
    </row>
    <row r="5233" spans="1:7" s="91" customFormat="1" x14ac:dyDescent="0.2">
      <c r="A5233" s="92" t="s">
        <v>264</v>
      </c>
      <c r="B5233" s="93">
        <v>330.04</v>
      </c>
      <c r="C5233" s="93">
        <v>0</v>
      </c>
      <c r="D5233" s="93">
        <v>0</v>
      </c>
      <c r="E5233" s="93">
        <v>351</v>
      </c>
      <c r="F5233" s="93">
        <f t="shared" si="166"/>
        <v>106.35074536419826</v>
      </c>
      <c r="G5233" s="93">
        <f t="shared" si="167"/>
        <v>0</v>
      </c>
    </row>
    <row r="5234" spans="1:7" s="91" customFormat="1" x14ac:dyDescent="0.2">
      <c r="A5234" s="89" t="s">
        <v>48</v>
      </c>
      <c r="B5234" s="90">
        <v>19329.72</v>
      </c>
      <c r="C5234" s="90">
        <v>44000</v>
      </c>
      <c r="D5234" s="90">
        <v>37026</v>
      </c>
      <c r="E5234" s="90">
        <v>36282.050000000003</v>
      </c>
      <c r="F5234" s="90">
        <f t="shared" si="166"/>
        <v>187.7008565049054</v>
      </c>
      <c r="G5234" s="90">
        <f t="shared" si="167"/>
        <v>97.99073623939934</v>
      </c>
    </row>
    <row r="5235" spans="1:7" s="91" customFormat="1" x14ac:dyDescent="0.2">
      <c r="A5235" s="89" t="s">
        <v>51</v>
      </c>
      <c r="B5235" s="90">
        <v>19329.72</v>
      </c>
      <c r="C5235" s="90">
        <v>24000</v>
      </c>
      <c r="D5235" s="90">
        <v>24000</v>
      </c>
      <c r="E5235" s="90">
        <v>23256.05</v>
      </c>
      <c r="F5235" s="90">
        <f t="shared" si="166"/>
        <v>120.31239976574932</v>
      </c>
      <c r="G5235" s="90">
        <f t="shared" si="167"/>
        <v>96.900208333333325</v>
      </c>
    </row>
    <row r="5236" spans="1:7" s="91" customFormat="1" x14ac:dyDescent="0.2">
      <c r="A5236" s="92" t="s">
        <v>52</v>
      </c>
      <c r="B5236" s="93">
        <v>361.14</v>
      </c>
      <c r="C5236" s="93">
        <v>0</v>
      </c>
      <c r="D5236" s="93">
        <v>0</v>
      </c>
      <c r="E5236" s="93">
        <v>216</v>
      </c>
      <c r="F5236" s="93">
        <f t="shared" si="166"/>
        <v>59.810599767403225</v>
      </c>
      <c r="G5236" s="93">
        <f t="shared" si="167"/>
        <v>0</v>
      </c>
    </row>
    <row r="5237" spans="1:7" s="91" customFormat="1" x14ac:dyDescent="0.2">
      <c r="A5237" s="92" t="s">
        <v>54</v>
      </c>
      <c r="B5237" s="93">
        <v>5087.68</v>
      </c>
      <c r="C5237" s="93">
        <v>0</v>
      </c>
      <c r="D5237" s="93">
        <v>0</v>
      </c>
      <c r="E5237" s="93">
        <v>0</v>
      </c>
      <c r="F5237" s="93">
        <f t="shared" si="166"/>
        <v>0</v>
      </c>
      <c r="G5237" s="93">
        <f t="shared" si="167"/>
        <v>0</v>
      </c>
    </row>
    <row r="5238" spans="1:7" s="91" customFormat="1" x14ac:dyDescent="0.2">
      <c r="A5238" s="92" t="s">
        <v>256</v>
      </c>
      <c r="B5238" s="93">
        <v>0</v>
      </c>
      <c r="C5238" s="93">
        <v>0</v>
      </c>
      <c r="D5238" s="93">
        <v>0</v>
      </c>
      <c r="E5238" s="93">
        <v>777.4</v>
      </c>
      <c r="F5238" s="93">
        <f t="shared" si="166"/>
        <v>0</v>
      </c>
      <c r="G5238" s="93">
        <f t="shared" si="167"/>
        <v>0</v>
      </c>
    </row>
    <row r="5239" spans="1:7" s="91" customFormat="1" x14ac:dyDescent="0.2">
      <c r="A5239" s="92" t="s">
        <v>55</v>
      </c>
      <c r="B5239" s="93">
        <v>4184.83</v>
      </c>
      <c r="C5239" s="93">
        <v>0</v>
      </c>
      <c r="D5239" s="93">
        <v>0</v>
      </c>
      <c r="E5239" s="93">
        <v>10023.200000000001</v>
      </c>
      <c r="F5239" s="93">
        <f t="shared" si="166"/>
        <v>239.51271616768187</v>
      </c>
      <c r="G5239" s="93">
        <f t="shared" si="167"/>
        <v>0</v>
      </c>
    </row>
    <row r="5240" spans="1:7" s="91" customFormat="1" x14ac:dyDescent="0.2">
      <c r="A5240" s="92" t="s">
        <v>117</v>
      </c>
      <c r="B5240" s="93">
        <v>9696.07</v>
      </c>
      <c r="C5240" s="93">
        <v>0</v>
      </c>
      <c r="D5240" s="93">
        <v>0</v>
      </c>
      <c r="E5240" s="93">
        <v>12239.45</v>
      </c>
      <c r="F5240" s="93">
        <f t="shared" si="166"/>
        <v>126.23103999867989</v>
      </c>
      <c r="G5240" s="93">
        <f t="shared" si="167"/>
        <v>0</v>
      </c>
    </row>
    <row r="5241" spans="1:7" s="91" customFormat="1" x14ac:dyDescent="0.2">
      <c r="A5241" s="89" t="s">
        <v>65</v>
      </c>
      <c r="B5241" s="90">
        <v>0</v>
      </c>
      <c r="C5241" s="90">
        <v>20000</v>
      </c>
      <c r="D5241" s="90">
        <v>13026</v>
      </c>
      <c r="E5241" s="90">
        <v>13026</v>
      </c>
      <c r="F5241" s="90">
        <f t="shared" si="166"/>
        <v>0</v>
      </c>
      <c r="G5241" s="90">
        <f t="shared" si="167"/>
        <v>100</v>
      </c>
    </row>
    <row r="5242" spans="1:7" s="91" customFormat="1" x14ac:dyDescent="0.2">
      <c r="A5242" s="92" t="s">
        <v>73</v>
      </c>
      <c r="B5242" s="93">
        <v>0</v>
      </c>
      <c r="C5242" s="93">
        <v>0</v>
      </c>
      <c r="D5242" s="93">
        <v>0</v>
      </c>
      <c r="E5242" s="93">
        <v>13026</v>
      </c>
      <c r="F5242" s="93">
        <f t="shared" si="166"/>
        <v>0</v>
      </c>
      <c r="G5242" s="93">
        <f t="shared" si="167"/>
        <v>0</v>
      </c>
    </row>
    <row r="5243" spans="1:7" s="88" customFormat="1" x14ac:dyDescent="0.2">
      <c r="A5243" s="86" t="s">
        <v>285</v>
      </c>
      <c r="B5243" s="87">
        <v>0</v>
      </c>
      <c r="C5243" s="87">
        <v>1200</v>
      </c>
      <c r="D5243" s="87">
        <v>0</v>
      </c>
      <c r="E5243" s="87">
        <v>0</v>
      </c>
      <c r="F5243" s="87">
        <f t="shared" si="166"/>
        <v>0</v>
      </c>
      <c r="G5243" s="87">
        <f t="shared" si="167"/>
        <v>0</v>
      </c>
    </row>
    <row r="5244" spans="1:7" s="91" customFormat="1" x14ac:dyDescent="0.2">
      <c r="A5244" s="89" t="s">
        <v>72</v>
      </c>
      <c r="B5244" s="90">
        <v>0</v>
      </c>
      <c r="C5244" s="90">
        <v>1200</v>
      </c>
      <c r="D5244" s="90">
        <v>0</v>
      </c>
      <c r="E5244" s="90">
        <v>0</v>
      </c>
      <c r="F5244" s="90">
        <f t="shared" si="166"/>
        <v>0</v>
      </c>
      <c r="G5244" s="90">
        <f t="shared" si="167"/>
        <v>0</v>
      </c>
    </row>
    <row r="5245" spans="1:7" s="85" customFormat="1" x14ac:dyDescent="0.2">
      <c r="A5245" s="83" t="s">
        <v>286</v>
      </c>
      <c r="B5245" s="84">
        <v>0</v>
      </c>
      <c r="C5245" s="84">
        <v>1200</v>
      </c>
      <c r="D5245" s="84">
        <v>0</v>
      </c>
      <c r="E5245" s="84">
        <v>0</v>
      </c>
      <c r="F5245" s="84">
        <f t="shared" si="166"/>
        <v>0</v>
      </c>
      <c r="G5245" s="84">
        <f t="shared" si="167"/>
        <v>0</v>
      </c>
    </row>
    <row r="5246" spans="1:7" s="91" customFormat="1" x14ac:dyDescent="0.2">
      <c r="A5246" s="89" t="s">
        <v>6</v>
      </c>
      <c r="B5246" s="90">
        <v>0</v>
      </c>
      <c r="C5246" s="90">
        <v>1200</v>
      </c>
      <c r="D5246" s="90">
        <v>0</v>
      </c>
      <c r="E5246" s="90">
        <v>0</v>
      </c>
      <c r="F5246" s="90">
        <f t="shared" si="166"/>
        <v>0</v>
      </c>
      <c r="G5246" s="90">
        <f t="shared" si="167"/>
        <v>0</v>
      </c>
    </row>
    <row r="5247" spans="1:7" s="91" customFormat="1" x14ac:dyDescent="0.2">
      <c r="A5247" s="89" t="s">
        <v>12</v>
      </c>
      <c r="B5247" s="90">
        <v>0</v>
      </c>
      <c r="C5247" s="90">
        <v>1200</v>
      </c>
      <c r="D5247" s="90">
        <v>0</v>
      </c>
      <c r="E5247" s="90">
        <v>0</v>
      </c>
      <c r="F5247" s="90">
        <f t="shared" si="166"/>
        <v>0</v>
      </c>
      <c r="G5247" s="90">
        <f t="shared" si="167"/>
        <v>0</v>
      </c>
    </row>
    <row r="5248" spans="1:7" s="88" customFormat="1" x14ac:dyDescent="0.2">
      <c r="A5248" s="86" t="s">
        <v>266</v>
      </c>
      <c r="B5248" s="87">
        <v>1599.88</v>
      </c>
      <c r="C5248" s="87">
        <v>2500</v>
      </c>
      <c r="D5248" s="87">
        <v>1900</v>
      </c>
      <c r="E5248" s="87">
        <v>1843.81</v>
      </c>
      <c r="F5248" s="87">
        <f t="shared" si="166"/>
        <v>115.24676850763807</v>
      </c>
      <c r="G5248" s="87">
        <f t="shared" si="167"/>
        <v>97.042631578947365</v>
      </c>
    </row>
    <row r="5249" spans="1:7" s="91" customFormat="1" x14ac:dyDescent="0.2">
      <c r="A5249" s="89" t="s">
        <v>72</v>
      </c>
      <c r="B5249" s="90">
        <v>1599.88</v>
      </c>
      <c r="C5249" s="90">
        <v>2500</v>
      </c>
      <c r="D5249" s="90">
        <v>1900</v>
      </c>
      <c r="E5249" s="90">
        <v>1843.81</v>
      </c>
      <c r="F5249" s="90">
        <f t="shared" si="166"/>
        <v>115.24676850763807</v>
      </c>
      <c r="G5249" s="90">
        <f t="shared" si="167"/>
        <v>97.042631578947365</v>
      </c>
    </row>
    <row r="5250" spans="1:7" s="85" customFormat="1" x14ac:dyDescent="0.2">
      <c r="A5250" s="83" t="s">
        <v>76</v>
      </c>
      <c r="B5250" s="84">
        <v>1599.88</v>
      </c>
      <c r="C5250" s="84">
        <v>2500</v>
      </c>
      <c r="D5250" s="84">
        <v>1900</v>
      </c>
      <c r="E5250" s="84">
        <v>1843.81</v>
      </c>
      <c r="F5250" s="84">
        <f t="shared" si="166"/>
        <v>115.24676850763807</v>
      </c>
      <c r="G5250" s="84">
        <f t="shared" si="167"/>
        <v>97.042631578947365</v>
      </c>
    </row>
    <row r="5251" spans="1:7" s="91" customFormat="1" x14ac:dyDescent="0.2">
      <c r="A5251" s="89" t="s">
        <v>6</v>
      </c>
      <c r="B5251" s="90">
        <v>1599.88</v>
      </c>
      <c r="C5251" s="90">
        <v>2500</v>
      </c>
      <c r="D5251" s="90">
        <v>1900</v>
      </c>
      <c r="E5251" s="90">
        <v>1843.81</v>
      </c>
      <c r="F5251" s="90">
        <f t="shared" si="166"/>
        <v>115.24676850763807</v>
      </c>
      <c r="G5251" s="90">
        <f t="shared" si="167"/>
        <v>97.042631578947365</v>
      </c>
    </row>
    <row r="5252" spans="1:7" s="91" customFormat="1" x14ac:dyDescent="0.2">
      <c r="A5252" s="89" t="s">
        <v>12</v>
      </c>
      <c r="B5252" s="90">
        <v>1599.88</v>
      </c>
      <c r="C5252" s="90">
        <v>2500</v>
      </c>
      <c r="D5252" s="90">
        <v>1900</v>
      </c>
      <c r="E5252" s="90">
        <v>1843.81</v>
      </c>
      <c r="F5252" s="90">
        <f t="shared" si="166"/>
        <v>115.24676850763807</v>
      </c>
      <c r="G5252" s="90">
        <f t="shared" si="167"/>
        <v>97.042631578947365</v>
      </c>
    </row>
    <row r="5253" spans="1:7" s="91" customFormat="1" x14ac:dyDescent="0.2">
      <c r="A5253" s="92" t="s">
        <v>86</v>
      </c>
      <c r="B5253" s="93">
        <v>1599.88</v>
      </c>
      <c r="C5253" s="93">
        <v>0</v>
      </c>
      <c r="D5253" s="93">
        <v>0</v>
      </c>
      <c r="E5253" s="93">
        <v>1843.81</v>
      </c>
      <c r="F5253" s="93">
        <f t="shared" si="166"/>
        <v>115.24676850763807</v>
      </c>
      <c r="G5253" s="93">
        <f t="shared" si="167"/>
        <v>0</v>
      </c>
    </row>
    <row r="5254" spans="1:7" s="88" customFormat="1" x14ac:dyDescent="0.2">
      <c r="A5254" s="86" t="s">
        <v>278</v>
      </c>
      <c r="B5254" s="87">
        <v>117581.36</v>
      </c>
      <c r="C5254" s="87">
        <v>168300</v>
      </c>
      <c r="D5254" s="87">
        <v>173200</v>
      </c>
      <c r="E5254" s="87">
        <v>161357.63</v>
      </c>
      <c r="F5254" s="87">
        <f t="shared" si="166"/>
        <v>137.23062056774987</v>
      </c>
      <c r="G5254" s="87">
        <f t="shared" si="167"/>
        <v>93.162603926096992</v>
      </c>
    </row>
    <row r="5255" spans="1:7" s="91" customFormat="1" x14ac:dyDescent="0.2">
      <c r="A5255" s="89" t="s">
        <v>279</v>
      </c>
      <c r="B5255" s="90">
        <v>117581.36</v>
      </c>
      <c r="C5255" s="90">
        <v>168300</v>
      </c>
      <c r="D5255" s="90">
        <v>173200</v>
      </c>
      <c r="E5255" s="90">
        <v>161357.63</v>
      </c>
      <c r="F5255" s="90">
        <f t="shared" si="166"/>
        <v>137.23062056774987</v>
      </c>
      <c r="G5255" s="90">
        <f t="shared" si="167"/>
        <v>93.162603926096992</v>
      </c>
    </row>
    <row r="5256" spans="1:7" s="85" customFormat="1" x14ac:dyDescent="0.2">
      <c r="A5256" s="83" t="s">
        <v>261</v>
      </c>
      <c r="B5256" s="84">
        <v>19942.080000000002</v>
      </c>
      <c r="C5256" s="84">
        <v>36300</v>
      </c>
      <c r="D5256" s="84">
        <v>22000</v>
      </c>
      <c r="E5256" s="84">
        <v>19395.080000000002</v>
      </c>
      <c r="F5256" s="84">
        <f t="shared" si="166"/>
        <v>97.257056435437022</v>
      </c>
      <c r="G5256" s="84">
        <f t="shared" si="167"/>
        <v>88.159454545454551</v>
      </c>
    </row>
    <row r="5257" spans="1:7" s="91" customFormat="1" x14ac:dyDescent="0.2">
      <c r="A5257" s="89" t="s">
        <v>6</v>
      </c>
      <c r="B5257" s="90">
        <v>19942.080000000002</v>
      </c>
      <c r="C5257" s="90">
        <v>36300</v>
      </c>
      <c r="D5257" s="90">
        <v>22000</v>
      </c>
      <c r="E5257" s="90">
        <v>19395.080000000002</v>
      </c>
      <c r="F5257" s="90">
        <f t="shared" si="166"/>
        <v>97.257056435437022</v>
      </c>
      <c r="G5257" s="90">
        <f t="shared" si="167"/>
        <v>88.159454545454551</v>
      </c>
    </row>
    <row r="5258" spans="1:7" s="91" customFormat="1" x14ac:dyDescent="0.2">
      <c r="A5258" s="89" t="s">
        <v>7</v>
      </c>
      <c r="B5258" s="90">
        <v>18043.11</v>
      </c>
      <c r="C5258" s="90">
        <v>25300</v>
      </c>
      <c r="D5258" s="90">
        <v>16400</v>
      </c>
      <c r="E5258" s="90">
        <v>14362.07</v>
      </c>
      <c r="F5258" s="90">
        <f t="shared" si="166"/>
        <v>79.598639037283476</v>
      </c>
      <c r="G5258" s="90">
        <f t="shared" si="167"/>
        <v>87.573597560975614</v>
      </c>
    </row>
    <row r="5259" spans="1:7" s="91" customFormat="1" x14ac:dyDescent="0.2">
      <c r="A5259" s="92" t="s">
        <v>8</v>
      </c>
      <c r="B5259" s="93">
        <v>14963.59</v>
      </c>
      <c r="C5259" s="93">
        <v>0</v>
      </c>
      <c r="D5259" s="93">
        <v>0</v>
      </c>
      <c r="E5259" s="93">
        <v>12007.77</v>
      </c>
      <c r="F5259" s="93">
        <f t="shared" si="166"/>
        <v>80.246585211169247</v>
      </c>
      <c r="G5259" s="93">
        <f t="shared" si="167"/>
        <v>0</v>
      </c>
    </row>
    <row r="5260" spans="1:7" s="91" customFormat="1" x14ac:dyDescent="0.2">
      <c r="A5260" s="92" t="s">
        <v>10</v>
      </c>
      <c r="B5260" s="93">
        <v>598.27</v>
      </c>
      <c r="C5260" s="93">
        <v>0</v>
      </c>
      <c r="D5260" s="93">
        <v>0</v>
      </c>
      <c r="E5260" s="93">
        <v>373</v>
      </c>
      <c r="F5260" s="93">
        <f t="shared" si="166"/>
        <v>62.346432212880472</v>
      </c>
      <c r="G5260" s="93">
        <f t="shared" si="167"/>
        <v>0</v>
      </c>
    </row>
    <row r="5261" spans="1:7" s="91" customFormat="1" x14ac:dyDescent="0.2">
      <c r="A5261" s="92" t="s">
        <v>11</v>
      </c>
      <c r="B5261" s="93">
        <v>2481.25</v>
      </c>
      <c r="C5261" s="93">
        <v>0</v>
      </c>
      <c r="D5261" s="93">
        <v>0</v>
      </c>
      <c r="E5261" s="93">
        <v>1981.3</v>
      </c>
      <c r="F5261" s="93">
        <f t="shared" si="166"/>
        <v>79.850881612090674</v>
      </c>
      <c r="G5261" s="93">
        <f t="shared" si="167"/>
        <v>0</v>
      </c>
    </row>
    <row r="5262" spans="1:7" s="91" customFormat="1" x14ac:dyDescent="0.2">
      <c r="A5262" s="89" t="s">
        <v>12</v>
      </c>
      <c r="B5262" s="90">
        <v>1898.97</v>
      </c>
      <c r="C5262" s="90">
        <v>11000</v>
      </c>
      <c r="D5262" s="90">
        <v>5600</v>
      </c>
      <c r="E5262" s="90">
        <v>5033.01</v>
      </c>
      <c r="F5262" s="90">
        <f t="shared" si="166"/>
        <v>265.03894216338335</v>
      </c>
      <c r="G5262" s="90">
        <f t="shared" si="167"/>
        <v>89.875178571428577</v>
      </c>
    </row>
    <row r="5263" spans="1:7" s="91" customFormat="1" x14ac:dyDescent="0.2">
      <c r="A5263" s="92" t="s">
        <v>19</v>
      </c>
      <c r="B5263" s="93">
        <v>37</v>
      </c>
      <c r="C5263" s="93">
        <v>0</v>
      </c>
      <c r="D5263" s="93">
        <v>0</v>
      </c>
      <c r="E5263" s="93">
        <v>180</v>
      </c>
      <c r="F5263" s="93">
        <f t="shared" si="166"/>
        <v>486.48648648648651</v>
      </c>
      <c r="G5263" s="93">
        <f t="shared" si="167"/>
        <v>0</v>
      </c>
    </row>
    <row r="5264" spans="1:7" s="91" customFormat="1" x14ac:dyDescent="0.2">
      <c r="A5264" s="92" t="s">
        <v>20</v>
      </c>
      <c r="B5264" s="93">
        <v>1750.49</v>
      </c>
      <c r="C5264" s="93">
        <v>0</v>
      </c>
      <c r="D5264" s="93">
        <v>0</v>
      </c>
      <c r="E5264" s="93">
        <v>832</v>
      </c>
      <c r="F5264" s="93">
        <f t="shared" si="166"/>
        <v>47.52954886917378</v>
      </c>
      <c r="G5264" s="93">
        <f t="shared" si="167"/>
        <v>0</v>
      </c>
    </row>
    <row r="5265" spans="1:7" s="91" customFormat="1" x14ac:dyDescent="0.2">
      <c r="A5265" s="92" t="s">
        <v>23</v>
      </c>
      <c r="B5265" s="93">
        <v>0</v>
      </c>
      <c r="C5265" s="93">
        <v>0</v>
      </c>
      <c r="D5265" s="93">
        <v>0</v>
      </c>
      <c r="E5265" s="93">
        <v>602.04</v>
      </c>
      <c r="F5265" s="93">
        <f t="shared" si="166"/>
        <v>0</v>
      </c>
      <c r="G5265" s="93">
        <f t="shared" si="167"/>
        <v>0</v>
      </c>
    </row>
    <row r="5266" spans="1:7" s="91" customFormat="1" x14ac:dyDescent="0.2">
      <c r="A5266" s="92" t="s">
        <v>86</v>
      </c>
      <c r="B5266" s="93">
        <v>111.4</v>
      </c>
      <c r="C5266" s="93">
        <v>0</v>
      </c>
      <c r="D5266" s="93">
        <v>0</v>
      </c>
      <c r="E5266" s="93">
        <v>1229.97</v>
      </c>
      <c r="F5266" s="93">
        <f t="shared" si="166"/>
        <v>1104.1023339317774</v>
      </c>
      <c r="G5266" s="93">
        <f t="shared" si="167"/>
        <v>0</v>
      </c>
    </row>
    <row r="5267" spans="1:7" s="91" customFormat="1" x14ac:dyDescent="0.2">
      <c r="A5267" s="92" t="s">
        <v>26</v>
      </c>
      <c r="B5267" s="93">
        <v>0</v>
      </c>
      <c r="C5267" s="93">
        <v>0</v>
      </c>
      <c r="D5267" s="93">
        <v>0</v>
      </c>
      <c r="E5267" s="93">
        <v>216</v>
      </c>
      <c r="F5267" s="93">
        <f t="shared" si="166"/>
        <v>0</v>
      </c>
      <c r="G5267" s="93">
        <f t="shared" si="167"/>
        <v>0</v>
      </c>
    </row>
    <row r="5268" spans="1:7" s="91" customFormat="1" x14ac:dyDescent="0.2">
      <c r="A5268" s="92" t="s">
        <v>27</v>
      </c>
      <c r="B5268" s="93">
        <v>0</v>
      </c>
      <c r="C5268" s="93">
        <v>0</v>
      </c>
      <c r="D5268" s="93">
        <v>0</v>
      </c>
      <c r="E5268" s="93">
        <v>688</v>
      </c>
      <c r="F5268" s="93">
        <f t="shared" ref="F5268:F5331" si="168">IFERROR(E5268/B5268*100,0)</f>
        <v>0</v>
      </c>
      <c r="G5268" s="93">
        <f t="shared" ref="G5268:G5331" si="169">IFERROR(E5268/D5268*100,0)</f>
        <v>0</v>
      </c>
    </row>
    <row r="5269" spans="1:7" s="91" customFormat="1" x14ac:dyDescent="0.2">
      <c r="A5269" s="92" t="s">
        <v>32</v>
      </c>
      <c r="B5269" s="93">
        <v>0</v>
      </c>
      <c r="C5269" s="93">
        <v>0</v>
      </c>
      <c r="D5269" s="93">
        <v>0</v>
      </c>
      <c r="E5269" s="93">
        <v>888</v>
      </c>
      <c r="F5269" s="93">
        <f t="shared" si="168"/>
        <v>0</v>
      </c>
      <c r="G5269" s="93">
        <f t="shared" si="169"/>
        <v>0</v>
      </c>
    </row>
    <row r="5270" spans="1:7" s="91" customFormat="1" x14ac:dyDescent="0.2">
      <c r="A5270" s="92" t="s">
        <v>34</v>
      </c>
      <c r="B5270" s="93">
        <v>0</v>
      </c>
      <c r="C5270" s="93">
        <v>0</v>
      </c>
      <c r="D5270" s="93">
        <v>0</v>
      </c>
      <c r="E5270" s="93">
        <v>312</v>
      </c>
      <c r="F5270" s="93">
        <f t="shared" si="168"/>
        <v>0</v>
      </c>
      <c r="G5270" s="93">
        <f t="shared" si="169"/>
        <v>0</v>
      </c>
    </row>
    <row r="5271" spans="1:7" s="91" customFormat="1" x14ac:dyDescent="0.2">
      <c r="A5271" s="92" t="s">
        <v>41</v>
      </c>
      <c r="B5271" s="93">
        <v>0.08</v>
      </c>
      <c r="C5271" s="93">
        <v>0</v>
      </c>
      <c r="D5271" s="93">
        <v>0</v>
      </c>
      <c r="E5271" s="93">
        <v>85</v>
      </c>
      <c r="F5271" s="93">
        <f t="shared" si="168"/>
        <v>106250</v>
      </c>
      <c r="G5271" s="93">
        <f t="shared" si="169"/>
        <v>0</v>
      </c>
    </row>
    <row r="5272" spans="1:7" s="85" customFormat="1" x14ac:dyDescent="0.2">
      <c r="A5272" s="83" t="s">
        <v>119</v>
      </c>
      <c r="B5272" s="84">
        <v>97639.28</v>
      </c>
      <c r="C5272" s="84">
        <v>132000</v>
      </c>
      <c r="D5272" s="84">
        <v>151200</v>
      </c>
      <c r="E5272" s="84">
        <v>141962.54999999999</v>
      </c>
      <c r="F5272" s="84">
        <f t="shared" si="168"/>
        <v>145.39491688181232</v>
      </c>
      <c r="G5272" s="84">
        <f t="shared" si="169"/>
        <v>93.890575396825398</v>
      </c>
    </row>
    <row r="5273" spans="1:7" s="91" customFormat="1" x14ac:dyDescent="0.2">
      <c r="A5273" s="89" t="s">
        <v>6</v>
      </c>
      <c r="B5273" s="90">
        <v>97373.88</v>
      </c>
      <c r="C5273" s="90">
        <v>117000</v>
      </c>
      <c r="D5273" s="90">
        <v>150500</v>
      </c>
      <c r="E5273" s="90">
        <v>141752.65</v>
      </c>
      <c r="F5273" s="90">
        <f t="shared" si="168"/>
        <v>145.57564102406107</v>
      </c>
      <c r="G5273" s="90">
        <f t="shared" si="169"/>
        <v>94.187807308970093</v>
      </c>
    </row>
    <row r="5274" spans="1:7" s="91" customFormat="1" x14ac:dyDescent="0.2">
      <c r="A5274" s="89" t="s">
        <v>7</v>
      </c>
      <c r="B5274" s="90">
        <v>79509.45</v>
      </c>
      <c r="C5274" s="90">
        <v>87000</v>
      </c>
      <c r="D5274" s="90">
        <v>127000</v>
      </c>
      <c r="E5274" s="90">
        <v>121606.75</v>
      </c>
      <c r="F5274" s="90">
        <f t="shared" si="168"/>
        <v>152.94628500134263</v>
      </c>
      <c r="G5274" s="90">
        <f t="shared" si="169"/>
        <v>95.75334645669291</v>
      </c>
    </row>
    <row r="5275" spans="1:7" s="91" customFormat="1" x14ac:dyDescent="0.2">
      <c r="A5275" s="92" t="s">
        <v>8</v>
      </c>
      <c r="B5275" s="93">
        <v>62300.7</v>
      </c>
      <c r="C5275" s="93">
        <v>0</v>
      </c>
      <c r="D5275" s="93">
        <v>0</v>
      </c>
      <c r="E5275" s="93">
        <v>98917.02</v>
      </c>
      <c r="F5275" s="93">
        <f t="shared" si="168"/>
        <v>158.77352902936889</v>
      </c>
      <c r="G5275" s="93">
        <f t="shared" si="169"/>
        <v>0</v>
      </c>
    </row>
    <row r="5276" spans="1:7" s="91" customFormat="1" x14ac:dyDescent="0.2">
      <c r="A5276" s="92" t="s">
        <v>10</v>
      </c>
      <c r="B5276" s="93">
        <v>6900</v>
      </c>
      <c r="C5276" s="93">
        <v>0</v>
      </c>
      <c r="D5276" s="93">
        <v>0</v>
      </c>
      <c r="E5276" s="93">
        <v>6368.44</v>
      </c>
      <c r="F5276" s="93">
        <f t="shared" si="168"/>
        <v>92.29623188405796</v>
      </c>
      <c r="G5276" s="93">
        <f t="shared" si="169"/>
        <v>0</v>
      </c>
    </row>
    <row r="5277" spans="1:7" s="91" customFormat="1" x14ac:dyDescent="0.2">
      <c r="A5277" s="92" t="s">
        <v>11</v>
      </c>
      <c r="B5277" s="93">
        <v>10308.75</v>
      </c>
      <c r="C5277" s="93">
        <v>0</v>
      </c>
      <c r="D5277" s="93">
        <v>0</v>
      </c>
      <c r="E5277" s="93">
        <v>16321.29</v>
      </c>
      <c r="F5277" s="93">
        <f t="shared" si="168"/>
        <v>158.32462713714079</v>
      </c>
      <c r="G5277" s="93">
        <f t="shared" si="169"/>
        <v>0</v>
      </c>
    </row>
    <row r="5278" spans="1:7" s="91" customFormat="1" x14ac:dyDescent="0.2">
      <c r="A5278" s="89" t="s">
        <v>12</v>
      </c>
      <c r="B5278" s="90">
        <v>17864.43</v>
      </c>
      <c r="C5278" s="90">
        <v>30000</v>
      </c>
      <c r="D5278" s="90">
        <v>23500</v>
      </c>
      <c r="E5278" s="90">
        <v>20145.900000000001</v>
      </c>
      <c r="F5278" s="90">
        <f t="shared" si="168"/>
        <v>112.77102040199436</v>
      </c>
      <c r="G5278" s="90">
        <f t="shared" si="169"/>
        <v>85.727234042553206</v>
      </c>
    </row>
    <row r="5279" spans="1:7" s="91" customFormat="1" x14ac:dyDescent="0.2">
      <c r="A5279" s="92" t="s">
        <v>19</v>
      </c>
      <c r="B5279" s="93">
        <v>0</v>
      </c>
      <c r="C5279" s="93">
        <v>0</v>
      </c>
      <c r="D5279" s="93">
        <v>0</v>
      </c>
      <c r="E5279" s="93">
        <v>111.16</v>
      </c>
      <c r="F5279" s="93">
        <f t="shared" si="168"/>
        <v>0</v>
      </c>
      <c r="G5279" s="93">
        <f t="shared" si="169"/>
        <v>0</v>
      </c>
    </row>
    <row r="5280" spans="1:7" s="91" customFormat="1" x14ac:dyDescent="0.2">
      <c r="A5280" s="92" t="s">
        <v>20</v>
      </c>
      <c r="B5280" s="93">
        <v>5538.28</v>
      </c>
      <c r="C5280" s="93">
        <v>0</v>
      </c>
      <c r="D5280" s="93">
        <v>0</v>
      </c>
      <c r="E5280" s="93">
        <v>6314.85</v>
      </c>
      <c r="F5280" s="93">
        <f t="shared" si="168"/>
        <v>114.02186238326702</v>
      </c>
      <c r="G5280" s="93">
        <f t="shared" si="169"/>
        <v>0</v>
      </c>
    </row>
    <row r="5281" spans="1:7" s="91" customFormat="1" x14ac:dyDescent="0.2">
      <c r="A5281" s="92" t="s">
        <v>21</v>
      </c>
      <c r="B5281" s="93">
        <v>0</v>
      </c>
      <c r="C5281" s="93">
        <v>0</v>
      </c>
      <c r="D5281" s="93">
        <v>0</v>
      </c>
      <c r="E5281" s="93">
        <v>0</v>
      </c>
      <c r="F5281" s="93">
        <f t="shared" si="168"/>
        <v>0</v>
      </c>
      <c r="G5281" s="93">
        <f t="shared" si="169"/>
        <v>0</v>
      </c>
    </row>
    <row r="5282" spans="1:7" s="91" customFormat="1" x14ac:dyDescent="0.2">
      <c r="A5282" s="92" t="s">
        <v>23</v>
      </c>
      <c r="B5282" s="93">
        <v>1482.71</v>
      </c>
      <c r="C5282" s="93">
        <v>0</v>
      </c>
      <c r="D5282" s="93">
        <v>0</v>
      </c>
      <c r="E5282" s="93">
        <v>1873.92</v>
      </c>
      <c r="F5282" s="93">
        <f t="shared" si="168"/>
        <v>126.3847954084076</v>
      </c>
      <c r="G5282" s="93">
        <f t="shared" si="169"/>
        <v>0</v>
      </c>
    </row>
    <row r="5283" spans="1:7" s="91" customFormat="1" x14ac:dyDescent="0.2">
      <c r="A5283" s="92" t="s">
        <v>86</v>
      </c>
      <c r="B5283" s="93">
        <v>9769.57</v>
      </c>
      <c r="C5283" s="93">
        <v>0</v>
      </c>
      <c r="D5283" s="93">
        <v>0</v>
      </c>
      <c r="E5283" s="93">
        <v>11349.77</v>
      </c>
      <c r="F5283" s="93">
        <f t="shared" si="168"/>
        <v>116.17471393316185</v>
      </c>
      <c r="G5283" s="93">
        <f t="shared" si="169"/>
        <v>0</v>
      </c>
    </row>
    <row r="5284" spans="1:7" s="91" customFormat="1" x14ac:dyDescent="0.2">
      <c r="A5284" s="92" t="s">
        <v>24</v>
      </c>
      <c r="B5284" s="93">
        <v>47.45</v>
      </c>
      <c r="C5284" s="93">
        <v>0</v>
      </c>
      <c r="D5284" s="93">
        <v>0</v>
      </c>
      <c r="E5284" s="93">
        <v>34.6</v>
      </c>
      <c r="F5284" s="93">
        <f t="shared" si="168"/>
        <v>72.918861959957852</v>
      </c>
      <c r="G5284" s="93">
        <f t="shared" si="169"/>
        <v>0</v>
      </c>
    </row>
    <row r="5285" spans="1:7" s="91" customFormat="1" x14ac:dyDescent="0.2">
      <c r="A5285" s="92" t="s">
        <v>36</v>
      </c>
      <c r="B5285" s="93">
        <v>64.180000000000007</v>
      </c>
      <c r="C5285" s="93">
        <v>0</v>
      </c>
      <c r="D5285" s="93">
        <v>0</v>
      </c>
      <c r="E5285" s="93">
        <v>0</v>
      </c>
      <c r="F5285" s="93">
        <f t="shared" si="168"/>
        <v>0</v>
      </c>
      <c r="G5285" s="93">
        <f t="shared" si="169"/>
        <v>0</v>
      </c>
    </row>
    <row r="5286" spans="1:7" s="91" customFormat="1" x14ac:dyDescent="0.2">
      <c r="A5286" s="92" t="s">
        <v>27</v>
      </c>
      <c r="B5286" s="93">
        <v>179</v>
      </c>
      <c r="C5286" s="93">
        <v>0</v>
      </c>
      <c r="D5286" s="93">
        <v>0</v>
      </c>
      <c r="E5286" s="93">
        <v>0</v>
      </c>
      <c r="F5286" s="93">
        <f t="shared" si="168"/>
        <v>0</v>
      </c>
      <c r="G5286" s="93">
        <f t="shared" si="169"/>
        <v>0</v>
      </c>
    </row>
    <row r="5287" spans="1:7" s="91" customFormat="1" x14ac:dyDescent="0.2">
      <c r="A5287" s="92" t="s">
        <v>32</v>
      </c>
      <c r="B5287" s="93">
        <v>598.24</v>
      </c>
      <c r="C5287" s="93">
        <v>0</v>
      </c>
      <c r="D5287" s="93">
        <v>0</v>
      </c>
      <c r="E5287" s="93">
        <v>0</v>
      </c>
      <c r="F5287" s="93">
        <f t="shared" si="168"/>
        <v>0</v>
      </c>
      <c r="G5287" s="93">
        <f t="shared" si="169"/>
        <v>0</v>
      </c>
    </row>
    <row r="5288" spans="1:7" s="91" customFormat="1" x14ac:dyDescent="0.2">
      <c r="A5288" s="92" t="s">
        <v>34</v>
      </c>
      <c r="B5288" s="93">
        <v>185</v>
      </c>
      <c r="C5288" s="93">
        <v>0</v>
      </c>
      <c r="D5288" s="93">
        <v>0</v>
      </c>
      <c r="E5288" s="93">
        <v>441</v>
      </c>
      <c r="F5288" s="93">
        <f t="shared" si="168"/>
        <v>238.37837837837839</v>
      </c>
      <c r="G5288" s="93">
        <f t="shared" si="169"/>
        <v>0</v>
      </c>
    </row>
    <row r="5289" spans="1:7" s="91" customFormat="1" x14ac:dyDescent="0.2">
      <c r="A5289" s="92" t="s">
        <v>41</v>
      </c>
      <c r="B5289" s="93">
        <v>0</v>
      </c>
      <c r="C5289" s="93">
        <v>0</v>
      </c>
      <c r="D5289" s="93">
        <v>0</v>
      </c>
      <c r="E5289" s="93">
        <v>20.6</v>
      </c>
      <c r="F5289" s="93">
        <f t="shared" si="168"/>
        <v>0</v>
      </c>
      <c r="G5289" s="93">
        <f t="shared" si="169"/>
        <v>0</v>
      </c>
    </row>
    <row r="5290" spans="1:7" s="91" customFormat="1" x14ac:dyDescent="0.2">
      <c r="A5290" s="89" t="s">
        <v>48</v>
      </c>
      <c r="B5290" s="90">
        <v>265.39999999999998</v>
      </c>
      <c r="C5290" s="90">
        <v>15000</v>
      </c>
      <c r="D5290" s="90">
        <v>700</v>
      </c>
      <c r="E5290" s="90">
        <v>209.9</v>
      </c>
      <c r="F5290" s="90">
        <f t="shared" si="168"/>
        <v>79.088168801808607</v>
      </c>
      <c r="G5290" s="90">
        <f t="shared" si="169"/>
        <v>29.985714285714288</v>
      </c>
    </row>
    <row r="5291" spans="1:7" s="91" customFormat="1" x14ac:dyDescent="0.2">
      <c r="A5291" s="89" t="s">
        <v>51</v>
      </c>
      <c r="B5291" s="90">
        <v>265.39999999999998</v>
      </c>
      <c r="C5291" s="90">
        <v>15000</v>
      </c>
      <c r="D5291" s="90">
        <v>700</v>
      </c>
      <c r="E5291" s="90">
        <v>209.9</v>
      </c>
      <c r="F5291" s="90">
        <f t="shared" si="168"/>
        <v>79.088168801808607</v>
      </c>
      <c r="G5291" s="90">
        <f t="shared" si="169"/>
        <v>29.985714285714288</v>
      </c>
    </row>
    <row r="5292" spans="1:7" s="91" customFormat="1" x14ac:dyDescent="0.2">
      <c r="A5292" s="92" t="s">
        <v>54</v>
      </c>
      <c r="B5292" s="93">
        <v>127</v>
      </c>
      <c r="C5292" s="93">
        <v>0</v>
      </c>
      <c r="D5292" s="93">
        <v>0</v>
      </c>
      <c r="E5292" s="93">
        <v>0</v>
      </c>
      <c r="F5292" s="93">
        <f t="shared" si="168"/>
        <v>0</v>
      </c>
      <c r="G5292" s="93">
        <f t="shared" si="169"/>
        <v>0</v>
      </c>
    </row>
    <row r="5293" spans="1:7" s="91" customFormat="1" x14ac:dyDescent="0.2">
      <c r="A5293" s="92" t="s">
        <v>55</v>
      </c>
      <c r="B5293" s="93">
        <v>138.4</v>
      </c>
      <c r="C5293" s="93">
        <v>0</v>
      </c>
      <c r="D5293" s="93">
        <v>0</v>
      </c>
      <c r="E5293" s="93">
        <v>209.9</v>
      </c>
      <c r="F5293" s="93">
        <f t="shared" si="168"/>
        <v>151.66184971098266</v>
      </c>
      <c r="G5293" s="93">
        <f t="shared" si="169"/>
        <v>0</v>
      </c>
    </row>
    <row r="5294" spans="1:7" s="88" customFormat="1" x14ac:dyDescent="0.2">
      <c r="A5294" s="86" t="s">
        <v>291</v>
      </c>
      <c r="B5294" s="87">
        <v>0</v>
      </c>
      <c r="C5294" s="87">
        <v>0</v>
      </c>
      <c r="D5294" s="87">
        <v>252000</v>
      </c>
      <c r="E5294" s="87">
        <v>238548.83</v>
      </c>
      <c r="F5294" s="87">
        <f t="shared" si="168"/>
        <v>0</v>
      </c>
      <c r="G5294" s="87">
        <f t="shared" si="169"/>
        <v>94.662234126984117</v>
      </c>
    </row>
    <row r="5295" spans="1:7" s="91" customFormat="1" x14ac:dyDescent="0.2">
      <c r="A5295" s="89" t="s">
        <v>248</v>
      </c>
      <c r="B5295" s="90">
        <v>0</v>
      </c>
      <c r="C5295" s="90">
        <v>0</v>
      </c>
      <c r="D5295" s="90">
        <v>252000</v>
      </c>
      <c r="E5295" s="90">
        <v>238548.83</v>
      </c>
      <c r="F5295" s="90">
        <f t="shared" si="168"/>
        <v>0</v>
      </c>
      <c r="G5295" s="90">
        <f t="shared" si="169"/>
        <v>94.662234126984117</v>
      </c>
    </row>
    <row r="5296" spans="1:7" s="85" customFormat="1" x14ac:dyDescent="0.2">
      <c r="A5296" s="83" t="s">
        <v>5</v>
      </c>
      <c r="B5296" s="84">
        <v>0</v>
      </c>
      <c r="C5296" s="84">
        <v>0</v>
      </c>
      <c r="D5296" s="84">
        <v>172000</v>
      </c>
      <c r="E5296" s="84">
        <v>158548.82999999999</v>
      </c>
      <c r="F5296" s="84">
        <f t="shared" si="168"/>
        <v>0</v>
      </c>
      <c r="G5296" s="84">
        <f t="shared" si="169"/>
        <v>92.179552325581398</v>
      </c>
    </row>
    <row r="5297" spans="1:7" s="91" customFormat="1" x14ac:dyDescent="0.2">
      <c r="A5297" s="89" t="s">
        <v>48</v>
      </c>
      <c r="B5297" s="90">
        <v>0</v>
      </c>
      <c r="C5297" s="90">
        <v>0</v>
      </c>
      <c r="D5297" s="90">
        <v>172000</v>
      </c>
      <c r="E5297" s="90">
        <v>158548.82999999999</v>
      </c>
      <c r="F5297" s="90">
        <f t="shared" si="168"/>
        <v>0</v>
      </c>
      <c r="G5297" s="90">
        <f t="shared" si="169"/>
        <v>92.179552325581398</v>
      </c>
    </row>
    <row r="5298" spans="1:7" s="91" customFormat="1" x14ac:dyDescent="0.2">
      <c r="A5298" s="89" t="s">
        <v>65</v>
      </c>
      <c r="B5298" s="90">
        <v>0</v>
      </c>
      <c r="C5298" s="90">
        <v>0</v>
      </c>
      <c r="D5298" s="90">
        <v>172000</v>
      </c>
      <c r="E5298" s="90">
        <v>158548.82999999999</v>
      </c>
      <c r="F5298" s="90">
        <f t="shared" si="168"/>
        <v>0</v>
      </c>
      <c r="G5298" s="90">
        <f t="shared" si="169"/>
        <v>92.179552325581398</v>
      </c>
    </row>
    <row r="5299" spans="1:7" s="91" customFormat="1" x14ac:dyDescent="0.2">
      <c r="A5299" s="92" t="s">
        <v>73</v>
      </c>
      <c r="B5299" s="93">
        <v>0</v>
      </c>
      <c r="C5299" s="93">
        <v>0</v>
      </c>
      <c r="D5299" s="93">
        <v>0</v>
      </c>
      <c r="E5299" s="93">
        <v>158548.82999999999</v>
      </c>
      <c r="F5299" s="93">
        <f t="shared" si="168"/>
        <v>0</v>
      </c>
      <c r="G5299" s="93">
        <f t="shared" si="169"/>
        <v>0</v>
      </c>
    </row>
    <row r="5300" spans="1:7" s="85" customFormat="1" x14ac:dyDescent="0.2">
      <c r="A5300" s="83" t="s">
        <v>15</v>
      </c>
      <c r="B5300" s="84">
        <v>0</v>
      </c>
      <c r="C5300" s="84">
        <v>0</v>
      </c>
      <c r="D5300" s="84">
        <v>80000</v>
      </c>
      <c r="E5300" s="84">
        <v>80000</v>
      </c>
      <c r="F5300" s="84">
        <f t="shared" si="168"/>
        <v>0</v>
      </c>
      <c r="G5300" s="84">
        <f t="shared" si="169"/>
        <v>100</v>
      </c>
    </row>
    <row r="5301" spans="1:7" s="91" customFormat="1" x14ac:dyDescent="0.2">
      <c r="A5301" s="89" t="s">
        <v>48</v>
      </c>
      <c r="B5301" s="90">
        <v>0</v>
      </c>
      <c r="C5301" s="90">
        <v>0</v>
      </c>
      <c r="D5301" s="90">
        <v>80000</v>
      </c>
      <c r="E5301" s="90">
        <v>80000</v>
      </c>
      <c r="F5301" s="90">
        <f t="shared" si="168"/>
        <v>0</v>
      </c>
      <c r="G5301" s="90">
        <f t="shared" si="169"/>
        <v>100</v>
      </c>
    </row>
    <row r="5302" spans="1:7" s="91" customFormat="1" x14ac:dyDescent="0.2">
      <c r="A5302" s="89" t="s">
        <v>65</v>
      </c>
      <c r="B5302" s="90">
        <v>0</v>
      </c>
      <c r="C5302" s="90">
        <v>0</v>
      </c>
      <c r="D5302" s="90">
        <v>80000</v>
      </c>
      <c r="E5302" s="90">
        <v>80000</v>
      </c>
      <c r="F5302" s="90">
        <f t="shared" si="168"/>
        <v>0</v>
      </c>
      <c r="G5302" s="90">
        <f t="shared" si="169"/>
        <v>100</v>
      </c>
    </row>
    <row r="5303" spans="1:7" s="91" customFormat="1" x14ac:dyDescent="0.2">
      <c r="A5303" s="92" t="s">
        <v>73</v>
      </c>
      <c r="B5303" s="93">
        <v>0</v>
      </c>
      <c r="C5303" s="93">
        <v>0</v>
      </c>
      <c r="D5303" s="93">
        <v>0</v>
      </c>
      <c r="E5303" s="93">
        <v>80000</v>
      </c>
      <c r="F5303" s="93">
        <f t="shared" si="168"/>
        <v>0</v>
      </c>
      <c r="G5303" s="93">
        <f t="shared" si="169"/>
        <v>0</v>
      </c>
    </row>
    <row r="5304" spans="1:7" s="88" customFormat="1" x14ac:dyDescent="0.2">
      <c r="A5304" s="86" t="s">
        <v>267</v>
      </c>
      <c r="B5304" s="87">
        <v>30299.21</v>
      </c>
      <c r="C5304" s="87">
        <v>37000</v>
      </c>
      <c r="D5304" s="87">
        <v>36000</v>
      </c>
      <c r="E5304" s="87">
        <v>34702.81</v>
      </c>
      <c r="F5304" s="87">
        <f t="shared" si="168"/>
        <v>114.53371226510525</v>
      </c>
      <c r="G5304" s="87">
        <f t="shared" si="169"/>
        <v>96.396694444444435</v>
      </c>
    </row>
    <row r="5305" spans="1:7" s="91" customFormat="1" x14ac:dyDescent="0.2">
      <c r="A5305" s="89" t="s">
        <v>248</v>
      </c>
      <c r="B5305" s="90">
        <v>30299.21</v>
      </c>
      <c r="C5305" s="90">
        <v>37000</v>
      </c>
      <c r="D5305" s="90">
        <v>36000</v>
      </c>
      <c r="E5305" s="90">
        <v>34702.81</v>
      </c>
      <c r="F5305" s="90">
        <f t="shared" si="168"/>
        <v>114.53371226510525</v>
      </c>
      <c r="G5305" s="90">
        <f t="shared" si="169"/>
        <v>96.396694444444435</v>
      </c>
    </row>
    <row r="5306" spans="1:7" s="85" customFormat="1" x14ac:dyDescent="0.2">
      <c r="A5306" s="83" t="s">
        <v>119</v>
      </c>
      <c r="B5306" s="84">
        <v>30299.21</v>
      </c>
      <c r="C5306" s="84">
        <v>37000</v>
      </c>
      <c r="D5306" s="84">
        <v>36000</v>
      </c>
      <c r="E5306" s="84">
        <v>34702.81</v>
      </c>
      <c r="F5306" s="84">
        <f t="shared" si="168"/>
        <v>114.53371226510525</v>
      </c>
      <c r="G5306" s="84">
        <f t="shared" si="169"/>
        <v>96.396694444444435</v>
      </c>
    </row>
    <row r="5307" spans="1:7" s="91" customFormat="1" x14ac:dyDescent="0.2">
      <c r="A5307" s="89" t="s">
        <v>6</v>
      </c>
      <c r="B5307" s="90">
        <v>30299.21</v>
      </c>
      <c r="C5307" s="90">
        <v>37000</v>
      </c>
      <c r="D5307" s="90">
        <v>36000</v>
      </c>
      <c r="E5307" s="90">
        <v>34702.81</v>
      </c>
      <c r="F5307" s="90">
        <f t="shared" si="168"/>
        <v>114.53371226510525</v>
      </c>
      <c r="G5307" s="90">
        <f t="shared" si="169"/>
        <v>96.396694444444435</v>
      </c>
    </row>
    <row r="5308" spans="1:7" s="91" customFormat="1" x14ac:dyDescent="0.2">
      <c r="A5308" s="89" t="s">
        <v>12</v>
      </c>
      <c r="B5308" s="90">
        <v>30299.21</v>
      </c>
      <c r="C5308" s="90">
        <v>37000</v>
      </c>
      <c r="D5308" s="90">
        <v>36000</v>
      </c>
      <c r="E5308" s="90">
        <v>34702.81</v>
      </c>
      <c r="F5308" s="90">
        <f t="shared" si="168"/>
        <v>114.53371226510525</v>
      </c>
      <c r="G5308" s="90">
        <f t="shared" si="169"/>
        <v>96.396694444444435</v>
      </c>
    </row>
    <row r="5309" spans="1:7" s="91" customFormat="1" x14ac:dyDescent="0.2">
      <c r="A5309" s="92" t="s">
        <v>86</v>
      </c>
      <c r="B5309" s="93">
        <v>30299.21</v>
      </c>
      <c r="C5309" s="93">
        <v>0</v>
      </c>
      <c r="D5309" s="93">
        <v>0</v>
      </c>
      <c r="E5309" s="93">
        <v>34702.81</v>
      </c>
      <c r="F5309" s="93">
        <f t="shared" si="168"/>
        <v>114.53371226510525</v>
      </c>
      <c r="G5309" s="93">
        <f t="shared" si="169"/>
        <v>0</v>
      </c>
    </row>
    <row r="5310" spans="1:7" s="85" customFormat="1" x14ac:dyDescent="0.2">
      <c r="A5310" s="83" t="s">
        <v>268</v>
      </c>
      <c r="B5310" s="84">
        <v>5403.55</v>
      </c>
      <c r="C5310" s="84">
        <v>8385</v>
      </c>
      <c r="D5310" s="84">
        <v>7613</v>
      </c>
      <c r="E5310" s="84">
        <v>7264.77</v>
      </c>
      <c r="F5310" s="84">
        <f t="shared" si="168"/>
        <v>134.44439303791026</v>
      </c>
      <c r="G5310" s="84">
        <f t="shared" si="169"/>
        <v>95.425850518849344</v>
      </c>
    </row>
    <row r="5311" spans="1:7" s="88" customFormat="1" x14ac:dyDescent="0.2">
      <c r="A5311" s="86" t="s">
        <v>269</v>
      </c>
      <c r="B5311" s="87">
        <v>5403.55</v>
      </c>
      <c r="C5311" s="87">
        <v>8385</v>
      </c>
      <c r="D5311" s="87">
        <v>7613</v>
      </c>
      <c r="E5311" s="87">
        <v>7264.77</v>
      </c>
      <c r="F5311" s="87">
        <f t="shared" si="168"/>
        <v>134.44439303791026</v>
      </c>
      <c r="G5311" s="87">
        <f t="shared" si="169"/>
        <v>95.425850518849344</v>
      </c>
    </row>
    <row r="5312" spans="1:7" s="91" customFormat="1" x14ac:dyDescent="0.2">
      <c r="A5312" s="89" t="s">
        <v>72</v>
      </c>
      <c r="B5312" s="90">
        <v>5403.55</v>
      </c>
      <c r="C5312" s="90">
        <v>8385</v>
      </c>
      <c r="D5312" s="90">
        <v>7613</v>
      </c>
      <c r="E5312" s="90">
        <v>7264.77</v>
      </c>
      <c r="F5312" s="90">
        <f t="shared" si="168"/>
        <v>134.44439303791026</v>
      </c>
      <c r="G5312" s="90">
        <f t="shared" si="169"/>
        <v>95.425850518849344</v>
      </c>
    </row>
    <row r="5313" spans="1:7" s="85" customFormat="1" x14ac:dyDescent="0.2">
      <c r="A5313" s="83" t="s">
        <v>5</v>
      </c>
      <c r="B5313" s="84">
        <v>503.08</v>
      </c>
      <c r="C5313" s="84">
        <v>1250</v>
      </c>
      <c r="D5313" s="84">
        <v>2700</v>
      </c>
      <c r="E5313" s="84">
        <v>2629.86</v>
      </c>
      <c r="F5313" s="84">
        <f t="shared" si="168"/>
        <v>522.75184861254672</v>
      </c>
      <c r="G5313" s="84">
        <f t="shared" si="169"/>
        <v>97.402222222222221</v>
      </c>
    </row>
    <row r="5314" spans="1:7" s="91" customFormat="1" x14ac:dyDescent="0.2">
      <c r="A5314" s="89" t="s">
        <v>6</v>
      </c>
      <c r="B5314" s="90">
        <v>503.08</v>
      </c>
      <c r="C5314" s="90">
        <v>1250</v>
      </c>
      <c r="D5314" s="90">
        <v>2700</v>
      </c>
      <c r="E5314" s="90">
        <v>2629.86</v>
      </c>
      <c r="F5314" s="90">
        <f t="shared" si="168"/>
        <v>522.75184861254672</v>
      </c>
      <c r="G5314" s="90">
        <f t="shared" si="169"/>
        <v>97.402222222222221</v>
      </c>
    </row>
    <row r="5315" spans="1:7" s="91" customFormat="1" x14ac:dyDescent="0.2">
      <c r="A5315" s="89" t="s">
        <v>7</v>
      </c>
      <c r="B5315" s="90">
        <v>503.08</v>
      </c>
      <c r="C5315" s="90">
        <v>1150</v>
      </c>
      <c r="D5315" s="90">
        <v>2700</v>
      </c>
      <c r="E5315" s="90">
        <v>2629.86</v>
      </c>
      <c r="F5315" s="90">
        <f t="shared" si="168"/>
        <v>522.75184861254672</v>
      </c>
      <c r="G5315" s="90">
        <f t="shared" si="169"/>
        <v>97.402222222222221</v>
      </c>
    </row>
    <row r="5316" spans="1:7" s="91" customFormat="1" x14ac:dyDescent="0.2">
      <c r="A5316" s="92" t="s">
        <v>8</v>
      </c>
      <c r="B5316" s="93">
        <v>325.42</v>
      </c>
      <c r="C5316" s="93">
        <v>0</v>
      </c>
      <c r="D5316" s="93">
        <v>0</v>
      </c>
      <c r="E5316" s="93">
        <v>1683.82</v>
      </c>
      <c r="F5316" s="93">
        <f t="shared" si="168"/>
        <v>517.4297830495974</v>
      </c>
      <c r="G5316" s="93">
        <f t="shared" si="169"/>
        <v>0</v>
      </c>
    </row>
    <row r="5317" spans="1:7" s="91" customFormat="1" x14ac:dyDescent="0.2">
      <c r="A5317" s="92" t="s">
        <v>10</v>
      </c>
      <c r="B5317" s="93">
        <v>121.88</v>
      </c>
      <c r="C5317" s="93">
        <v>0</v>
      </c>
      <c r="D5317" s="93">
        <v>0</v>
      </c>
      <c r="E5317" s="93">
        <v>668.2</v>
      </c>
      <c r="F5317" s="93">
        <f t="shared" si="168"/>
        <v>548.2441745979653</v>
      </c>
      <c r="G5317" s="93">
        <f t="shared" si="169"/>
        <v>0</v>
      </c>
    </row>
    <row r="5318" spans="1:7" s="91" customFormat="1" x14ac:dyDescent="0.2">
      <c r="A5318" s="92" t="s">
        <v>11</v>
      </c>
      <c r="B5318" s="93">
        <v>55.78</v>
      </c>
      <c r="C5318" s="93">
        <v>0</v>
      </c>
      <c r="D5318" s="93">
        <v>0</v>
      </c>
      <c r="E5318" s="93">
        <v>277.83999999999997</v>
      </c>
      <c r="F5318" s="93">
        <f t="shared" si="168"/>
        <v>498.09967730369306</v>
      </c>
      <c r="G5318" s="93">
        <f t="shared" si="169"/>
        <v>0</v>
      </c>
    </row>
    <row r="5319" spans="1:7" s="91" customFormat="1" x14ac:dyDescent="0.2">
      <c r="A5319" s="89" t="s">
        <v>12</v>
      </c>
      <c r="B5319" s="90">
        <v>0</v>
      </c>
      <c r="C5319" s="90">
        <v>100</v>
      </c>
      <c r="D5319" s="90">
        <v>0</v>
      </c>
      <c r="E5319" s="90">
        <v>0</v>
      </c>
      <c r="F5319" s="90">
        <f t="shared" si="168"/>
        <v>0</v>
      </c>
      <c r="G5319" s="90">
        <f t="shared" si="169"/>
        <v>0</v>
      </c>
    </row>
    <row r="5320" spans="1:7" s="85" customFormat="1" x14ac:dyDescent="0.2">
      <c r="A5320" s="83" t="s">
        <v>15</v>
      </c>
      <c r="B5320" s="84">
        <v>742.06</v>
      </c>
      <c r="C5320" s="84">
        <v>1180</v>
      </c>
      <c r="D5320" s="84">
        <v>818</v>
      </c>
      <c r="E5320" s="84">
        <v>695.21</v>
      </c>
      <c r="F5320" s="84">
        <f t="shared" si="168"/>
        <v>93.686494353556327</v>
      </c>
      <c r="G5320" s="84">
        <f t="shared" si="169"/>
        <v>84.988997555012219</v>
      </c>
    </row>
    <row r="5321" spans="1:7" s="91" customFormat="1" x14ac:dyDescent="0.2">
      <c r="A5321" s="89" t="s">
        <v>6</v>
      </c>
      <c r="B5321" s="90">
        <v>742.06</v>
      </c>
      <c r="C5321" s="90">
        <v>1180</v>
      </c>
      <c r="D5321" s="90">
        <v>818</v>
      </c>
      <c r="E5321" s="90">
        <v>695.21</v>
      </c>
      <c r="F5321" s="90">
        <f t="shared" si="168"/>
        <v>93.686494353556327</v>
      </c>
      <c r="G5321" s="90">
        <f t="shared" si="169"/>
        <v>84.988997555012219</v>
      </c>
    </row>
    <row r="5322" spans="1:7" s="91" customFormat="1" x14ac:dyDescent="0.2">
      <c r="A5322" s="89" t="s">
        <v>7</v>
      </c>
      <c r="B5322" s="90">
        <v>742.06</v>
      </c>
      <c r="C5322" s="90">
        <v>1100</v>
      </c>
      <c r="D5322" s="90">
        <v>810</v>
      </c>
      <c r="E5322" s="90">
        <v>687.42</v>
      </c>
      <c r="F5322" s="90">
        <f t="shared" si="168"/>
        <v>92.636714012344015</v>
      </c>
      <c r="G5322" s="90">
        <f t="shared" si="169"/>
        <v>84.86666666666666</v>
      </c>
    </row>
    <row r="5323" spans="1:7" s="91" customFormat="1" x14ac:dyDescent="0.2">
      <c r="A5323" s="92" t="s">
        <v>8</v>
      </c>
      <c r="B5323" s="93">
        <v>521.91999999999996</v>
      </c>
      <c r="C5323" s="93">
        <v>0</v>
      </c>
      <c r="D5323" s="93">
        <v>0</v>
      </c>
      <c r="E5323" s="93">
        <v>547.34</v>
      </c>
      <c r="F5323" s="93">
        <f t="shared" si="168"/>
        <v>104.87047823421216</v>
      </c>
      <c r="G5323" s="93">
        <f t="shared" si="169"/>
        <v>0</v>
      </c>
    </row>
    <row r="5324" spans="1:7" s="91" customFormat="1" x14ac:dyDescent="0.2">
      <c r="A5324" s="92" t="s">
        <v>10</v>
      </c>
      <c r="B5324" s="93">
        <v>132.82</v>
      </c>
      <c r="C5324" s="93">
        <v>0</v>
      </c>
      <c r="D5324" s="93">
        <v>0</v>
      </c>
      <c r="E5324" s="93">
        <v>49.76</v>
      </c>
      <c r="F5324" s="93">
        <f t="shared" si="168"/>
        <v>37.464237313657584</v>
      </c>
      <c r="G5324" s="93">
        <f t="shared" si="169"/>
        <v>0</v>
      </c>
    </row>
    <row r="5325" spans="1:7" s="91" customFormat="1" x14ac:dyDescent="0.2">
      <c r="A5325" s="92" t="s">
        <v>11</v>
      </c>
      <c r="B5325" s="93">
        <v>87.32</v>
      </c>
      <c r="C5325" s="93">
        <v>0</v>
      </c>
      <c r="D5325" s="93">
        <v>0</v>
      </c>
      <c r="E5325" s="93">
        <v>90.32</v>
      </c>
      <c r="F5325" s="93">
        <f t="shared" si="168"/>
        <v>103.43563902885937</v>
      </c>
      <c r="G5325" s="93">
        <f t="shared" si="169"/>
        <v>0</v>
      </c>
    </row>
    <row r="5326" spans="1:7" s="91" customFormat="1" x14ac:dyDescent="0.2">
      <c r="A5326" s="89" t="s">
        <v>12</v>
      </c>
      <c r="B5326" s="90">
        <v>0</v>
      </c>
      <c r="C5326" s="90">
        <v>80</v>
      </c>
      <c r="D5326" s="90">
        <v>8</v>
      </c>
      <c r="E5326" s="90">
        <v>7.79</v>
      </c>
      <c r="F5326" s="90">
        <f t="shared" si="168"/>
        <v>0</v>
      </c>
      <c r="G5326" s="90">
        <f t="shared" si="169"/>
        <v>97.375</v>
      </c>
    </row>
    <row r="5327" spans="1:7" s="91" customFormat="1" x14ac:dyDescent="0.2">
      <c r="A5327" s="92" t="s">
        <v>31</v>
      </c>
      <c r="B5327" s="93">
        <v>0</v>
      </c>
      <c r="C5327" s="93">
        <v>0</v>
      </c>
      <c r="D5327" s="93">
        <v>0</v>
      </c>
      <c r="E5327" s="93">
        <v>7.79</v>
      </c>
      <c r="F5327" s="93">
        <f t="shared" si="168"/>
        <v>0</v>
      </c>
      <c r="G5327" s="93">
        <f t="shared" si="169"/>
        <v>0</v>
      </c>
    </row>
    <row r="5328" spans="1:7" s="85" customFormat="1" x14ac:dyDescent="0.2">
      <c r="A5328" s="83" t="s">
        <v>76</v>
      </c>
      <c r="B5328" s="84">
        <v>4158.41</v>
      </c>
      <c r="C5328" s="84">
        <v>5955</v>
      </c>
      <c r="D5328" s="84">
        <v>4095</v>
      </c>
      <c r="E5328" s="84">
        <v>3939.7</v>
      </c>
      <c r="F5328" s="84">
        <f t="shared" si="168"/>
        <v>94.740537849803161</v>
      </c>
      <c r="G5328" s="84">
        <f t="shared" si="169"/>
        <v>96.2075702075702</v>
      </c>
    </row>
    <row r="5329" spans="1:7" s="91" customFormat="1" x14ac:dyDescent="0.2">
      <c r="A5329" s="89" t="s">
        <v>6</v>
      </c>
      <c r="B5329" s="90">
        <v>4158.41</v>
      </c>
      <c r="C5329" s="90">
        <v>5955</v>
      </c>
      <c r="D5329" s="90">
        <v>4095</v>
      </c>
      <c r="E5329" s="90">
        <v>3939.7</v>
      </c>
      <c r="F5329" s="90">
        <f t="shared" si="168"/>
        <v>94.740537849803161</v>
      </c>
      <c r="G5329" s="90">
        <f t="shared" si="169"/>
        <v>96.2075702075702</v>
      </c>
    </row>
    <row r="5330" spans="1:7" s="91" customFormat="1" x14ac:dyDescent="0.2">
      <c r="A5330" s="89" t="s">
        <v>7</v>
      </c>
      <c r="B5330" s="90">
        <v>4158.41</v>
      </c>
      <c r="C5330" s="90">
        <v>5505</v>
      </c>
      <c r="D5330" s="90">
        <v>4050</v>
      </c>
      <c r="E5330" s="90">
        <v>3895.55</v>
      </c>
      <c r="F5330" s="90">
        <f t="shared" si="168"/>
        <v>93.678833977409653</v>
      </c>
      <c r="G5330" s="90">
        <f t="shared" si="169"/>
        <v>96.186419753086426</v>
      </c>
    </row>
    <row r="5331" spans="1:7" s="91" customFormat="1" x14ac:dyDescent="0.2">
      <c r="A5331" s="92" t="s">
        <v>8</v>
      </c>
      <c r="B5331" s="93">
        <v>2958.66</v>
      </c>
      <c r="C5331" s="93">
        <v>0</v>
      </c>
      <c r="D5331" s="93">
        <v>0</v>
      </c>
      <c r="E5331" s="93">
        <v>3101.73</v>
      </c>
      <c r="F5331" s="93">
        <f t="shared" si="168"/>
        <v>104.83563505100281</v>
      </c>
      <c r="G5331" s="93">
        <f t="shared" si="169"/>
        <v>0</v>
      </c>
    </row>
    <row r="5332" spans="1:7" s="91" customFormat="1" x14ac:dyDescent="0.2">
      <c r="A5332" s="92" t="s">
        <v>10</v>
      </c>
      <c r="B5332" s="93">
        <v>705</v>
      </c>
      <c r="C5332" s="93">
        <v>0</v>
      </c>
      <c r="D5332" s="93">
        <v>0</v>
      </c>
      <c r="E5332" s="93">
        <v>282.04000000000002</v>
      </c>
      <c r="F5332" s="93">
        <f t="shared" ref="F5332:F5395" si="170">IFERROR(E5332/B5332*100,0)</f>
        <v>40.00567375886525</v>
      </c>
      <c r="G5332" s="93">
        <f t="shared" ref="G5332:G5395" si="171">IFERROR(E5332/D5332*100,0)</f>
        <v>0</v>
      </c>
    </row>
    <row r="5333" spans="1:7" s="91" customFormat="1" x14ac:dyDescent="0.2">
      <c r="A5333" s="92" t="s">
        <v>11</v>
      </c>
      <c r="B5333" s="93">
        <v>494.75</v>
      </c>
      <c r="C5333" s="93">
        <v>0</v>
      </c>
      <c r="D5333" s="93">
        <v>0</v>
      </c>
      <c r="E5333" s="93">
        <v>511.78</v>
      </c>
      <c r="F5333" s="93">
        <f t="shared" si="170"/>
        <v>103.4421424962102</v>
      </c>
      <c r="G5333" s="93">
        <f t="shared" si="171"/>
        <v>0</v>
      </c>
    </row>
    <row r="5334" spans="1:7" s="91" customFormat="1" x14ac:dyDescent="0.2">
      <c r="A5334" s="89" t="s">
        <v>12</v>
      </c>
      <c r="B5334" s="90">
        <v>0</v>
      </c>
      <c r="C5334" s="90">
        <v>450</v>
      </c>
      <c r="D5334" s="90">
        <v>45</v>
      </c>
      <c r="E5334" s="90">
        <v>44.15</v>
      </c>
      <c r="F5334" s="90">
        <f t="shared" si="170"/>
        <v>0</v>
      </c>
      <c r="G5334" s="90">
        <f t="shared" si="171"/>
        <v>98.1111111111111</v>
      </c>
    </row>
    <row r="5335" spans="1:7" s="91" customFormat="1" x14ac:dyDescent="0.2">
      <c r="A5335" s="92" t="s">
        <v>31</v>
      </c>
      <c r="B5335" s="93">
        <v>0</v>
      </c>
      <c r="C5335" s="93">
        <v>0</v>
      </c>
      <c r="D5335" s="93">
        <v>0</v>
      </c>
      <c r="E5335" s="93">
        <v>44.15</v>
      </c>
      <c r="F5335" s="93">
        <f t="shared" si="170"/>
        <v>0</v>
      </c>
      <c r="G5335" s="93">
        <f t="shared" si="171"/>
        <v>0</v>
      </c>
    </row>
    <row r="5336" spans="1:7" s="85" customFormat="1" x14ac:dyDescent="0.2">
      <c r="A5336" s="83" t="s">
        <v>270</v>
      </c>
      <c r="B5336" s="84">
        <v>4496.09</v>
      </c>
      <c r="C5336" s="84">
        <v>0</v>
      </c>
      <c r="D5336" s="84">
        <v>0</v>
      </c>
      <c r="E5336" s="84">
        <v>0</v>
      </c>
      <c r="F5336" s="84">
        <f t="shared" si="170"/>
        <v>0</v>
      </c>
      <c r="G5336" s="84">
        <f t="shared" si="171"/>
        <v>0</v>
      </c>
    </row>
    <row r="5337" spans="1:7" s="88" customFormat="1" x14ac:dyDescent="0.2">
      <c r="A5337" s="86" t="s">
        <v>271</v>
      </c>
      <c r="B5337" s="87">
        <v>4496.09</v>
      </c>
      <c r="C5337" s="87">
        <v>0</v>
      </c>
      <c r="D5337" s="87">
        <v>0</v>
      </c>
      <c r="E5337" s="87">
        <v>0</v>
      </c>
      <c r="F5337" s="87">
        <f t="shared" si="170"/>
        <v>0</v>
      </c>
      <c r="G5337" s="87">
        <f t="shared" si="171"/>
        <v>0</v>
      </c>
    </row>
    <row r="5338" spans="1:7" s="91" customFormat="1" x14ac:dyDescent="0.2">
      <c r="A5338" s="89" t="s">
        <v>72</v>
      </c>
      <c r="B5338" s="90">
        <v>4496.09</v>
      </c>
      <c r="C5338" s="90">
        <v>0</v>
      </c>
      <c r="D5338" s="90">
        <v>0</v>
      </c>
      <c r="E5338" s="90">
        <v>0</v>
      </c>
      <c r="F5338" s="90">
        <f t="shared" si="170"/>
        <v>0</v>
      </c>
      <c r="G5338" s="90">
        <f t="shared" si="171"/>
        <v>0</v>
      </c>
    </row>
    <row r="5339" spans="1:7" s="85" customFormat="1" x14ac:dyDescent="0.2">
      <c r="A5339" s="83" t="s">
        <v>15</v>
      </c>
      <c r="B5339" s="84">
        <v>674.42</v>
      </c>
      <c r="C5339" s="84">
        <v>0</v>
      </c>
      <c r="D5339" s="84">
        <v>0</v>
      </c>
      <c r="E5339" s="84">
        <v>0</v>
      </c>
      <c r="F5339" s="84">
        <f t="shared" si="170"/>
        <v>0</v>
      </c>
      <c r="G5339" s="84">
        <f t="shared" si="171"/>
        <v>0</v>
      </c>
    </row>
    <row r="5340" spans="1:7" s="91" customFormat="1" x14ac:dyDescent="0.2">
      <c r="A5340" s="89" t="s">
        <v>6</v>
      </c>
      <c r="B5340" s="90">
        <v>674.42</v>
      </c>
      <c r="C5340" s="90">
        <v>0</v>
      </c>
      <c r="D5340" s="90">
        <v>0</v>
      </c>
      <c r="E5340" s="90">
        <v>0</v>
      </c>
      <c r="F5340" s="90">
        <f t="shared" si="170"/>
        <v>0</v>
      </c>
      <c r="G5340" s="90">
        <f t="shared" si="171"/>
        <v>0</v>
      </c>
    </row>
    <row r="5341" spans="1:7" s="91" customFormat="1" x14ac:dyDescent="0.2">
      <c r="A5341" s="89" t="s">
        <v>12</v>
      </c>
      <c r="B5341" s="90">
        <v>674.42</v>
      </c>
      <c r="C5341" s="90">
        <v>0</v>
      </c>
      <c r="D5341" s="90">
        <v>0</v>
      </c>
      <c r="E5341" s="90">
        <v>0</v>
      </c>
      <c r="F5341" s="90">
        <f t="shared" si="170"/>
        <v>0</v>
      </c>
      <c r="G5341" s="90">
        <f t="shared" si="171"/>
        <v>0</v>
      </c>
    </row>
    <row r="5342" spans="1:7" s="91" customFormat="1" x14ac:dyDescent="0.2">
      <c r="A5342" s="92" t="s">
        <v>86</v>
      </c>
      <c r="B5342" s="93">
        <v>674.42</v>
      </c>
      <c r="C5342" s="93">
        <v>0</v>
      </c>
      <c r="D5342" s="93">
        <v>0</v>
      </c>
      <c r="E5342" s="93">
        <v>0</v>
      </c>
      <c r="F5342" s="93">
        <f t="shared" si="170"/>
        <v>0</v>
      </c>
      <c r="G5342" s="93">
        <f t="shared" si="171"/>
        <v>0</v>
      </c>
    </row>
    <row r="5343" spans="1:7" s="85" customFormat="1" x14ac:dyDescent="0.2">
      <c r="A5343" s="83" t="s">
        <v>76</v>
      </c>
      <c r="B5343" s="84">
        <v>3821.67</v>
      </c>
      <c r="C5343" s="84">
        <v>0</v>
      </c>
      <c r="D5343" s="84">
        <v>0</v>
      </c>
      <c r="E5343" s="84">
        <v>0</v>
      </c>
      <c r="F5343" s="84">
        <f t="shared" si="170"/>
        <v>0</v>
      </c>
      <c r="G5343" s="84">
        <f t="shared" si="171"/>
        <v>0</v>
      </c>
    </row>
    <row r="5344" spans="1:7" s="91" customFormat="1" x14ac:dyDescent="0.2">
      <c r="A5344" s="89" t="s">
        <v>6</v>
      </c>
      <c r="B5344" s="90">
        <v>3821.67</v>
      </c>
      <c r="C5344" s="90">
        <v>0</v>
      </c>
      <c r="D5344" s="90">
        <v>0</v>
      </c>
      <c r="E5344" s="90">
        <v>0</v>
      </c>
      <c r="F5344" s="90">
        <f t="shared" si="170"/>
        <v>0</v>
      </c>
      <c r="G5344" s="90">
        <f t="shared" si="171"/>
        <v>0</v>
      </c>
    </row>
    <row r="5345" spans="1:7" s="91" customFormat="1" x14ac:dyDescent="0.2">
      <c r="A5345" s="89" t="s">
        <v>12</v>
      </c>
      <c r="B5345" s="90">
        <v>3821.67</v>
      </c>
      <c r="C5345" s="90">
        <v>0</v>
      </c>
      <c r="D5345" s="90">
        <v>0</v>
      </c>
      <c r="E5345" s="90">
        <v>0</v>
      </c>
      <c r="F5345" s="90">
        <f t="shared" si="170"/>
        <v>0</v>
      </c>
      <c r="G5345" s="90">
        <f t="shared" si="171"/>
        <v>0</v>
      </c>
    </row>
    <row r="5346" spans="1:7" s="91" customFormat="1" x14ac:dyDescent="0.2">
      <c r="A5346" s="92" t="s">
        <v>86</v>
      </c>
      <c r="B5346" s="93">
        <v>3821.67</v>
      </c>
      <c r="C5346" s="93">
        <v>0</v>
      </c>
      <c r="D5346" s="93">
        <v>0</v>
      </c>
      <c r="E5346" s="93">
        <v>0</v>
      </c>
      <c r="F5346" s="93">
        <f t="shared" si="170"/>
        <v>0</v>
      </c>
      <c r="G5346" s="93">
        <f t="shared" si="171"/>
        <v>0</v>
      </c>
    </row>
    <row r="5347" spans="1:7" s="85" customFormat="1" x14ac:dyDescent="0.2">
      <c r="A5347" s="83" t="s">
        <v>272</v>
      </c>
      <c r="B5347" s="84">
        <v>664508.81999999995</v>
      </c>
      <c r="C5347" s="84">
        <v>732000</v>
      </c>
      <c r="D5347" s="84">
        <v>814000</v>
      </c>
      <c r="E5347" s="84">
        <v>800478.17</v>
      </c>
      <c r="F5347" s="84">
        <f t="shared" si="170"/>
        <v>120.46163209692237</v>
      </c>
      <c r="G5347" s="84">
        <f t="shared" si="171"/>
        <v>98.338841523341529</v>
      </c>
    </row>
    <row r="5348" spans="1:7" s="88" customFormat="1" x14ac:dyDescent="0.2">
      <c r="A5348" s="86" t="s">
        <v>273</v>
      </c>
      <c r="B5348" s="87">
        <v>664508.81999999995</v>
      </c>
      <c r="C5348" s="87">
        <v>732000</v>
      </c>
      <c r="D5348" s="87">
        <v>814000</v>
      </c>
      <c r="E5348" s="87">
        <v>800478.17</v>
      </c>
      <c r="F5348" s="87">
        <f t="shared" si="170"/>
        <v>120.46163209692237</v>
      </c>
      <c r="G5348" s="87">
        <f t="shared" si="171"/>
        <v>98.338841523341529</v>
      </c>
    </row>
    <row r="5349" spans="1:7" s="91" customFormat="1" x14ac:dyDescent="0.2">
      <c r="A5349" s="89" t="s">
        <v>248</v>
      </c>
      <c r="B5349" s="90">
        <v>664508.81999999995</v>
      </c>
      <c r="C5349" s="90">
        <v>732000</v>
      </c>
      <c r="D5349" s="90">
        <v>814000</v>
      </c>
      <c r="E5349" s="90">
        <v>800478.17</v>
      </c>
      <c r="F5349" s="90">
        <f t="shared" si="170"/>
        <v>120.46163209692237</v>
      </c>
      <c r="G5349" s="90">
        <f t="shared" si="171"/>
        <v>98.338841523341529</v>
      </c>
    </row>
    <row r="5350" spans="1:7" s="85" customFormat="1" x14ac:dyDescent="0.2">
      <c r="A5350" s="83" t="s">
        <v>274</v>
      </c>
      <c r="B5350" s="84">
        <v>664508.81999999995</v>
      </c>
      <c r="C5350" s="84">
        <v>732000</v>
      </c>
      <c r="D5350" s="84">
        <v>814000</v>
      </c>
      <c r="E5350" s="84">
        <v>800478.17</v>
      </c>
      <c r="F5350" s="84">
        <f t="shared" si="170"/>
        <v>120.46163209692237</v>
      </c>
      <c r="G5350" s="84">
        <f t="shared" si="171"/>
        <v>98.338841523341529</v>
      </c>
    </row>
    <row r="5351" spans="1:7" s="91" customFormat="1" x14ac:dyDescent="0.2">
      <c r="A5351" s="89" t="s">
        <v>6</v>
      </c>
      <c r="B5351" s="90">
        <v>664508.81999999995</v>
      </c>
      <c r="C5351" s="90">
        <v>732000</v>
      </c>
      <c r="D5351" s="90">
        <v>814000</v>
      </c>
      <c r="E5351" s="90">
        <v>800478.17</v>
      </c>
      <c r="F5351" s="90">
        <f t="shared" si="170"/>
        <v>120.46163209692237</v>
      </c>
      <c r="G5351" s="90">
        <f t="shared" si="171"/>
        <v>98.338841523341529</v>
      </c>
    </row>
    <row r="5352" spans="1:7" s="91" customFormat="1" x14ac:dyDescent="0.2">
      <c r="A5352" s="89" t="s">
        <v>7</v>
      </c>
      <c r="B5352" s="90">
        <v>620200.67000000004</v>
      </c>
      <c r="C5352" s="90">
        <v>675000</v>
      </c>
      <c r="D5352" s="90">
        <v>771000</v>
      </c>
      <c r="E5352" s="90">
        <v>759556.53</v>
      </c>
      <c r="F5352" s="90">
        <f t="shared" si="170"/>
        <v>122.46947911230086</v>
      </c>
      <c r="G5352" s="90">
        <f t="shared" si="171"/>
        <v>98.515762645914393</v>
      </c>
    </row>
    <row r="5353" spans="1:7" s="91" customFormat="1" x14ac:dyDescent="0.2">
      <c r="A5353" s="92" t="s">
        <v>8</v>
      </c>
      <c r="B5353" s="93">
        <v>511147.72</v>
      </c>
      <c r="C5353" s="93">
        <v>0</v>
      </c>
      <c r="D5353" s="93">
        <v>0</v>
      </c>
      <c r="E5353" s="93">
        <v>629083.82999999996</v>
      </c>
      <c r="F5353" s="93">
        <f t="shared" si="170"/>
        <v>123.07280368970441</v>
      </c>
      <c r="G5353" s="93">
        <f t="shared" si="171"/>
        <v>0</v>
      </c>
    </row>
    <row r="5354" spans="1:7" s="91" customFormat="1" x14ac:dyDescent="0.2">
      <c r="A5354" s="92" t="s">
        <v>10</v>
      </c>
      <c r="B5354" s="93">
        <v>27686.58</v>
      </c>
      <c r="C5354" s="93">
        <v>0</v>
      </c>
      <c r="D5354" s="93">
        <v>0</v>
      </c>
      <c r="E5354" s="93">
        <v>30350.720000000001</v>
      </c>
      <c r="F5354" s="93">
        <f t="shared" si="170"/>
        <v>109.62249580843859</v>
      </c>
      <c r="G5354" s="93">
        <f t="shared" si="171"/>
        <v>0</v>
      </c>
    </row>
    <row r="5355" spans="1:7" s="91" customFormat="1" x14ac:dyDescent="0.2">
      <c r="A5355" s="92" t="s">
        <v>11</v>
      </c>
      <c r="B5355" s="93">
        <v>81366.37</v>
      </c>
      <c r="C5355" s="93">
        <v>0</v>
      </c>
      <c r="D5355" s="93">
        <v>0</v>
      </c>
      <c r="E5355" s="93">
        <v>100121.98</v>
      </c>
      <c r="F5355" s="93">
        <f t="shared" si="170"/>
        <v>123.05081325368208</v>
      </c>
      <c r="G5355" s="93">
        <f t="shared" si="171"/>
        <v>0</v>
      </c>
    </row>
    <row r="5356" spans="1:7" s="91" customFormat="1" x14ac:dyDescent="0.2">
      <c r="A5356" s="89" t="s">
        <v>12</v>
      </c>
      <c r="B5356" s="90">
        <v>44308.15</v>
      </c>
      <c r="C5356" s="90">
        <v>57000</v>
      </c>
      <c r="D5356" s="90">
        <v>43000</v>
      </c>
      <c r="E5356" s="90">
        <v>40921.64</v>
      </c>
      <c r="F5356" s="90">
        <f t="shared" si="170"/>
        <v>92.356914021461051</v>
      </c>
      <c r="G5356" s="90">
        <f t="shared" si="171"/>
        <v>95.166604651162785</v>
      </c>
    </row>
    <row r="5357" spans="1:7" s="91" customFormat="1" x14ac:dyDescent="0.2">
      <c r="A5357" s="92" t="s">
        <v>20</v>
      </c>
      <c r="B5357" s="93">
        <v>42111.63</v>
      </c>
      <c r="C5357" s="93">
        <v>0</v>
      </c>
      <c r="D5357" s="93">
        <v>0</v>
      </c>
      <c r="E5357" s="93">
        <v>38927.910000000003</v>
      </c>
      <c r="F5357" s="93">
        <f t="shared" si="170"/>
        <v>92.439808195503247</v>
      </c>
      <c r="G5357" s="93">
        <f t="shared" si="171"/>
        <v>0</v>
      </c>
    </row>
    <row r="5358" spans="1:7" s="91" customFormat="1" x14ac:dyDescent="0.2">
      <c r="A5358" s="92" t="s">
        <v>13</v>
      </c>
      <c r="B5358" s="93">
        <v>2196.52</v>
      </c>
      <c r="C5358" s="93">
        <v>0</v>
      </c>
      <c r="D5358" s="93">
        <v>0</v>
      </c>
      <c r="E5358" s="93">
        <v>1993.73</v>
      </c>
      <c r="F5358" s="93">
        <f t="shared" si="170"/>
        <v>90.76766885801176</v>
      </c>
      <c r="G5358" s="93">
        <f t="shared" si="171"/>
        <v>0</v>
      </c>
    </row>
    <row r="5359" spans="1:7" s="82" customFormat="1" x14ac:dyDescent="0.2">
      <c r="A5359" s="80" t="s">
        <v>504</v>
      </c>
      <c r="B5359" s="81">
        <v>898716.48</v>
      </c>
      <c r="C5359" s="81">
        <v>1518357</v>
      </c>
      <c r="D5359" s="81">
        <v>1808378.76</v>
      </c>
      <c r="E5359" s="81">
        <v>1471617.9</v>
      </c>
      <c r="F5359" s="81">
        <f t="shared" si="170"/>
        <v>163.74662451944801</v>
      </c>
      <c r="G5359" s="81">
        <f t="shared" si="171"/>
        <v>81.377747436051493</v>
      </c>
    </row>
    <row r="5360" spans="1:7" s="85" customFormat="1" x14ac:dyDescent="0.2">
      <c r="A5360" s="83" t="s">
        <v>246</v>
      </c>
      <c r="B5360" s="84">
        <v>112550.09</v>
      </c>
      <c r="C5360" s="84">
        <v>152848</v>
      </c>
      <c r="D5360" s="84">
        <v>139975.76</v>
      </c>
      <c r="E5360" s="84">
        <v>139975.76</v>
      </c>
      <c r="F5360" s="84">
        <f t="shared" si="170"/>
        <v>124.36752382872373</v>
      </c>
      <c r="G5360" s="84">
        <f t="shared" si="171"/>
        <v>100</v>
      </c>
    </row>
    <row r="5361" spans="1:7" s="88" customFormat="1" x14ac:dyDescent="0.2">
      <c r="A5361" s="86" t="s">
        <v>247</v>
      </c>
      <c r="B5361" s="87">
        <v>20926.3</v>
      </c>
      <c r="C5361" s="87">
        <v>22128</v>
      </c>
      <c r="D5361" s="87">
        <v>21648</v>
      </c>
      <c r="E5361" s="87">
        <v>21648</v>
      </c>
      <c r="F5361" s="87">
        <f t="shared" si="170"/>
        <v>103.44877020782461</v>
      </c>
      <c r="G5361" s="87">
        <f t="shared" si="171"/>
        <v>100</v>
      </c>
    </row>
    <row r="5362" spans="1:7" s="91" customFormat="1" x14ac:dyDescent="0.2">
      <c r="A5362" s="89" t="s">
        <v>248</v>
      </c>
      <c r="B5362" s="90">
        <v>20926.3</v>
      </c>
      <c r="C5362" s="90">
        <v>22128</v>
      </c>
      <c r="D5362" s="90">
        <v>21648</v>
      </c>
      <c r="E5362" s="90">
        <v>21648</v>
      </c>
      <c r="F5362" s="90">
        <f t="shared" si="170"/>
        <v>103.44877020782461</v>
      </c>
      <c r="G5362" s="90">
        <f t="shared" si="171"/>
        <v>100</v>
      </c>
    </row>
    <row r="5363" spans="1:7" s="85" customFormat="1" x14ac:dyDescent="0.2">
      <c r="A5363" s="83" t="s">
        <v>15</v>
      </c>
      <c r="B5363" s="84">
        <v>20926.3</v>
      </c>
      <c r="C5363" s="84">
        <v>22128</v>
      </c>
      <c r="D5363" s="84">
        <v>21648</v>
      </c>
      <c r="E5363" s="84">
        <v>21648</v>
      </c>
      <c r="F5363" s="84">
        <f t="shared" si="170"/>
        <v>103.44877020782461</v>
      </c>
      <c r="G5363" s="84">
        <f t="shared" si="171"/>
        <v>100</v>
      </c>
    </row>
    <row r="5364" spans="1:7" s="91" customFormat="1" x14ac:dyDescent="0.2">
      <c r="A5364" s="89" t="s">
        <v>6</v>
      </c>
      <c r="B5364" s="90">
        <v>20926.3</v>
      </c>
      <c r="C5364" s="90">
        <v>22128</v>
      </c>
      <c r="D5364" s="90">
        <v>21648</v>
      </c>
      <c r="E5364" s="90">
        <v>21648</v>
      </c>
      <c r="F5364" s="90">
        <f t="shared" si="170"/>
        <v>103.44877020782461</v>
      </c>
      <c r="G5364" s="90">
        <f t="shared" si="171"/>
        <v>100</v>
      </c>
    </row>
    <row r="5365" spans="1:7" s="91" customFormat="1" x14ac:dyDescent="0.2">
      <c r="A5365" s="89" t="s">
        <v>12</v>
      </c>
      <c r="B5365" s="90">
        <v>20526.3</v>
      </c>
      <c r="C5365" s="90">
        <v>21128</v>
      </c>
      <c r="D5365" s="90">
        <v>21053</v>
      </c>
      <c r="E5365" s="90">
        <v>21053</v>
      </c>
      <c r="F5365" s="90">
        <f t="shared" si="170"/>
        <v>102.56597633280231</v>
      </c>
      <c r="G5365" s="90">
        <f t="shared" si="171"/>
        <v>100</v>
      </c>
    </row>
    <row r="5366" spans="1:7" s="91" customFormat="1" x14ac:dyDescent="0.2">
      <c r="A5366" s="92" t="s">
        <v>19</v>
      </c>
      <c r="B5366" s="93">
        <v>1624.1</v>
      </c>
      <c r="C5366" s="93">
        <v>0</v>
      </c>
      <c r="D5366" s="93">
        <v>0</v>
      </c>
      <c r="E5366" s="93">
        <v>1991</v>
      </c>
      <c r="F5366" s="93">
        <f t="shared" si="170"/>
        <v>122.59097346222525</v>
      </c>
      <c r="G5366" s="93">
        <f t="shared" si="171"/>
        <v>0</v>
      </c>
    </row>
    <row r="5367" spans="1:7" s="91" customFormat="1" x14ac:dyDescent="0.2">
      <c r="A5367" s="92" t="s">
        <v>21</v>
      </c>
      <c r="B5367" s="93">
        <v>295</v>
      </c>
      <c r="C5367" s="93">
        <v>0</v>
      </c>
      <c r="D5367" s="93">
        <v>0</v>
      </c>
      <c r="E5367" s="93">
        <v>351</v>
      </c>
      <c r="F5367" s="93">
        <f t="shared" si="170"/>
        <v>118.98305084745762</v>
      </c>
      <c r="G5367" s="93">
        <f t="shared" si="171"/>
        <v>0</v>
      </c>
    </row>
    <row r="5368" spans="1:7" s="91" customFormat="1" x14ac:dyDescent="0.2">
      <c r="A5368" s="92" t="s">
        <v>22</v>
      </c>
      <c r="B5368" s="93">
        <v>279.2</v>
      </c>
      <c r="C5368" s="93">
        <v>0</v>
      </c>
      <c r="D5368" s="93">
        <v>0</v>
      </c>
      <c r="E5368" s="93">
        <v>322</v>
      </c>
      <c r="F5368" s="93">
        <f t="shared" si="170"/>
        <v>115.32951289398281</v>
      </c>
      <c r="G5368" s="93">
        <f t="shared" si="171"/>
        <v>0</v>
      </c>
    </row>
    <row r="5369" spans="1:7" s="91" customFormat="1" x14ac:dyDescent="0.2">
      <c r="A5369" s="92" t="s">
        <v>23</v>
      </c>
      <c r="B5369" s="93">
        <v>6663.82</v>
      </c>
      <c r="C5369" s="93">
        <v>0</v>
      </c>
      <c r="D5369" s="93">
        <v>0</v>
      </c>
      <c r="E5369" s="93">
        <v>6368.65</v>
      </c>
      <c r="F5369" s="93">
        <f t="shared" si="170"/>
        <v>95.570558628534386</v>
      </c>
      <c r="G5369" s="93">
        <f t="shared" si="171"/>
        <v>0</v>
      </c>
    </row>
    <row r="5370" spans="1:7" s="91" customFormat="1" x14ac:dyDescent="0.2">
      <c r="A5370" s="92" t="s">
        <v>86</v>
      </c>
      <c r="B5370" s="93">
        <v>161.66999999999999</v>
      </c>
      <c r="C5370" s="93">
        <v>0</v>
      </c>
      <c r="D5370" s="93">
        <v>0</v>
      </c>
      <c r="E5370" s="93">
        <v>43.75</v>
      </c>
      <c r="F5370" s="93">
        <f t="shared" si="170"/>
        <v>27.061297705201959</v>
      </c>
      <c r="G5370" s="93">
        <f t="shared" si="171"/>
        <v>0</v>
      </c>
    </row>
    <row r="5371" spans="1:7" s="91" customFormat="1" x14ac:dyDescent="0.2">
      <c r="A5371" s="92" t="s">
        <v>24</v>
      </c>
      <c r="B5371" s="93">
        <v>903.53</v>
      </c>
      <c r="C5371" s="93">
        <v>0</v>
      </c>
      <c r="D5371" s="93">
        <v>0</v>
      </c>
      <c r="E5371" s="93">
        <v>615.29</v>
      </c>
      <c r="F5371" s="93">
        <f t="shared" si="170"/>
        <v>68.098458269232893</v>
      </c>
      <c r="G5371" s="93">
        <f t="shared" si="171"/>
        <v>0</v>
      </c>
    </row>
    <row r="5372" spans="1:7" s="91" customFormat="1" x14ac:dyDescent="0.2">
      <c r="A5372" s="92" t="s">
        <v>25</v>
      </c>
      <c r="B5372" s="93">
        <v>1128.8900000000001</v>
      </c>
      <c r="C5372" s="93">
        <v>0</v>
      </c>
      <c r="D5372" s="93">
        <v>0</v>
      </c>
      <c r="E5372" s="93">
        <v>1392.96</v>
      </c>
      <c r="F5372" s="93">
        <f t="shared" si="170"/>
        <v>123.3920045354286</v>
      </c>
      <c r="G5372" s="93">
        <f t="shared" si="171"/>
        <v>0</v>
      </c>
    </row>
    <row r="5373" spans="1:7" s="91" customFormat="1" x14ac:dyDescent="0.2">
      <c r="A5373" s="92" t="s">
        <v>26</v>
      </c>
      <c r="B5373" s="93">
        <v>610.96</v>
      </c>
      <c r="C5373" s="93">
        <v>0</v>
      </c>
      <c r="D5373" s="93">
        <v>0</v>
      </c>
      <c r="E5373" s="93">
        <v>1014.35</v>
      </c>
      <c r="F5373" s="93">
        <f t="shared" si="170"/>
        <v>166.0255990572214</v>
      </c>
      <c r="G5373" s="93">
        <f t="shared" si="171"/>
        <v>0</v>
      </c>
    </row>
    <row r="5374" spans="1:7" s="91" customFormat="1" x14ac:dyDescent="0.2">
      <c r="A5374" s="92" t="s">
        <v>36</v>
      </c>
      <c r="B5374" s="93">
        <v>281.42</v>
      </c>
      <c r="C5374" s="93">
        <v>0</v>
      </c>
      <c r="D5374" s="93">
        <v>0</v>
      </c>
      <c r="E5374" s="93">
        <v>0</v>
      </c>
      <c r="F5374" s="93">
        <f t="shared" si="170"/>
        <v>0</v>
      </c>
      <c r="G5374" s="93">
        <f t="shared" si="171"/>
        <v>0</v>
      </c>
    </row>
    <row r="5375" spans="1:7" s="91" customFormat="1" x14ac:dyDescent="0.2">
      <c r="A5375" s="92" t="s">
        <v>27</v>
      </c>
      <c r="B5375" s="93">
        <v>1602.32</v>
      </c>
      <c r="C5375" s="93">
        <v>0</v>
      </c>
      <c r="D5375" s="93">
        <v>0</v>
      </c>
      <c r="E5375" s="93">
        <v>854.05</v>
      </c>
      <c r="F5375" s="93">
        <f t="shared" si="170"/>
        <v>53.300838783763538</v>
      </c>
      <c r="G5375" s="93">
        <f t="shared" si="171"/>
        <v>0</v>
      </c>
    </row>
    <row r="5376" spans="1:7" s="91" customFormat="1" x14ac:dyDescent="0.2">
      <c r="A5376" s="92" t="s">
        <v>28</v>
      </c>
      <c r="B5376" s="93">
        <v>655.8</v>
      </c>
      <c r="C5376" s="93">
        <v>0</v>
      </c>
      <c r="D5376" s="93">
        <v>0</v>
      </c>
      <c r="E5376" s="93">
        <v>169.65</v>
      </c>
      <c r="F5376" s="93">
        <f t="shared" si="170"/>
        <v>25.869167429094237</v>
      </c>
      <c r="G5376" s="93">
        <f t="shared" si="171"/>
        <v>0</v>
      </c>
    </row>
    <row r="5377" spans="1:7" s="91" customFormat="1" x14ac:dyDescent="0.2">
      <c r="A5377" s="92" t="s">
        <v>37</v>
      </c>
      <c r="B5377" s="93">
        <v>254.88</v>
      </c>
      <c r="C5377" s="93">
        <v>0</v>
      </c>
      <c r="D5377" s="93">
        <v>0</v>
      </c>
      <c r="E5377" s="93">
        <v>127.44</v>
      </c>
      <c r="F5377" s="93">
        <f t="shared" si="170"/>
        <v>50</v>
      </c>
      <c r="G5377" s="93">
        <f t="shared" si="171"/>
        <v>0</v>
      </c>
    </row>
    <row r="5378" spans="1:7" s="91" customFormat="1" x14ac:dyDescent="0.2">
      <c r="A5378" s="92" t="s">
        <v>29</v>
      </c>
      <c r="B5378" s="93">
        <v>2661.18</v>
      </c>
      <c r="C5378" s="93">
        <v>0</v>
      </c>
      <c r="D5378" s="93">
        <v>0</v>
      </c>
      <c r="E5378" s="93">
        <v>3783.27</v>
      </c>
      <c r="F5378" s="93">
        <f t="shared" si="170"/>
        <v>142.16512975446983</v>
      </c>
      <c r="G5378" s="93">
        <f t="shared" si="171"/>
        <v>0</v>
      </c>
    </row>
    <row r="5379" spans="1:7" s="91" customFormat="1" x14ac:dyDescent="0.2">
      <c r="A5379" s="92" t="s">
        <v>30</v>
      </c>
      <c r="B5379" s="93">
        <v>895.92</v>
      </c>
      <c r="C5379" s="93">
        <v>0</v>
      </c>
      <c r="D5379" s="93">
        <v>0</v>
      </c>
      <c r="E5379" s="93">
        <v>895.92</v>
      </c>
      <c r="F5379" s="93">
        <f t="shared" si="170"/>
        <v>100</v>
      </c>
      <c r="G5379" s="93">
        <f t="shared" si="171"/>
        <v>0</v>
      </c>
    </row>
    <row r="5380" spans="1:7" s="91" customFormat="1" x14ac:dyDescent="0.2">
      <c r="A5380" s="92" t="s">
        <v>32</v>
      </c>
      <c r="B5380" s="93">
        <v>124.42</v>
      </c>
      <c r="C5380" s="93">
        <v>0</v>
      </c>
      <c r="D5380" s="93">
        <v>0</v>
      </c>
      <c r="E5380" s="93">
        <v>125</v>
      </c>
      <c r="F5380" s="93">
        <f t="shared" si="170"/>
        <v>100.46616299630284</v>
      </c>
      <c r="G5380" s="93">
        <f t="shared" si="171"/>
        <v>0</v>
      </c>
    </row>
    <row r="5381" spans="1:7" s="91" customFormat="1" x14ac:dyDescent="0.2">
      <c r="A5381" s="92" t="s">
        <v>33</v>
      </c>
      <c r="B5381" s="93">
        <v>1287.77</v>
      </c>
      <c r="C5381" s="93">
        <v>0</v>
      </c>
      <c r="D5381" s="93">
        <v>0</v>
      </c>
      <c r="E5381" s="93">
        <v>1588.7</v>
      </c>
      <c r="F5381" s="93">
        <f t="shared" si="170"/>
        <v>123.36830334609441</v>
      </c>
      <c r="G5381" s="93">
        <f t="shared" si="171"/>
        <v>0</v>
      </c>
    </row>
    <row r="5382" spans="1:7" s="91" customFormat="1" x14ac:dyDescent="0.2">
      <c r="A5382" s="92" t="s">
        <v>34</v>
      </c>
      <c r="B5382" s="93">
        <v>92.71</v>
      </c>
      <c r="C5382" s="93">
        <v>0</v>
      </c>
      <c r="D5382" s="93">
        <v>0</v>
      </c>
      <c r="E5382" s="93">
        <v>105.97</v>
      </c>
      <c r="F5382" s="93">
        <f t="shared" si="170"/>
        <v>114.3026642217668</v>
      </c>
      <c r="G5382" s="93">
        <f t="shared" si="171"/>
        <v>0</v>
      </c>
    </row>
    <row r="5383" spans="1:7" s="91" customFormat="1" x14ac:dyDescent="0.2">
      <c r="A5383" s="92" t="s">
        <v>38</v>
      </c>
      <c r="B5383" s="93">
        <v>635.63</v>
      </c>
      <c r="C5383" s="93">
        <v>0</v>
      </c>
      <c r="D5383" s="93">
        <v>0</v>
      </c>
      <c r="E5383" s="93">
        <v>595.28</v>
      </c>
      <c r="F5383" s="93">
        <f t="shared" si="170"/>
        <v>93.651967339489943</v>
      </c>
      <c r="G5383" s="93">
        <f t="shared" si="171"/>
        <v>0</v>
      </c>
    </row>
    <row r="5384" spans="1:7" s="91" customFormat="1" x14ac:dyDescent="0.2">
      <c r="A5384" s="92" t="s">
        <v>39</v>
      </c>
      <c r="B5384" s="93">
        <v>62</v>
      </c>
      <c r="C5384" s="93">
        <v>0</v>
      </c>
      <c r="D5384" s="93">
        <v>0</v>
      </c>
      <c r="E5384" s="93">
        <v>54.41</v>
      </c>
      <c r="F5384" s="93">
        <f t="shared" si="170"/>
        <v>87.758064516129025</v>
      </c>
      <c r="G5384" s="93">
        <f t="shared" si="171"/>
        <v>0</v>
      </c>
    </row>
    <row r="5385" spans="1:7" s="91" customFormat="1" x14ac:dyDescent="0.2">
      <c r="A5385" s="92" t="s">
        <v>40</v>
      </c>
      <c r="B5385" s="93">
        <v>163.09</v>
      </c>
      <c r="C5385" s="93">
        <v>0</v>
      </c>
      <c r="D5385" s="93">
        <v>0</v>
      </c>
      <c r="E5385" s="93">
        <v>110</v>
      </c>
      <c r="F5385" s="93">
        <f t="shared" si="170"/>
        <v>67.447421669017103</v>
      </c>
      <c r="G5385" s="93">
        <f t="shared" si="171"/>
        <v>0</v>
      </c>
    </row>
    <row r="5386" spans="1:7" s="91" customFormat="1" x14ac:dyDescent="0.2">
      <c r="A5386" s="92" t="s">
        <v>13</v>
      </c>
      <c r="B5386" s="93">
        <v>0</v>
      </c>
      <c r="C5386" s="93">
        <v>0</v>
      </c>
      <c r="D5386" s="93">
        <v>0</v>
      </c>
      <c r="E5386" s="93">
        <v>192.28</v>
      </c>
      <c r="F5386" s="93">
        <f t="shared" si="170"/>
        <v>0</v>
      </c>
      <c r="G5386" s="93">
        <f t="shared" si="171"/>
        <v>0</v>
      </c>
    </row>
    <row r="5387" spans="1:7" s="91" customFormat="1" x14ac:dyDescent="0.2">
      <c r="A5387" s="92" t="s">
        <v>41</v>
      </c>
      <c r="B5387" s="93">
        <v>141.99</v>
      </c>
      <c r="C5387" s="93">
        <v>0</v>
      </c>
      <c r="D5387" s="93">
        <v>0</v>
      </c>
      <c r="E5387" s="93">
        <v>352.03</v>
      </c>
      <c r="F5387" s="93">
        <f t="shared" si="170"/>
        <v>247.92591027537148</v>
      </c>
      <c r="G5387" s="93">
        <f t="shared" si="171"/>
        <v>0</v>
      </c>
    </row>
    <row r="5388" spans="1:7" s="91" customFormat="1" x14ac:dyDescent="0.2">
      <c r="A5388" s="89" t="s">
        <v>42</v>
      </c>
      <c r="B5388" s="90">
        <v>400</v>
      </c>
      <c r="C5388" s="90">
        <v>1000</v>
      </c>
      <c r="D5388" s="90">
        <v>595</v>
      </c>
      <c r="E5388" s="90">
        <v>595</v>
      </c>
      <c r="F5388" s="90">
        <f t="shared" si="170"/>
        <v>148.75</v>
      </c>
      <c r="G5388" s="90">
        <f t="shared" si="171"/>
        <v>100</v>
      </c>
    </row>
    <row r="5389" spans="1:7" s="91" customFormat="1" x14ac:dyDescent="0.2">
      <c r="A5389" s="92" t="s">
        <v>43</v>
      </c>
      <c r="B5389" s="93">
        <v>394.97</v>
      </c>
      <c r="C5389" s="93">
        <v>0</v>
      </c>
      <c r="D5389" s="93">
        <v>0</v>
      </c>
      <c r="E5389" s="93">
        <v>595</v>
      </c>
      <c r="F5389" s="93">
        <f t="shared" si="170"/>
        <v>150.64435273565081</v>
      </c>
      <c r="G5389" s="93">
        <f t="shared" si="171"/>
        <v>0</v>
      </c>
    </row>
    <row r="5390" spans="1:7" s="91" customFormat="1" x14ac:dyDescent="0.2">
      <c r="A5390" s="92" t="s">
        <v>44</v>
      </c>
      <c r="B5390" s="93">
        <v>5.03</v>
      </c>
      <c r="C5390" s="93">
        <v>0</v>
      </c>
      <c r="D5390" s="93">
        <v>0</v>
      </c>
      <c r="E5390" s="93">
        <v>0</v>
      </c>
      <c r="F5390" s="93">
        <f t="shared" si="170"/>
        <v>0</v>
      </c>
      <c r="G5390" s="93">
        <f t="shared" si="171"/>
        <v>0</v>
      </c>
    </row>
    <row r="5391" spans="1:7" s="88" customFormat="1" x14ac:dyDescent="0.2">
      <c r="A5391" s="86" t="s">
        <v>250</v>
      </c>
      <c r="B5391" s="87">
        <v>44496.73</v>
      </c>
      <c r="C5391" s="87">
        <v>50000</v>
      </c>
      <c r="D5391" s="87">
        <v>34600</v>
      </c>
      <c r="E5391" s="87">
        <v>34600</v>
      </c>
      <c r="F5391" s="87">
        <f t="shared" si="170"/>
        <v>77.758522929662462</v>
      </c>
      <c r="G5391" s="87">
        <f t="shared" si="171"/>
        <v>100</v>
      </c>
    </row>
    <row r="5392" spans="1:7" s="91" customFormat="1" x14ac:dyDescent="0.2">
      <c r="A5392" s="89" t="s">
        <v>248</v>
      </c>
      <c r="B5392" s="90">
        <v>44496.73</v>
      </c>
      <c r="C5392" s="90">
        <v>50000</v>
      </c>
      <c r="D5392" s="90">
        <v>34600</v>
      </c>
      <c r="E5392" s="90">
        <v>34600</v>
      </c>
      <c r="F5392" s="90">
        <f t="shared" si="170"/>
        <v>77.758522929662462</v>
      </c>
      <c r="G5392" s="90">
        <f t="shared" si="171"/>
        <v>100</v>
      </c>
    </row>
    <row r="5393" spans="1:7" s="85" customFormat="1" x14ac:dyDescent="0.2">
      <c r="A5393" s="83" t="s">
        <v>15</v>
      </c>
      <c r="B5393" s="84">
        <v>44496.73</v>
      </c>
      <c r="C5393" s="84">
        <v>50000</v>
      </c>
      <c r="D5393" s="84">
        <v>34600</v>
      </c>
      <c r="E5393" s="84">
        <v>34600</v>
      </c>
      <c r="F5393" s="84">
        <f t="shared" si="170"/>
        <v>77.758522929662462</v>
      </c>
      <c r="G5393" s="84">
        <f t="shared" si="171"/>
        <v>100</v>
      </c>
    </row>
    <row r="5394" spans="1:7" s="91" customFormat="1" x14ac:dyDescent="0.2">
      <c r="A5394" s="89" t="s">
        <v>6</v>
      </c>
      <c r="B5394" s="90">
        <v>44496.73</v>
      </c>
      <c r="C5394" s="90">
        <v>50000</v>
      </c>
      <c r="D5394" s="90">
        <v>34600</v>
      </c>
      <c r="E5394" s="90">
        <v>34600</v>
      </c>
      <c r="F5394" s="90">
        <f t="shared" si="170"/>
        <v>77.758522929662462</v>
      </c>
      <c r="G5394" s="90">
        <f t="shared" si="171"/>
        <v>100</v>
      </c>
    </row>
    <row r="5395" spans="1:7" s="91" customFormat="1" x14ac:dyDescent="0.2">
      <c r="A5395" s="89" t="s">
        <v>12</v>
      </c>
      <c r="B5395" s="90">
        <v>44496.73</v>
      </c>
      <c r="C5395" s="90">
        <v>50000</v>
      </c>
      <c r="D5395" s="90">
        <v>34600</v>
      </c>
      <c r="E5395" s="90">
        <v>34600</v>
      </c>
      <c r="F5395" s="90">
        <f t="shared" si="170"/>
        <v>77.758522929662462</v>
      </c>
      <c r="G5395" s="90">
        <f t="shared" si="171"/>
        <v>100</v>
      </c>
    </row>
    <row r="5396" spans="1:7" s="91" customFormat="1" x14ac:dyDescent="0.2">
      <c r="A5396" s="92" t="s">
        <v>23</v>
      </c>
      <c r="B5396" s="93">
        <v>287.85000000000002</v>
      </c>
      <c r="C5396" s="93">
        <v>0</v>
      </c>
      <c r="D5396" s="93">
        <v>0</v>
      </c>
      <c r="E5396" s="93">
        <v>2316.13</v>
      </c>
      <c r="F5396" s="93">
        <f t="shared" ref="F5396:F5459" si="172">IFERROR(E5396/B5396*100,0)</f>
        <v>804.63088414104561</v>
      </c>
      <c r="G5396" s="93">
        <f t="shared" ref="G5396:G5459" si="173">IFERROR(E5396/D5396*100,0)</f>
        <v>0</v>
      </c>
    </row>
    <row r="5397" spans="1:7" s="91" customFormat="1" x14ac:dyDescent="0.2">
      <c r="A5397" s="92" t="s">
        <v>24</v>
      </c>
      <c r="B5397" s="93">
        <v>33212.129999999997</v>
      </c>
      <c r="C5397" s="93">
        <v>0</v>
      </c>
      <c r="D5397" s="93">
        <v>0</v>
      </c>
      <c r="E5397" s="93">
        <v>21198.93</v>
      </c>
      <c r="F5397" s="93">
        <f t="shared" si="172"/>
        <v>63.828878183964719</v>
      </c>
      <c r="G5397" s="93">
        <f t="shared" si="173"/>
        <v>0</v>
      </c>
    </row>
    <row r="5398" spans="1:7" s="91" customFormat="1" x14ac:dyDescent="0.2">
      <c r="A5398" s="92" t="s">
        <v>25</v>
      </c>
      <c r="B5398" s="93">
        <v>0</v>
      </c>
      <c r="C5398" s="93">
        <v>0</v>
      </c>
      <c r="D5398" s="93">
        <v>0</v>
      </c>
      <c r="E5398" s="93">
        <v>62.25</v>
      </c>
      <c r="F5398" s="93">
        <f t="shared" si="172"/>
        <v>0</v>
      </c>
      <c r="G5398" s="93">
        <f t="shared" si="173"/>
        <v>0</v>
      </c>
    </row>
    <row r="5399" spans="1:7" s="91" customFormat="1" x14ac:dyDescent="0.2">
      <c r="A5399" s="92" t="s">
        <v>36</v>
      </c>
      <c r="B5399" s="93">
        <v>0</v>
      </c>
      <c r="C5399" s="93">
        <v>0</v>
      </c>
      <c r="D5399" s="93">
        <v>0</v>
      </c>
      <c r="E5399" s="93">
        <v>922.69</v>
      </c>
      <c r="F5399" s="93">
        <f t="shared" si="172"/>
        <v>0</v>
      </c>
      <c r="G5399" s="93">
        <f t="shared" si="173"/>
        <v>0</v>
      </c>
    </row>
    <row r="5400" spans="1:7" s="91" customFormat="1" x14ac:dyDescent="0.2">
      <c r="A5400" s="92" t="s">
        <v>27</v>
      </c>
      <c r="B5400" s="93">
        <v>2123.6</v>
      </c>
      <c r="C5400" s="93">
        <v>0</v>
      </c>
      <c r="D5400" s="93">
        <v>0</v>
      </c>
      <c r="E5400" s="93">
        <v>1429.58</v>
      </c>
      <c r="F5400" s="93">
        <f t="shared" si="172"/>
        <v>67.318704087398757</v>
      </c>
      <c r="G5400" s="93">
        <f t="shared" si="173"/>
        <v>0</v>
      </c>
    </row>
    <row r="5401" spans="1:7" s="91" customFormat="1" x14ac:dyDescent="0.2">
      <c r="A5401" s="92" t="s">
        <v>28</v>
      </c>
      <c r="B5401" s="93">
        <v>3091.09</v>
      </c>
      <c r="C5401" s="93">
        <v>0</v>
      </c>
      <c r="D5401" s="93">
        <v>0</v>
      </c>
      <c r="E5401" s="93">
        <v>3196.01</v>
      </c>
      <c r="F5401" s="93">
        <f t="shared" si="172"/>
        <v>103.39427192349623</v>
      </c>
      <c r="G5401" s="93">
        <f t="shared" si="173"/>
        <v>0</v>
      </c>
    </row>
    <row r="5402" spans="1:7" s="91" customFormat="1" x14ac:dyDescent="0.2">
      <c r="A5402" s="92" t="s">
        <v>29</v>
      </c>
      <c r="B5402" s="93">
        <v>866.07</v>
      </c>
      <c r="C5402" s="93">
        <v>0</v>
      </c>
      <c r="D5402" s="93">
        <v>0</v>
      </c>
      <c r="E5402" s="93">
        <v>896.89</v>
      </c>
      <c r="F5402" s="93">
        <f t="shared" si="172"/>
        <v>103.55860380800628</v>
      </c>
      <c r="G5402" s="93">
        <f t="shared" si="173"/>
        <v>0</v>
      </c>
    </row>
    <row r="5403" spans="1:7" s="91" customFormat="1" x14ac:dyDescent="0.2">
      <c r="A5403" s="92" t="s">
        <v>31</v>
      </c>
      <c r="B5403" s="93">
        <v>2664.34</v>
      </c>
      <c r="C5403" s="93">
        <v>0</v>
      </c>
      <c r="D5403" s="93">
        <v>0</v>
      </c>
      <c r="E5403" s="93">
        <v>2423.2199999999998</v>
      </c>
      <c r="F5403" s="93">
        <f t="shared" si="172"/>
        <v>90.95010396571007</v>
      </c>
      <c r="G5403" s="93">
        <f t="shared" si="173"/>
        <v>0</v>
      </c>
    </row>
    <row r="5404" spans="1:7" s="91" customFormat="1" x14ac:dyDescent="0.2">
      <c r="A5404" s="92" t="s">
        <v>32</v>
      </c>
      <c r="B5404" s="93">
        <v>2251.65</v>
      </c>
      <c r="C5404" s="93">
        <v>0</v>
      </c>
      <c r="D5404" s="93">
        <v>0</v>
      </c>
      <c r="E5404" s="93">
        <v>1743.83</v>
      </c>
      <c r="F5404" s="93">
        <f t="shared" si="172"/>
        <v>77.446761263961974</v>
      </c>
      <c r="G5404" s="93">
        <f t="shared" si="173"/>
        <v>0</v>
      </c>
    </row>
    <row r="5405" spans="1:7" s="91" customFormat="1" x14ac:dyDescent="0.2">
      <c r="A5405" s="92" t="s">
        <v>33</v>
      </c>
      <c r="B5405" s="93">
        <v>0</v>
      </c>
      <c r="C5405" s="93">
        <v>0</v>
      </c>
      <c r="D5405" s="93">
        <v>0</v>
      </c>
      <c r="E5405" s="93">
        <v>141.62</v>
      </c>
      <c r="F5405" s="93">
        <f t="shared" si="172"/>
        <v>0</v>
      </c>
      <c r="G5405" s="93">
        <f t="shared" si="173"/>
        <v>0</v>
      </c>
    </row>
    <row r="5406" spans="1:7" s="91" customFormat="1" x14ac:dyDescent="0.2">
      <c r="A5406" s="92" t="s">
        <v>34</v>
      </c>
      <c r="B5406" s="93">
        <v>0</v>
      </c>
      <c r="C5406" s="93">
        <v>0</v>
      </c>
      <c r="D5406" s="93">
        <v>0</v>
      </c>
      <c r="E5406" s="93">
        <v>268.85000000000002</v>
      </c>
      <c r="F5406" s="93">
        <f t="shared" si="172"/>
        <v>0</v>
      </c>
      <c r="G5406" s="93">
        <f t="shared" si="173"/>
        <v>0</v>
      </c>
    </row>
    <row r="5407" spans="1:7" s="88" customFormat="1" x14ac:dyDescent="0.2">
      <c r="A5407" s="86" t="s">
        <v>251</v>
      </c>
      <c r="B5407" s="87">
        <v>3406.25</v>
      </c>
      <c r="C5407" s="87">
        <v>3000</v>
      </c>
      <c r="D5407" s="87">
        <v>3627.76</v>
      </c>
      <c r="E5407" s="87">
        <v>3627.76</v>
      </c>
      <c r="F5407" s="87">
        <f t="shared" si="172"/>
        <v>106.50304587155964</v>
      </c>
      <c r="G5407" s="87">
        <f t="shared" si="173"/>
        <v>100</v>
      </c>
    </row>
    <row r="5408" spans="1:7" s="91" customFormat="1" x14ac:dyDescent="0.2">
      <c r="A5408" s="89" t="s">
        <v>248</v>
      </c>
      <c r="B5408" s="90">
        <v>3406.25</v>
      </c>
      <c r="C5408" s="90">
        <v>3000</v>
      </c>
      <c r="D5408" s="90">
        <v>3627.76</v>
      </c>
      <c r="E5408" s="90">
        <v>3627.76</v>
      </c>
      <c r="F5408" s="90">
        <f t="shared" si="172"/>
        <v>106.50304587155964</v>
      </c>
      <c r="G5408" s="90">
        <f t="shared" si="173"/>
        <v>100</v>
      </c>
    </row>
    <row r="5409" spans="1:7" s="85" customFormat="1" x14ac:dyDescent="0.2">
      <c r="A5409" s="83" t="s">
        <v>15</v>
      </c>
      <c r="B5409" s="84">
        <v>3406.25</v>
      </c>
      <c r="C5409" s="84">
        <v>3000</v>
      </c>
      <c r="D5409" s="84">
        <v>3627.76</v>
      </c>
      <c r="E5409" s="84">
        <v>3627.76</v>
      </c>
      <c r="F5409" s="84">
        <f t="shared" si="172"/>
        <v>106.50304587155964</v>
      </c>
      <c r="G5409" s="84">
        <f t="shared" si="173"/>
        <v>100</v>
      </c>
    </row>
    <row r="5410" spans="1:7" s="91" customFormat="1" x14ac:dyDescent="0.2">
      <c r="A5410" s="89" t="s">
        <v>6</v>
      </c>
      <c r="B5410" s="90">
        <v>3406.25</v>
      </c>
      <c r="C5410" s="90">
        <v>3000</v>
      </c>
      <c r="D5410" s="90">
        <v>3627.76</v>
      </c>
      <c r="E5410" s="90">
        <v>3627.76</v>
      </c>
      <c r="F5410" s="90">
        <f t="shared" si="172"/>
        <v>106.50304587155964</v>
      </c>
      <c r="G5410" s="90">
        <f t="shared" si="173"/>
        <v>100</v>
      </c>
    </row>
    <row r="5411" spans="1:7" s="91" customFormat="1" x14ac:dyDescent="0.2">
      <c r="A5411" s="89" t="s">
        <v>12</v>
      </c>
      <c r="B5411" s="90">
        <v>3406.25</v>
      </c>
      <c r="C5411" s="90">
        <v>3000</v>
      </c>
      <c r="D5411" s="90">
        <v>3627.76</v>
      </c>
      <c r="E5411" s="90">
        <v>3627.76</v>
      </c>
      <c r="F5411" s="90">
        <f t="shared" si="172"/>
        <v>106.50304587155964</v>
      </c>
      <c r="G5411" s="90">
        <f t="shared" si="173"/>
        <v>100</v>
      </c>
    </row>
    <row r="5412" spans="1:7" s="91" customFormat="1" x14ac:dyDescent="0.2">
      <c r="A5412" s="92" t="s">
        <v>28</v>
      </c>
      <c r="B5412" s="93">
        <v>3406.25</v>
      </c>
      <c r="C5412" s="93">
        <v>0</v>
      </c>
      <c r="D5412" s="93">
        <v>0</v>
      </c>
      <c r="E5412" s="93">
        <v>3627.76</v>
      </c>
      <c r="F5412" s="93">
        <f t="shared" si="172"/>
        <v>106.50304587155964</v>
      </c>
      <c r="G5412" s="93">
        <f t="shared" si="173"/>
        <v>0</v>
      </c>
    </row>
    <row r="5413" spans="1:7" s="88" customFormat="1" x14ac:dyDescent="0.2">
      <c r="A5413" s="86" t="s">
        <v>252</v>
      </c>
      <c r="B5413" s="87">
        <v>38720.81</v>
      </c>
      <c r="C5413" s="87">
        <v>77720</v>
      </c>
      <c r="D5413" s="87">
        <v>80100</v>
      </c>
      <c r="E5413" s="87">
        <v>80100</v>
      </c>
      <c r="F5413" s="87">
        <f t="shared" si="172"/>
        <v>206.86550720400737</v>
      </c>
      <c r="G5413" s="87">
        <f t="shared" si="173"/>
        <v>100</v>
      </c>
    </row>
    <row r="5414" spans="1:7" s="91" customFormat="1" x14ac:dyDescent="0.2">
      <c r="A5414" s="89" t="s">
        <v>248</v>
      </c>
      <c r="B5414" s="90">
        <v>38720.81</v>
      </c>
      <c r="C5414" s="90">
        <v>77720</v>
      </c>
      <c r="D5414" s="90">
        <v>80100</v>
      </c>
      <c r="E5414" s="90">
        <v>80100</v>
      </c>
      <c r="F5414" s="90">
        <f t="shared" si="172"/>
        <v>206.86550720400737</v>
      </c>
      <c r="G5414" s="90">
        <f t="shared" si="173"/>
        <v>100</v>
      </c>
    </row>
    <row r="5415" spans="1:7" s="85" customFormat="1" x14ac:dyDescent="0.2">
      <c r="A5415" s="83" t="s">
        <v>15</v>
      </c>
      <c r="B5415" s="84">
        <v>38720.81</v>
      </c>
      <c r="C5415" s="84">
        <v>77720</v>
      </c>
      <c r="D5415" s="84">
        <v>80100</v>
      </c>
      <c r="E5415" s="84">
        <v>80100</v>
      </c>
      <c r="F5415" s="84">
        <f t="shared" si="172"/>
        <v>206.86550720400737</v>
      </c>
      <c r="G5415" s="84">
        <f t="shared" si="173"/>
        <v>100</v>
      </c>
    </row>
    <row r="5416" spans="1:7" s="91" customFormat="1" x14ac:dyDescent="0.2">
      <c r="A5416" s="89" t="s">
        <v>6</v>
      </c>
      <c r="B5416" s="90">
        <v>38720.81</v>
      </c>
      <c r="C5416" s="90">
        <v>77720</v>
      </c>
      <c r="D5416" s="90">
        <v>80100</v>
      </c>
      <c r="E5416" s="90">
        <v>80100</v>
      </c>
      <c r="F5416" s="90">
        <f t="shared" si="172"/>
        <v>206.86550720400737</v>
      </c>
      <c r="G5416" s="90">
        <f t="shared" si="173"/>
        <v>100</v>
      </c>
    </row>
    <row r="5417" spans="1:7" s="91" customFormat="1" x14ac:dyDescent="0.2">
      <c r="A5417" s="89" t="s">
        <v>12</v>
      </c>
      <c r="B5417" s="90">
        <v>38720.81</v>
      </c>
      <c r="C5417" s="90">
        <v>77720</v>
      </c>
      <c r="D5417" s="90">
        <v>80100</v>
      </c>
      <c r="E5417" s="90">
        <v>80100</v>
      </c>
      <c r="F5417" s="90">
        <f t="shared" si="172"/>
        <v>206.86550720400737</v>
      </c>
      <c r="G5417" s="90">
        <f t="shared" si="173"/>
        <v>100</v>
      </c>
    </row>
    <row r="5418" spans="1:7" s="91" customFormat="1" x14ac:dyDescent="0.2">
      <c r="A5418" s="92" t="s">
        <v>27</v>
      </c>
      <c r="B5418" s="93">
        <v>38720.81</v>
      </c>
      <c r="C5418" s="93">
        <v>0</v>
      </c>
      <c r="D5418" s="93">
        <v>0</v>
      </c>
      <c r="E5418" s="93">
        <v>80100</v>
      </c>
      <c r="F5418" s="93">
        <f t="shared" si="172"/>
        <v>206.86550720400737</v>
      </c>
      <c r="G5418" s="93">
        <f t="shared" si="173"/>
        <v>0</v>
      </c>
    </row>
    <row r="5419" spans="1:7" s="88" customFormat="1" x14ac:dyDescent="0.2">
      <c r="A5419" s="86" t="s">
        <v>253</v>
      </c>
      <c r="B5419" s="87">
        <v>5000</v>
      </c>
      <c r="C5419" s="87">
        <v>0</v>
      </c>
      <c r="D5419" s="87">
        <v>0</v>
      </c>
      <c r="E5419" s="87">
        <v>0</v>
      </c>
      <c r="F5419" s="87">
        <f t="shared" si="172"/>
        <v>0</v>
      </c>
      <c r="G5419" s="87">
        <f t="shared" si="173"/>
        <v>0</v>
      </c>
    </row>
    <row r="5420" spans="1:7" s="91" customFormat="1" x14ac:dyDescent="0.2">
      <c r="A5420" s="89" t="s">
        <v>248</v>
      </c>
      <c r="B5420" s="90">
        <v>5000</v>
      </c>
      <c r="C5420" s="90">
        <v>0</v>
      </c>
      <c r="D5420" s="90">
        <v>0</v>
      </c>
      <c r="E5420" s="90">
        <v>0</v>
      </c>
      <c r="F5420" s="90">
        <f t="shared" si="172"/>
        <v>0</v>
      </c>
      <c r="G5420" s="90">
        <f t="shared" si="173"/>
        <v>0</v>
      </c>
    </row>
    <row r="5421" spans="1:7" s="85" customFormat="1" x14ac:dyDescent="0.2">
      <c r="A5421" s="83" t="s">
        <v>15</v>
      </c>
      <c r="B5421" s="84">
        <v>5000</v>
      </c>
      <c r="C5421" s="84">
        <v>0</v>
      </c>
      <c r="D5421" s="84">
        <v>0</v>
      </c>
      <c r="E5421" s="84">
        <v>0</v>
      </c>
      <c r="F5421" s="84">
        <f t="shared" si="172"/>
        <v>0</v>
      </c>
      <c r="G5421" s="84">
        <f t="shared" si="173"/>
        <v>0</v>
      </c>
    </row>
    <row r="5422" spans="1:7" s="91" customFormat="1" x14ac:dyDescent="0.2">
      <c r="A5422" s="89" t="s">
        <v>48</v>
      </c>
      <c r="B5422" s="90">
        <v>5000</v>
      </c>
      <c r="C5422" s="90">
        <v>0</v>
      </c>
      <c r="D5422" s="90">
        <v>0</v>
      </c>
      <c r="E5422" s="90">
        <v>0</v>
      </c>
      <c r="F5422" s="90">
        <f t="shared" si="172"/>
        <v>0</v>
      </c>
      <c r="G5422" s="90">
        <f t="shared" si="173"/>
        <v>0</v>
      </c>
    </row>
    <row r="5423" spans="1:7" s="91" customFormat="1" x14ac:dyDescent="0.2">
      <c r="A5423" s="89" t="s">
        <v>51</v>
      </c>
      <c r="B5423" s="90">
        <v>5000</v>
      </c>
      <c r="C5423" s="90">
        <v>0</v>
      </c>
      <c r="D5423" s="90">
        <v>0</v>
      </c>
      <c r="E5423" s="90">
        <v>0</v>
      </c>
      <c r="F5423" s="90">
        <f t="shared" si="172"/>
        <v>0</v>
      </c>
      <c r="G5423" s="90">
        <f t="shared" si="173"/>
        <v>0</v>
      </c>
    </row>
    <row r="5424" spans="1:7" s="91" customFormat="1" x14ac:dyDescent="0.2">
      <c r="A5424" s="92" t="s">
        <v>52</v>
      </c>
      <c r="B5424" s="93">
        <v>4645.2299999999996</v>
      </c>
      <c r="C5424" s="93">
        <v>0</v>
      </c>
      <c r="D5424" s="93">
        <v>0</v>
      </c>
      <c r="E5424" s="93">
        <v>0</v>
      </c>
      <c r="F5424" s="93">
        <f t="shared" si="172"/>
        <v>0</v>
      </c>
      <c r="G5424" s="93">
        <f t="shared" si="173"/>
        <v>0</v>
      </c>
    </row>
    <row r="5425" spans="1:7" s="91" customFormat="1" x14ac:dyDescent="0.2">
      <c r="A5425" s="92" t="s">
        <v>54</v>
      </c>
      <c r="B5425" s="93">
        <v>354.77</v>
      </c>
      <c r="C5425" s="93">
        <v>0</v>
      </c>
      <c r="D5425" s="93">
        <v>0</v>
      </c>
      <c r="E5425" s="93">
        <v>0</v>
      </c>
      <c r="F5425" s="93">
        <f t="shared" si="172"/>
        <v>0</v>
      </c>
      <c r="G5425" s="93">
        <f t="shared" si="173"/>
        <v>0</v>
      </c>
    </row>
    <row r="5426" spans="1:7" s="85" customFormat="1" x14ac:dyDescent="0.2">
      <c r="A5426" s="83" t="s">
        <v>254</v>
      </c>
      <c r="B5426" s="84">
        <v>1022.26</v>
      </c>
      <c r="C5426" s="84">
        <v>7600</v>
      </c>
      <c r="D5426" s="84">
        <v>8000</v>
      </c>
      <c r="E5426" s="84">
        <v>553.32000000000005</v>
      </c>
      <c r="F5426" s="84">
        <f t="shared" si="172"/>
        <v>54.127130084322971</v>
      </c>
      <c r="G5426" s="84">
        <f t="shared" si="173"/>
        <v>6.9165000000000001</v>
      </c>
    </row>
    <row r="5427" spans="1:7" s="88" customFormat="1" x14ac:dyDescent="0.2">
      <c r="A5427" s="86" t="s">
        <v>255</v>
      </c>
      <c r="B5427" s="87">
        <v>1022.26</v>
      </c>
      <c r="C5427" s="87">
        <v>7600</v>
      </c>
      <c r="D5427" s="87">
        <v>8000</v>
      </c>
      <c r="E5427" s="87">
        <v>553.32000000000005</v>
      </c>
      <c r="F5427" s="87">
        <f t="shared" si="172"/>
        <v>54.127130084322971</v>
      </c>
      <c r="G5427" s="87">
        <f t="shared" si="173"/>
        <v>6.9165000000000001</v>
      </c>
    </row>
    <row r="5428" spans="1:7" s="91" customFormat="1" x14ac:dyDescent="0.2">
      <c r="A5428" s="89" t="s">
        <v>72</v>
      </c>
      <c r="B5428" s="90">
        <v>1022.26</v>
      </c>
      <c r="C5428" s="90">
        <v>7600</v>
      </c>
      <c r="D5428" s="90">
        <v>8000</v>
      </c>
      <c r="E5428" s="90">
        <v>553.32000000000005</v>
      </c>
      <c r="F5428" s="90">
        <f t="shared" si="172"/>
        <v>54.127130084322971</v>
      </c>
      <c r="G5428" s="90">
        <f t="shared" si="173"/>
        <v>6.9165000000000001</v>
      </c>
    </row>
    <row r="5429" spans="1:7" s="85" customFormat="1" x14ac:dyDescent="0.2">
      <c r="A5429" s="83" t="s">
        <v>45</v>
      </c>
      <c r="B5429" s="84">
        <v>1022.26</v>
      </c>
      <c r="C5429" s="84">
        <v>7600</v>
      </c>
      <c r="D5429" s="84">
        <v>8000</v>
      </c>
      <c r="E5429" s="84">
        <v>553.32000000000005</v>
      </c>
      <c r="F5429" s="84">
        <f t="shared" si="172"/>
        <v>54.127130084322971</v>
      </c>
      <c r="G5429" s="84">
        <f t="shared" si="173"/>
        <v>6.9165000000000001</v>
      </c>
    </row>
    <row r="5430" spans="1:7" s="91" customFormat="1" x14ac:dyDescent="0.2">
      <c r="A5430" s="89" t="s">
        <v>6</v>
      </c>
      <c r="B5430" s="90">
        <v>1002.07</v>
      </c>
      <c r="C5430" s="90">
        <v>4600</v>
      </c>
      <c r="D5430" s="90">
        <v>5000</v>
      </c>
      <c r="E5430" s="90">
        <v>433.32</v>
      </c>
      <c r="F5430" s="90">
        <f t="shared" si="172"/>
        <v>43.242488049737041</v>
      </c>
      <c r="G5430" s="90">
        <f t="shared" si="173"/>
        <v>8.6664000000000012</v>
      </c>
    </row>
    <row r="5431" spans="1:7" s="91" customFormat="1" x14ac:dyDescent="0.2">
      <c r="A5431" s="89" t="s">
        <v>12</v>
      </c>
      <c r="B5431" s="90">
        <v>898.81</v>
      </c>
      <c r="C5431" s="90">
        <v>4300</v>
      </c>
      <c r="D5431" s="90">
        <v>4700</v>
      </c>
      <c r="E5431" s="90">
        <v>411.11</v>
      </c>
      <c r="F5431" s="90">
        <f t="shared" si="172"/>
        <v>45.739366495699876</v>
      </c>
      <c r="G5431" s="90">
        <f t="shared" si="173"/>
        <v>8.7470212765957456</v>
      </c>
    </row>
    <row r="5432" spans="1:7" s="91" customFormat="1" x14ac:dyDescent="0.2">
      <c r="A5432" s="92" t="s">
        <v>19</v>
      </c>
      <c r="B5432" s="93">
        <v>0</v>
      </c>
      <c r="C5432" s="93">
        <v>0</v>
      </c>
      <c r="D5432" s="93">
        <v>0</v>
      </c>
      <c r="E5432" s="93">
        <v>2.13</v>
      </c>
      <c r="F5432" s="93">
        <f t="shared" si="172"/>
        <v>0</v>
      </c>
      <c r="G5432" s="93">
        <f t="shared" si="173"/>
        <v>0</v>
      </c>
    </row>
    <row r="5433" spans="1:7" s="91" customFormat="1" x14ac:dyDescent="0.2">
      <c r="A5433" s="92" t="s">
        <v>23</v>
      </c>
      <c r="B5433" s="93">
        <v>130.81</v>
      </c>
      <c r="C5433" s="93">
        <v>0</v>
      </c>
      <c r="D5433" s="93">
        <v>0</v>
      </c>
      <c r="E5433" s="93">
        <v>0</v>
      </c>
      <c r="F5433" s="93">
        <f t="shared" si="172"/>
        <v>0</v>
      </c>
      <c r="G5433" s="93">
        <f t="shared" si="173"/>
        <v>0</v>
      </c>
    </row>
    <row r="5434" spans="1:7" s="91" customFormat="1" x14ac:dyDescent="0.2">
      <c r="A5434" s="92" t="s">
        <v>86</v>
      </c>
      <c r="B5434" s="93">
        <v>0</v>
      </c>
      <c r="C5434" s="93">
        <v>0</v>
      </c>
      <c r="D5434" s="93">
        <v>0</v>
      </c>
      <c r="E5434" s="93">
        <v>3.98</v>
      </c>
      <c r="F5434" s="93">
        <f t="shared" si="172"/>
        <v>0</v>
      </c>
      <c r="G5434" s="93">
        <f t="shared" si="173"/>
        <v>0</v>
      </c>
    </row>
    <row r="5435" spans="1:7" s="91" customFormat="1" x14ac:dyDescent="0.2">
      <c r="A5435" s="92" t="s">
        <v>26</v>
      </c>
      <c r="B5435" s="93">
        <v>455.5</v>
      </c>
      <c r="C5435" s="93">
        <v>0</v>
      </c>
      <c r="D5435" s="93">
        <v>0</v>
      </c>
      <c r="E5435" s="93">
        <v>0</v>
      </c>
      <c r="F5435" s="93">
        <f t="shared" si="172"/>
        <v>0</v>
      </c>
      <c r="G5435" s="93">
        <f t="shared" si="173"/>
        <v>0</v>
      </c>
    </row>
    <row r="5436" spans="1:7" s="91" customFormat="1" x14ac:dyDescent="0.2">
      <c r="A5436" s="92" t="s">
        <v>27</v>
      </c>
      <c r="B5436" s="93">
        <v>5.56</v>
      </c>
      <c r="C5436" s="93">
        <v>0</v>
      </c>
      <c r="D5436" s="93">
        <v>0</v>
      </c>
      <c r="E5436" s="93">
        <v>0</v>
      </c>
      <c r="F5436" s="93">
        <f t="shared" si="172"/>
        <v>0</v>
      </c>
      <c r="G5436" s="93">
        <f t="shared" si="173"/>
        <v>0</v>
      </c>
    </row>
    <row r="5437" spans="1:7" s="91" customFormat="1" x14ac:dyDescent="0.2">
      <c r="A5437" s="92" t="s">
        <v>28</v>
      </c>
      <c r="B5437" s="93">
        <v>39.82</v>
      </c>
      <c r="C5437" s="93">
        <v>0</v>
      </c>
      <c r="D5437" s="93">
        <v>0</v>
      </c>
      <c r="E5437" s="93">
        <v>0</v>
      </c>
      <c r="F5437" s="93">
        <f t="shared" si="172"/>
        <v>0</v>
      </c>
      <c r="G5437" s="93">
        <f t="shared" si="173"/>
        <v>0</v>
      </c>
    </row>
    <row r="5438" spans="1:7" s="91" customFormat="1" x14ac:dyDescent="0.2">
      <c r="A5438" s="92" t="s">
        <v>29</v>
      </c>
      <c r="B5438" s="93">
        <v>267.12</v>
      </c>
      <c r="C5438" s="93">
        <v>0</v>
      </c>
      <c r="D5438" s="93">
        <v>0</v>
      </c>
      <c r="E5438" s="93">
        <v>270.2</v>
      </c>
      <c r="F5438" s="93">
        <f t="shared" si="172"/>
        <v>101.15303983228512</v>
      </c>
      <c r="G5438" s="93">
        <f t="shared" si="173"/>
        <v>0</v>
      </c>
    </row>
    <row r="5439" spans="1:7" s="91" customFormat="1" x14ac:dyDescent="0.2">
      <c r="A5439" s="92" t="s">
        <v>38</v>
      </c>
      <c r="B5439" s="93">
        <v>0</v>
      </c>
      <c r="C5439" s="93">
        <v>0</v>
      </c>
      <c r="D5439" s="93">
        <v>0</v>
      </c>
      <c r="E5439" s="93">
        <v>133.19</v>
      </c>
      <c r="F5439" s="93">
        <f t="shared" si="172"/>
        <v>0</v>
      </c>
      <c r="G5439" s="93">
        <f t="shared" si="173"/>
        <v>0</v>
      </c>
    </row>
    <row r="5440" spans="1:7" s="91" customFormat="1" x14ac:dyDescent="0.2">
      <c r="A5440" s="92" t="s">
        <v>39</v>
      </c>
      <c r="B5440" s="93">
        <v>0</v>
      </c>
      <c r="C5440" s="93">
        <v>0</v>
      </c>
      <c r="D5440" s="93">
        <v>0</v>
      </c>
      <c r="E5440" s="93">
        <v>1.61</v>
      </c>
      <c r="F5440" s="93">
        <f t="shared" si="172"/>
        <v>0</v>
      </c>
      <c r="G5440" s="93">
        <f t="shared" si="173"/>
        <v>0</v>
      </c>
    </row>
    <row r="5441" spans="1:7" s="91" customFormat="1" x14ac:dyDescent="0.2">
      <c r="A5441" s="89" t="s">
        <v>42</v>
      </c>
      <c r="B5441" s="90">
        <v>103.26</v>
      </c>
      <c r="C5441" s="90">
        <v>300</v>
      </c>
      <c r="D5441" s="90">
        <v>300</v>
      </c>
      <c r="E5441" s="90">
        <v>22.21</v>
      </c>
      <c r="F5441" s="90">
        <f t="shared" si="172"/>
        <v>21.508812705791204</v>
      </c>
      <c r="G5441" s="90">
        <f t="shared" si="173"/>
        <v>7.4033333333333342</v>
      </c>
    </row>
    <row r="5442" spans="1:7" s="91" customFormat="1" x14ac:dyDescent="0.2">
      <c r="A5442" s="92" t="s">
        <v>43</v>
      </c>
      <c r="B5442" s="93">
        <v>34.840000000000003</v>
      </c>
      <c r="C5442" s="93">
        <v>0</v>
      </c>
      <c r="D5442" s="93">
        <v>0</v>
      </c>
      <c r="E5442" s="93">
        <v>16.66</v>
      </c>
      <c r="F5442" s="93">
        <f t="shared" si="172"/>
        <v>47.818599311136623</v>
      </c>
      <c r="G5442" s="93">
        <f t="shared" si="173"/>
        <v>0</v>
      </c>
    </row>
    <row r="5443" spans="1:7" s="91" customFormat="1" x14ac:dyDescent="0.2">
      <c r="A5443" s="92" t="s">
        <v>44</v>
      </c>
      <c r="B5443" s="93">
        <v>68.42</v>
      </c>
      <c r="C5443" s="93">
        <v>0</v>
      </c>
      <c r="D5443" s="93">
        <v>0</v>
      </c>
      <c r="E5443" s="93">
        <v>5.55</v>
      </c>
      <c r="F5443" s="93">
        <f t="shared" si="172"/>
        <v>8.1116632563577902</v>
      </c>
      <c r="G5443" s="93">
        <f t="shared" si="173"/>
        <v>0</v>
      </c>
    </row>
    <row r="5444" spans="1:7" s="91" customFormat="1" x14ac:dyDescent="0.2">
      <c r="A5444" s="89" t="s">
        <v>48</v>
      </c>
      <c r="B5444" s="90">
        <v>20.190000000000001</v>
      </c>
      <c r="C5444" s="90">
        <v>3000</v>
      </c>
      <c r="D5444" s="90">
        <v>3000</v>
      </c>
      <c r="E5444" s="90">
        <v>120</v>
      </c>
      <c r="F5444" s="90">
        <f t="shared" si="172"/>
        <v>594.35364041604748</v>
      </c>
      <c r="G5444" s="90">
        <f t="shared" si="173"/>
        <v>4</v>
      </c>
    </row>
    <row r="5445" spans="1:7" s="91" customFormat="1" x14ac:dyDescent="0.2">
      <c r="A5445" s="89" t="s">
        <v>51</v>
      </c>
      <c r="B5445" s="90">
        <v>20.190000000000001</v>
      </c>
      <c r="C5445" s="90">
        <v>3000</v>
      </c>
      <c r="D5445" s="90">
        <v>3000</v>
      </c>
      <c r="E5445" s="90">
        <v>120</v>
      </c>
      <c r="F5445" s="90">
        <f t="shared" si="172"/>
        <v>594.35364041604748</v>
      </c>
      <c r="G5445" s="90">
        <f t="shared" si="173"/>
        <v>4</v>
      </c>
    </row>
    <row r="5446" spans="1:7" s="91" customFormat="1" x14ac:dyDescent="0.2">
      <c r="A5446" s="92" t="s">
        <v>54</v>
      </c>
      <c r="B5446" s="93">
        <v>2.08</v>
      </c>
      <c r="C5446" s="93">
        <v>0</v>
      </c>
      <c r="D5446" s="93">
        <v>0</v>
      </c>
      <c r="E5446" s="93">
        <v>0</v>
      </c>
      <c r="F5446" s="93">
        <f t="shared" si="172"/>
        <v>0</v>
      </c>
      <c r="G5446" s="93">
        <f t="shared" si="173"/>
        <v>0</v>
      </c>
    </row>
    <row r="5447" spans="1:7" s="91" customFormat="1" x14ac:dyDescent="0.2">
      <c r="A5447" s="92" t="s">
        <v>117</v>
      </c>
      <c r="B5447" s="93">
        <v>18.11</v>
      </c>
      <c r="C5447" s="93">
        <v>0</v>
      </c>
      <c r="D5447" s="93">
        <v>0</v>
      </c>
      <c r="E5447" s="93">
        <v>120</v>
      </c>
      <c r="F5447" s="93">
        <f t="shared" si="172"/>
        <v>662.61733848702374</v>
      </c>
      <c r="G5447" s="93">
        <f t="shared" si="173"/>
        <v>0</v>
      </c>
    </row>
    <row r="5448" spans="1:7" s="85" customFormat="1" x14ac:dyDescent="0.2">
      <c r="A5448" s="83" t="s">
        <v>257</v>
      </c>
      <c r="B5448" s="84">
        <v>105336.25</v>
      </c>
      <c r="C5448" s="84">
        <v>542049</v>
      </c>
      <c r="D5448" s="84">
        <v>166399</v>
      </c>
      <c r="E5448" s="84">
        <v>124054.72</v>
      </c>
      <c r="F5448" s="84">
        <f t="shared" si="172"/>
        <v>117.77020731229753</v>
      </c>
      <c r="G5448" s="84">
        <f t="shared" si="173"/>
        <v>74.552563416847462</v>
      </c>
    </row>
    <row r="5449" spans="1:7" s="88" customFormat="1" x14ac:dyDescent="0.2">
      <c r="A5449" s="86" t="s">
        <v>258</v>
      </c>
      <c r="B5449" s="87">
        <v>3044.58</v>
      </c>
      <c r="C5449" s="87">
        <v>7480</v>
      </c>
      <c r="D5449" s="87">
        <v>57369</v>
      </c>
      <c r="E5449" s="87">
        <v>41202.85</v>
      </c>
      <c r="F5449" s="87">
        <f t="shared" si="172"/>
        <v>1353.3180274454933</v>
      </c>
      <c r="G5449" s="87">
        <f t="shared" si="173"/>
        <v>71.82075685474733</v>
      </c>
    </row>
    <row r="5450" spans="1:7" s="91" customFormat="1" x14ac:dyDescent="0.2">
      <c r="A5450" s="89" t="s">
        <v>248</v>
      </c>
      <c r="B5450" s="90">
        <v>250</v>
      </c>
      <c r="C5450" s="90">
        <v>0</v>
      </c>
      <c r="D5450" s="90">
        <v>270</v>
      </c>
      <c r="E5450" s="90">
        <v>264.10000000000002</v>
      </c>
      <c r="F5450" s="90">
        <f t="shared" si="172"/>
        <v>105.64</v>
      </c>
      <c r="G5450" s="90">
        <f t="shared" si="173"/>
        <v>97.814814814814824</v>
      </c>
    </row>
    <row r="5451" spans="1:7" s="85" customFormat="1" x14ac:dyDescent="0.2">
      <c r="A5451" s="83" t="s">
        <v>5</v>
      </c>
      <c r="B5451" s="84">
        <v>250</v>
      </c>
      <c r="C5451" s="84">
        <v>0</v>
      </c>
      <c r="D5451" s="84">
        <v>270</v>
      </c>
      <c r="E5451" s="84">
        <v>264.10000000000002</v>
      </c>
      <c r="F5451" s="84">
        <f t="shared" si="172"/>
        <v>105.64</v>
      </c>
      <c r="G5451" s="84">
        <f t="shared" si="173"/>
        <v>97.814814814814824</v>
      </c>
    </row>
    <row r="5452" spans="1:7" s="91" customFormat="1" x14ac:dyDescent="0.2">
      <c r="A5452" s="89" t="s">
        <v>48</v>
      </c>
      <c r="B5452" s="90">
        <v>250</v>
      </c>
      <c r="C5452" s="90">
        <v>0</v>
      </c>
      <c r="D5452" s="90">
        <v>270</v>
      </c>
      <c r="E5452" s="90">
        <v>264.10000000000002</v>
      </c>
      <c r="F5452" s="90">
        <f t="shared" si="172"/>
        <v>105.64</v>
      </c>
      <c r="G5452" s="90">
        <f t="shared" si="173"/>
        <v>97.814814814814824</v>
      </c>
    </row>
    <row r="5453" spans="1:7" s="91" customFormat="1" x14ac:dyDescent="0.2">
      <c r="A5453" s="89" t="s">
        <v>49</v>
      </c>
      <c r="B5453" s="90">
        <v>250</v>
      </c>
      <c r="C5453" s="90">
        <v>0</v>
      </c>
      <c r="D5453" s="90">
        <v>270</v>
      </c>
      <c r="E5453" s="90">
        <v>264.10000000000002</v>
      </c>
      <c r="F5453" s="90">
        <f t="shared" si="172"/>
        <v>105.64</v>
      </c>
      <c r="G5453" s="90">
        <f t="shared" si="173"/>
        <v>97.814814814814824</v>
      </c>
    </row>
    <row r="5454" spans="1:7" s="91" customFormat="1" x14ac:dyDescent="0.2">
      <c r="A5454" s="92" t="s">
        <v>50</v>
      </c>
      <c r="B5454" s="93">
        <v>250</v>
      </c>
      <c r="C5454" s="93">
        <v>0</v>
      </c>
      <c r="D5454" s="93">
        <v>0</v>
      </c>
      <c r="E5454" s="93">
        <v>264.10000000000002</v>
      </c>
      <c r="F5454" s="93">
        <f t="shared" si="172"/>
        <v>105.64</v>
      </c>
      <c r="G5454" s="93">
        <f t="shared" si="173"/>
        <v>0</v>
      </c>
    </row>
    <row r="5455" spans="1:7" s="91" customFormat="1" x14ac:dyDescent="0.2">
      <c r="A5455" s="89" t="s">
        <v>72</v>
      </c>
      <c r="B5455" s="90">
        <v>2794.58</v>
      </c>
      <c r="C5455" s="90">
        <v>7480</v>
      </c>
      <c r="D5455" s="90">
        <v>57099</v>
      </c>
      <c r="E5455" s="90">
        <v>40938.75</v>
      </c>
      <c r="F5455" s="90">
        <f t="shared" si="172"/>
        <v>1464.9339077786287</v>
      </c>
      <c r="G5455" s="90">
        <f t="shared" si="173"/>
        <v>71.697840592654856</v>
      </c>
    </row>
    <row r="5456" spans="1:7" s="85" customFormat="1" x14ac:dyDescent="0.2">
      <c r="A5456" s="83" t="s">
        <v>5</v>
      </c>
      <c r="B5456" s="84">
        <v>2794.58</v>
      </c>
      <c r="C5456" s="84">
        <v>7480</v>
      </c>
      <c r="D5456" s="84">
        <v>57099</v>
      </c>
      <c r="E5456" s="84">
        <v>1398.75</v>
      </c>
      <c r="F5456" s="84">
        <f t="shared" si="172"/>
        <v>50.052243986574005</v>
      </c>
      <c r="G5456" s="84">
        <f t="shared" si="173"/>
        <v>2.4496926391005096</v>
      </c>
    </row>
    <row r="5457" spans="1:7" s="91" customFormat="1" x14ac:dyDescent="0.2">
      <c r="A5457" s="89" t="s">
        <v>6</v>
      </c>
      <c r="B5457" s="90">
        <v>2794.58</v>
      </c>
      <c r="C5457" s="90">
        <v>7480</v>
      </c>
      <c r="D5457" s="90">
        <v>1296</v>
      </c>
      <c r="E5457" s="90">
        <v>1095.75</v>
      </c>
      <c r="F5457" s="90">
        <f t="shared" si="172"/>
        <v>39.209827594844306</v>
      </c>
      <c r="G5457" s="90">
        <f t="shared" si="173"/>
        <v>84.548611111111114</v>
      </c>
    </row>
    <row r="5458" spans="1:7" s="91" customFormat="1" x14ac:dyDescent="0.2">
      <c r="A5458" s="89" t="s">
        <v>12</v>
      </c>
      <c r="B5458" s="90">
        <v>2794.58</v>
      </c>
      <c r="C5458" s="90">
        <v>7480</v>
      </c>
      <c r="D5458" s="90">
        <v>1296</v>
      </c>
      <c r="E5458" s="90">
        <v>1095.75</v>
      </c>
      <c r="F5458" s="90">
        <f t="shared" si="172"/>
        <v>39.209827594844306</v>
      </c>
      <c r="G5458" s="90">
        <f t="shared" si="173"/>
        <v>84.548611111111114</v>
      </c>
    </row>
    <row r="5459" spans="1:7" s="91" customFormat="1" x14ac:dyDescent="0.2">
      <c r="A5459" s="92" t="s">
        <v>86</v>
      </c>
      <c r="B5459" s="93">
        <v>170</v>
      </c>
      <c r="C5459" s="93">
        <v>0</v>
      </c>
      <c r="D5459" s="93">
        <v>0</v>
      </c>
      <c r="E5459" s="93">
        <v>0</v>
      </c>
      <c r="F5459" s="93">
        <f t="shared" si="172"/>
        <v>0</v>
      </c>
      <c r="G5459" s="93">
        <f t="shared" si="173"/>
        <v>0</v>
      </c>
    </row>
    <row r="5460" spans="1:7" s="91" customFormat="1" x14ac:dyDescent="0.2">
      <c r="A5460" s="92" t="s">
        <v>32</v>
      </c>
      <c r="B5460" s="93">
        <v>1875</v>
      </c>
      <c r="C5460" s="93">
        <v>0</v>
      </c>
      <c r="D5460" s="93">
        <v>0</v>
      </c>
      <c r="E5460" s="93">
        <v>0</v>
      </c>
      <c r="F5460" s="93">
        <f t="shared" ref="F5460:F5523" si="174">IFERROR(E5460/B5460*100,0)</f>
        <v>0</v>
      </c>
      <c r="G5460" s="93">
        <f t="shared" ref="G5460:G5523" si="175">IFERROR(E5460/D5460*100,0)</f>
        <v>0</v>
      </c>
    </row>
    <row r="5461" spans="1:7" s="91" customFormat="1" x14ac:dyDescent="0.2">
      <c r="A5461" s="92" t="s">
        <v>34</v>
      </c>
      <c r="B5461" s="93">
        <v>570.48</v>
      </c>
      <c r="C5461" s="93">
        <v>0</v>
      </c>
      <c r="D5461" s="93">
        <v>0</v>
      </c>
      <c r="E5461" s="93">
        <v>300</v>
      </c>
      <c r="F5461" s="93">
        <f t="shared" si="174"/>
        <v>52.587294909549854</v>
      </c>
      <c r="G5461" s="93">
        <f t="shared" si="175"/>
        <v>0</v>
      </c>
    </row>
    <row r="5462" spans="1:7" s="91" customFormat="1" x14ac:dyDescent="0.2">
      <c r="A5462" s="92" t="s">
        <v>39</v>
      </c>
      <c r="B5462" s="93">
        <v>179.1</v>
      </c>
      <c r="C5462" s="93">
        <v>0</v>
      </c>
      <c r="D5462" s="93">
        <v>0</v>
      </c>
      <c r="E5462" s="93">
        <v>0</v>
      </c>
      <c r="F5462" s="93">
        <f t="shared" si="174"/>
        <v>0</v>
      </c>
      <c r="G5462" s="93">
        <f t="shared" si="175"/>
        <v>0</v>
      </c>
    </row>
    <row r="5463" spans="1:7" s="91" customFormat="1" x14ac:dyDescent="0.2">
      <c r="A5463" s="92" t="s">
        <v>41</v>
      </c>
      <c r="B5463" s="93">
        <v>0</v>
      </c>
      <c r="C5463" s="93">
        <v>0</v>
      </c>
      <c r="D5463" s="93">
        <v>0</v>
      </c>
      <c r="E5463" s="93">
        <v>795.75</v>
      </c>
      <c r="F5463" s="93">
        <f t="shared" si="174"/>
        <v>0</v>
      </c>
      <c r="G5463" s="93">
        <f t="shared" si="175"/>
        <v>0</v>
      </c>
    </row>
    <row r="5464" spans="1:7" s="91" customFormat="1" x14ac:dyDescent="0.2">
      <c r="A5464" s="89" t="s">
        <v>48</v>
      </c>
      <c r="B5464" s="90">
        <v>0</v>
      </c>
      <c r="C5464" s="90">
        <v>0</v>
      </c>
      <c r="D5464" s="90">
        <v>55803</v>
      </c>
      <c r="E5464" s="90">
        <v>303</v>
      </c>
      <c r="F5464" s="90">
        <f t="shared" si="174"/>
        <v>0</v>
      </c>
      <c r="G5464" s="90">
        <f t="shared" si="175"/>
        <v>0.54298156013117571</v>
      </c>
    </row>
    <row r="5465" spans="1:7" s="91" customFormat="1" x14ac:dyDescent="0.2">
      <c r="A5465" s="89" t="s">
        <v>51</v>
      </c>
      <c r="B5465" s="90">
        <v>0</v>
      </c>
      <c r="C5465" s="90">
        <v>0</v>
      </c>
      <c r="D5465" s="90">
        <v>50303</v>
      </c>
      <c r="E5465" s="90">
        <v>303</v>
      </c>
      <c r="F5465" s="90">
        <f t="shared" si="174"/>
        <v>0</v>
      </c>
      <c r="G5465" s="90">
        <f t="shared" si="175"/>
        <v>0.602349760451663</v>
      </c>
    </row>
    <row r="5466" spans="1:7" s="91" customFormat="1" x14ac:dyDescent="0.2">
      <c r="A5466" s="92" t="s">
        <v>117</v>
      </c>
      <c r="B5466" s="93">
        <v>0</v>
      </c>
      <c r="C5466" s="93">
        <v>0</v>
      </c>
      <c r="D5466" s="93">
        <v>0</v>
      </c>
      <c r="E5466" s="93">
        <v>303</v>
      </c>
      <c r="F5466" s="93">
        <f t="shared" si="174"/>
        <v>0</v>
      </c>
      <c r="G5466" s="93">
        <f t="shared" si="175"/>
        <v>0</v>
      </c>
    </row>
    <row r="5467" spans="1:7" s="91" customFormat="1" x14ac:dyDescent="0.2">
      <c r="A5467" s="89" t="s">
        <v>65</v>
      </c>
      <c r="B5467" s="90">
        <v>0</v>
      </c>
      <c r="C5467" s="90">
        <v>0</v>
      </c>
      <c r="D5467" s="90">
        <v>5500</v>
      </c>
      <c r="E5467" s="90">
        <v>0</v>
      </c>
      <c r="F5467" s="90">
        <f t="shared" si="174"/>
        <v>0</v>
      </c>
      <c r="G5467" s="90">
        <f t="shared" si="175"/>
        <v>0</v>
      </c>
    </row>
    <row r="5468" spans="1:7" s="85" customFormat="1" x14ac:dyDescent="0.2">
      <c r="A5468" s="83" t="s">
        <v>15</v>
      </c>
      <c r="B5468" s="84">
        <v>0</v>
      </c>
      <c r="C5468" s="84">
        <v>0</v>
      </c>
      <c r="D5468" s="84">
        <v>0</v>
      </c>
      <c r="E5468" s="84">
        <v>39540</v>
      </c>
      <c r="F5468" s="84">
        <f t="shared" si="174"/>
        <v>0</v>
      </c>
      <c r="G5468" s="84">
        <f t="shared" si="175"/>
        <v>0</v>
      </c>
    </row>
    <row r="5469" spans="1:7" s="91" customFormat="1" x14ac:dyDescent="0.2">
      <c r="A5469" s="89" t="s">
        <v>48</v>
      </c>
      <c r="B5469" s="90">
        <v>0</v>
      </c>
      <c r="C5469" s="90">
        <v>0</v>
      </c>
      <c r="D5469" s="90">
        <v>0</v>
      </c>
      <c r="E5469" s="90">
        <v>39540</v>
      </c>
      <c r="F5469" s="90">
        <f t="shared" si="174"/>
        <v>0</v>
      </c>
      <c r="G5469" s="90">
        <f t="shared" si="175"/>
        <v>0</v>
      </c>
    </row>
    <row r="5470" spans="1:7" s="91" customFormat="1" x14ac:dyDescent="0.2">
      <c r="A5470" s="89" t="s">
        <v>51</v>
      </c>
      <c r="B5470" s="90">
        <v>0</v>
      </c>
      <c r="C5470" s="90">
        <v>0</v>
      </c>
      <c r="D5470" s="90">
        <v>0</v>
      </c>
      <c r="E5470" s="90">
        <v>39540</v>
      </c>
      <c r="F5470" s="90">
        <f t="shared" si="174"/>
        <v>0</v>
      </c>
      <c r="G5470" s="90">
        <f t="shared" si="175"/>
        <v>0</v>
      </c>
    </row>
    <row r="5471" spans="1:7" s="91" customFormat="1" x14ac:dyDescent="0.2">
      <c r="A5471" s="92" t="s">
        <v>64</v>
      </c>
      <c r="B5471" s="93">
        <v>0</v>
      </c>
      <c r="C5471" s="93">
        <v>0</v>
      </c>
      <c r="D5471" s="93">
        <v>0</v>
      </c>
      <c r="E5471" s="93">
        <v>39540</v>
      </c>
      <c r="F5471" s="93">
        <f t="shared" si="174"/>
        <v>0</v>
      </c>
      <c r="G5471" s="93">
        <f t="shared" si="175"/>
        <v>0</v>
      </c>
    </row>
    <row r="5472" spans="1:7" s="88" customFormat="1" x14ac:dyDescent="0.2">
      <c r="A5472" s="86" t="s">
        <v>283</v>
      </c>
      <c r="B5472" s="87">
        <v>0</v>
      </c>
      <c r="C5472" s="87">
        <v>6169</v>
      </c>
      <c r="D5472" s="87">
        <v>6169</v>
      </c>
      <c r="E5472" s="87">
        <v>0</v>
      </c>
      <c r="F5472" s="87">
        <f t="shared" si="174"/>
        <v>0</v>
      </c>
      <c r="G5472" s="87">
        <f t="shared" si="175"/>
        <v>0</v>
      </c>
    </row>
    <row r="5473" spans="1:7" s="91" customFormat="1" x14ac:dyDescent="0.2">
      <c r="A5473" s="89" t="s">
        <v>72</v>
      </c>
      <c r="B5473" s="90">
        <v>0</v>
      </c>
      <c r="C5473" s="90">
        <v>6169</v>
      </c>
      <c r="D5473" s="90">
        <v>6169</v>
      </c>
      <c r="E5473" s="90">
        <v>0</v>
      </c>
      <c r="F5473" s="90">
        <f t="shared" si="174"/>
        <v>0</v>
      </c>
      <c r="G5473" s="90">
        <f t="shared" si="175"/>
        <v>0</v>
      </c>
    </row>
    <row r="5474" spans="1:7" s="85" customFormat="1" x14ac:dyDescent="0.2">
      <c r="A5474" s="83" t="s">
        <v>284</v>
      </c>
      <c r="B5474" s="84">
        <v>0</v>
      </c>
      <c r="C5474" s="84">
        <v>6169</v>
      </c>
      <c r="D5474" s="84">
        <v>6169</v>
      </c>
      <c r="E5474" s="84">
        <v>0</v>
      </c>
      <c r="F5474" s="84">
        <f t="shared" si="174"/>
        <v>0</v>
      </c>
      <c r="G5474" s="84">
        <f t="shared" si="175"/>
        <v>0</v>
      </c>
    </row>
    <row r="5475" spans="1:7" s="91" customFormat="1" x14ac:dyDescent="0.2">
      <c r="A5475" s="89" t="s">
        <v>48</v>
      </c>
      <c r="B5475" s="90">
        <v>0</v>
      </c>
      <c r="C5475" s="90">
        <v>6169</v>
      </c>
      <c r="D5475" s="90">
        <v>6169</v>
      </c>
      <c r="E5475" s="90">
        <v>0</v>
      </c>
      <c r="F5475" s="90">
        <f t="shared" si="174"/>
        <v>0</v>
      </c>
      <c r="G5475" s="90">
        <f t="shared" si="175"/>
        <v>0</v>
      </c>
    </row>
    <row r="5476" spans="1:7" s="91" customFormat="1" x14ac:dyDescent="0.2">
      <c r="A5476" s="89" t="s">
        <v>65</v>
      </c>
      <c r="B5476" s="90">
        <v>0</v>
      </c>
      <c r="C5476" s="90">
        <v>6169</v>
      </c>
      <c r="D5476" s="90">
        <v>6169</v>
      </c>
      <c r="E5476" s="90">
        <v>0</v>
      </c>
      <c r="F5476" s="90">
        <f t="shared" si="174"/>
        <v>0</v>
      </c>
      <c r="G5476" s="90">
        <f t="shared" si="175"/>
        <v>0</v>
      </c>
    </row>
    <row r="5477" spans="1:7" s="88" customFormat="1" x14ac:dyDescent="0.2">
      <c r="A5477" s="86" t="s">
        <v>259</v>
      </c>
      <c r="B5477" s="87">
        <v>2622.63</v>
      </c>
      <c r="C5477" s="87">
        <v>11000</v>
      </c>
      <c r="D5477" s="87">
        <v>17000</v>
      </c>
      <c r="E5477" s="87">
        <v>2557.84</v>
      </c>
      <c r="F5477" s="87">
        <f t="shared" si="174"/>
        <v>97.52957908664203</v>
      </c>
      <c r="G5477" s="87">
        <f t="shared" si="175"/>
        <v>15.046117647058823</v>
      </c>
    </row>
    <row r="5478" spans="1:7" s="91" customFormat="1" x14ac:dyDescent="0.2">
      <c r="A5478" s="89" t="s">
        <v>72</v>
      </c>
      <c r="B5478" s="90">
        <v>2622.63</v>
      </c>
      <c r="C5478" s="90">
        <v>11000</v>
      </c>
      <c r="D5478" s="90">
        <v>17000</v>
      </c>
      <c r="E5478" s="90">
        <v>2557.84</v>
      </c>
      <c r="F5478" s="90">
        <f t="shared" si="174"/>
        <v>97.52957908664203</v>
      </c>
      <c r="G5478" s="90">
        <f t="shared" si="175"/>
        <v>15.046117647058823</v>
      </c>
    </row>
    <row r="5479" spans="1:7" s="85" customFormat="1" x14ac:dyDescent="0.2">
      <c r="A5479" s="83" t="s">
        <v>118</v>
      </c>
      <c r="B5479" s="84">
        <v>2622.63</v>
      </c>
      <c r="C5479" s="84">
        <v>11000</v>
      </c>
      <c r="D5479" s="84">
        <v>17000</v>
      </c>
      <c r="E5479" s="84">
        <v>2557.84</v>
      </c>
      <c r="F5479" s="84">
        <f t="shared" si="174"/>
        <v>97.52957908664203</v>
      </c>
      <c r="G5479" s="84">
        <f t="shared" si="175"/>
        <v>15.046117647058823</v>
      </c>
    </row>
    <row r="5480" spans="1:7" s="91" customFormat="1" x14ac:dyDescent="0.2">
      <c r="A5480" s="89" t="s">
        <v>6</v>
      </c>
      <c r="B5480" s="90">
        <v>1600.23</v>
      </c>
      <c r="C5480" s="90">
        <v>8000</v>
      </c>
      <c r="D5480" s="90">
        <v>14500</v>
      </c>
      <c r="E5480" s="90">
        <v>2557.84</v>
      </c>
      <c r="F5480" s="90">
        <f t="shared" si="174"/>
        <v>159.84202270923555</v>
      </c>
      <c r="G5480" s="90">
        <f t="shared" si="175"/>
        <v>17.640275862068965</v>
      </c>
    </row>
    <row r="5481" spans="1:7" s="91" customFormat="1" x14ac:dyDescent="0.2">
      <c r="A5481" s="89" t="s">
        <v>12</v>
      </c>
      <c r="B5481" s="90">
        <v>1600.23</v>
      </c>
      <c r="C5481" s="90">
        <v>8000</v>
      </c>
      <c r="D5481" s="90">
        <v>14500</v>
      </c>
      <c r="E5481" s="90">
        <v>2557.84</v>
      </c>
      <c r="F5481" s="90">
        <f t="shared" si="174"/>
        <v>159.84202270923555</v>
      </c>
      <c r="G5481" s="90">
        <f t="shared" si="175"/>
        <v>17.640275862068965</v>
      </c>
    </row>
    <row r="5482" spans="1:7" s="91" customFormat="1" x14ac:dyDescent="0.2">
      <c r="A5482" s="92" t="s">
        <v>19</v>
      </c>
      <c r="B5482" s="93">
        <v>318.48</v>
      </c>
      <c r="C5482" s="93">
        <v>0</v>
      </c>
      <c r="D5482" s="93">
        <v>0</v>
      </c>
      <c r="E5482" s="93">
        <v>327.72</v>
      </c>
      <c r="F5482" s="93">
        <f t="shared" si="174"/>
        <v>102.90128108515448</v>
      </c>
      <c r="G5482" s="93">
        <f t="shared" si="175"/>
        <v>0</v>
      </c>
    </row>
    <row r="5483" spans="1:7" s="91" customFormat="1" x14ac:dyDescent="0.2">
      <c r="A5483" s="92" t="s">
        <v>23</v>
      </c>
      <c r="B5483" s="93">
        <v>0</v>
      </c>
      <c r="C5483" s="93">
        <v>0</v>
      </c>
      <c r="D5483" s="93">
        <v>0</v>
      </c>
      <c r="E5483" s="93">
        <v>16.989999999999998</v>
      </c>
      <c r="F5483" s="93">
        <f t="shared" si="174"/>
        <v>0</v>
      </c>
      <c r="G5483" s="93">
        <f t="shared" si="175"/>
        <v>0</v>
      </c>
    </row>
    <row r="5484" spans="1:7" s="91" customFormat="1" x14ac:dyDescent="0.2">
      <c r="A5484" s="92" t="s">
        <v>25</v>
      </c>
      <c r="B5484" s="93">
        <v>40.25</v>
      </c>
      <c r="C5484" s="93">
        <v>0</v>
      </c>
      <c r="D5484" s="93">
        <v>0</v>
      </c>
      <c r="E5484" s="93">
        <v>58</v>
      </c>
      <c r="F5484" s="93">
        <f t="shared" si="174"/>
        <v>144.09937888198758</v>
      </c>
      <c r="G5484" s="93">
        <f t="shared" si="175"/>
        <v>0</v>
      </c>
    </row>
    <row r="5485" spans="1:7" s="91" customFormat="1" x14ac:dyDescent="0.2">
      <c r="A5485" s="92" t="s">
        <v>26</v>
      </c>
      <c r="B5485" s="93">
        <v>779.5</v>
      </c>
      <c r="C5485" s="93">
        <v>0</v>
      </c>
      <c r="D5485" s="93">
        <v>0</v>
      </c>
      <c r="E5485" s="93">
        <v>189.88</v>
      </c>
      <c r="F5485" s="93">
        <f t="shared" si="174"/>
        <v>24.359204618345093</v>
      </c>
      <c r="G5485" s="93">
        <f t="shared" si="175"/>
        <v>0</v>
      </c>
    </row>
    <row r="5486" spans="1:7" s="91" customFormat="1" x14ac:dyDescent="0.2">
      <c r="A5486" s="92" t="s">
        <v>28</v>
      </c>
      <c r="B5486" s="93">
        <v>87.88</v>
      </c>
      <c r="C5486" s="93">
        <v>0</v>
      </c>
      <c r="D5486" s="93">
        <v>0</v>
      </c>
      <c r="E5486" s="93">
        <v>0</v>
      </c>
      <c r="F5486" s="93">
        <f t="shared" si="174"/>
        <v>0</v>
      </c>
      <c r="G5486" s="93">
        <f t="shared" si="175"/>
        <v>0</v>
      </c>
    </row>
    <row r="5487" spans="1:7" s="91" customFormat="1" x14ac:dyDescent="0.2">
      <c r="A5487" s="92" t="s">
        <v>32</v>
      </c>
      <c r="B5487" s="93">
        <v>151.18</v>
      </c>
      <c r="C5487" s="93">
        <v>0</v>
      </c>
      <c r="D5487" s="93">
        <v>0</v>
      </c>
      <c r="E5487" s="93">
        <v>0</v>
      </c>
      <c r="F5487" s="93">
        <f t="shared" si="174"/>
        <v>0</v>
      </c>
      <c r="G5487" s="93">
        <f t="shared" si="175"/>
        <v>0</v>
      </c>
    </row>
    <row r="5488" spans="1:7" s="91" customFormat="1" x14ac:dyDescent="0.2">
      <c r="A5488" s="92" t="s">
        <v>33</v>
      </c>
      <c r="B5488" s="93">
        <v>0</v>
      </c>
      <c r="C5488" s="93">
        <v>0</v>
      </c>
      <c r="D5488" s="93">
        <v>0</v>
      </c>
      <c r="E5488" s="93">
        <v>115.25</v>
      </c>
      <c r="F5488" s="93">
        <f t="shared" si="174"/>
        <v>0</v>
      </c>
      <c r="G5488" s="93">
        <f t="shared" si="175"/>
        <v>0</v>
      </c>
    </row>
    <row r="5489" spans="1:7" s="91" customFormat="1" x14ac:dyDescent="0.2">
      <c r="A5489" s="92" t="s">
        <v>34</v>
      </c>
      <c r="B5489" s="93">
        <v>143.04</v>
      </c>
      <c r="C5489" s="93">
        <v>0</v>
      </c>
      <c r="D5489" s="93">
        <v>0</v>
      </c>
      <c r="E5489" s="93">
        <v>1850</v>
      </c>
      <c r="F5489" s="93">
        <f t="shared" si="174"/>
        <v>1293.3445190156601</v>
      </c>
      <c r="G5489" s="93">
        <f t="shared" si="175"/>
        <v>0</v>
      </c>
    </row>
    <row r="5490" spans="1:7" s="91" customFormat="1" x14ac:dyDescent="0.2">
      <c r="A5490" s="92" t="s">
        <v>39</v>
      </c>
      <c r="B5490" s="93">
        <v>79.900000000000006</v>
      </c>
      <c r="C5490" s="93">
        <v>0</v>
      </c>
      <c r="D5490" s="93">
        <v>0</v>
      </c>
      <c r="E5490" s="93">
        <v>0</v>
      </c>
      <c r="F5490" s="93">
        <f t="shared" si="174"/>
        <v>0</v>
      </c>
      <c r="G5490" s="93">
        <f t="shared" si="175"/>
        <v>0</v>
      </c>
    </row>
    <row r="5491" spans="1:7" s="91" customFormat="1" x14ac:dyDescent="0.2">
      <c r="A5491" s="89" t="s">
        <v>48</v>
      </c>
      <c r="B5491" s="90">
        <v>1022.4</v>
      </c>
      <c r="C5491" s="90">
        <v>3000</v>
      </c>
      <c r="D5491" s="90">
        <v>2500</v>
      </c>
      <c r="E5491" s="90">
        <v>0</v>
      </c>
      <c r="F5491" s="90">
        <f t="shared" si="174"/>
        <v>0</v>
      </c>
      <c r="G5491" s="90">
        <f t="shared" si="175"/>
        <v>0</v>
      </c>
    </row>
    <row r="5492" spans="1:7" s="91" customFormat="1" x14ac:dyDescent="0.2">
      <c r="A5492" s="89" t="s">
        <v>51</v>
      </c>
      <c r="B5492" s="90">
        <v>1022.4</v>
      </c>
      <c r="C5492" s="90">
        <v>3000</v>
      </c>
      <c r="D5492" s="90">
        <v>2500</v>
      </c>
      <c r="E5492" s="90">
        <v>0</v>
      </c>
      <c r="F5492" s="90">
        <f t="shared" si="174"/>
        <v>0</v>
      </c>
      <c r="G5492" s="90">
        <f t="shared" si="175"/>
        <v>0</v>
      </c>
    </row>
    <row r="5493" spans="1:7" s="91" customFormat="1" x14ac:dyDescent="0.2">
      <c r="A5493" s="92" t="s">
        <v>52</v>
      </c>
      <c r="B5493" s="93">
        <v>1022.4</v>
      </c>
      <c r="C5493" s="93">
        <v>0</v>
      </c>
      <c r="D5493" s="93">
        <v>0</v>
      </c>
      <c r="E5493" s="93">
        <v>0</v>
      </c>
      <c r="F5493" s="93">
        <f t="shared" si="174"/>
        <v>0</v>
      </c>
      <c r="G5493" s="93">
        <f t="shared" si="175"/>
        <v>0</v>
      </c>
    </row>
    <row r="5494" spans="1:7" s="88" customFormat="1" x14ac:dyDescent="0.2">
      <c r="A5494" s="86" t="s">
        <v>260</v>
      </c>
      <c r="B5494" s="87">
        <v>5713.55</v>
      </c>
      <c r="C5494" s="87">
        <v>7000</v>
      </c>
      <c r="D5494" s="87">
        <v>2900</v>
      </c>
      <c r="E5494" s="87">
        <v>876.38</v>
      </c>
      <c r="F5494" s="87">
        <f t="shared" si="174"/>
        <v>15.338624847949173</v>
      </c>
      <c r="G5494" s="87">
        <f t="shared" si="175"/>
        <v>30.220000000000002</v>
      </c>
    </row>
    <row r="5495" spans="1:7" s="91" customFormat="1" x14ac:dyDescent="0.2">
      <c r="A5495" s="89" t="s">
        <v>72</v>
      </c>
      <c r="B5495" s="90">
        <v>5713.55</v>
      </c>
      <c r="C5495" s="90">
        <v>7000</v>
      </c>
      <c r="D5495" s="90">
        <v>2900</v>
      </c>
      <c r="E5495" s="90">
        <v>876.38</v>
      </c>
      <c r="F5495" s="90">
        <f t="shared" si="174"/>
        <v>15.338624847949173</v>
      </c>
      <c r="G5495" s="90">
        <f t="shared" si="175"/>
        <v>30.220000000000002</v>
      </c>
    </row>
    <row r="5496" spans="1:7" s="85" customFormat="1" x14ac:dyDescent="0.2">
      <c r="A5496" s="83" t="s">
        <v>261</v>
      </c>
      <c r="B5496" s="84">
        <v>5713.55</v>
      </c>
      <c r="C5496" s="84">
        <v>7000</v>
      </c>
      <c r="D5496" s="84">
        <v>2900</v>
      </c>
      <c r="E5496" s="84">
        <v>876.38</v>
      </c>
      <c r="F5496" s="84">
        <f t="shared" si="174"/>
        <v>15.338624847949173</v>
      </c>
      <c r="G5496" s="84">
        <f t="shared" si="175"/>
        <v>30.220000000000002</v>
      </c>
    </row>
    <row r="5497" spans="1:7" s="91" customFormat="1" x14ac:dyDescent="0.2">
      <c r="A5497" s="89" t="s">
        <v>6</v>
      </c>
      <c r="B5497" s="90">
        <v>5713.55</v>
      </c>
      <c r="C5497" s="90">
        <v>5700</v>
      </c>
      <c r="D5497" s="90">
        <v>2500</v>
      </c>
      <c r="E5497" s="90">
        <v>876.38</v>
      </c>
      <c r="F5497" s="90">
        <f t="shared" si="174"/>
        <v>15.338624847949173</v>
      </c>
      <c r="G5497" s="90">
        <f t="shared" si="175"/>
        <v>35.055199999999999</v>
      </c>
    </row>
    <row r="5498" spans="1:7" s="91" customFormat="1" x14ac:dyDescent="0.2">
      <c r="A5498" s="89" t="s">
        <v>12</v>
      </c>
      <c r="B5498" s="90">
        <v>5713.55</v>
      </c>
      <c r="C5498" s="90">
        <v>5700</v>
      </c>
      <c r="D5498" s="90">
        <v>2500</v>
      </c>
      <c r="E5498" s="90">
        <v>876.38</v>
      </c>
      <c r="F5498" s="90">
        <f t="shared" si="174"/>
        <v>15.338624847949173</v>
      </c>
      <c r="G5498" s="90">
        <f t="shared" si="175"/>
        <v>35.055199999999999</v>
      </c>
    </row>
    <row r="5499" spans="1:7" s="91" customFormat="1" x14ac:dyDescent="0.2">
      <c r="A5499" s="92" t="s">
        <v>23</v>
      </c>
      <c r="B5499" s="93">
        <v>822.47</v>
      </c>
      <c r="C5499" s="93">
        <v>0</v>
      </c>
      <c r="D5499" s="93">
        <v>0</v>
      </c>
      <c r="E5499" s="93">
        <v>360.19</v>
      </c>
      <c r="F5499" s="93">
        <f t="shared" si="174"/>
        <v>43.793694602842656</v>
      </c>
      <c r="G5499" s="93">
        <f t="shared" si="175"/>
        <v>0</v>
      </c>
    </row>
    <row r="5500" spans="1:7" s="91" customFormat="1" x14ac:dyDescent="0.2">
      <c r="A5500" s="92" t="s">
        <v>86</v>
      </c>
      <c r="B5500" s="93">
        <v>4490.93</v>
      </c>
      <c r="C5500" s="93">
        <v>0</v>
      </c>
      <c r="D5500" s="93">
        <v>0</v>
      </c>
      <c r="E5500" s="93">
        <v>491.19</v>
      </c>
      <c r="F5500" s="93">
        <f t="shared" si="174"/>
        <v>10.937378226781535</v>
      </c>
      <c r="G5500" s="93">
        <f t="shared" si="175"/>
        <v>0</v>
      </c>
    </row>
    <row r="5501" spans="1:7" s="91" customFormat="1" x14ac:dyDescent="0.2">
      <c r="A5501" s="92" t="s">
        <v>26</v>
      </c>
      <c r="B5501" s="93">
        <v>93.25</v>
      </c>
      <c r="C5501" s="93">
        <v>0</v>
      </c>
      <c r="D5501" s="93">
        <v>0</v>
      </c>
      <c r="E5501" s="93">
        <v>0</v>
      </c>
      <c r="F5501" s="93">
        <f t="shared" si="174"/>
        <v>0</v>
      </c>
      <c r="G5501" s="93">
        <f t="shared" si="175"/>
        <v>0</v>
      </c>
    </row>
    <row r="5502" spans="1:7" s="91" customFormat="1" x14ac:dyDescent="0.2">
      <c r="A5502" s="92" t="s">
        <v>28</v>
      </c>
      <c r="B5502" s="93">
        <v>293.63</v>
      </c>
      <c r="C5502" s="93">
        <v>0</v>
      </c>
      <c r="D5502" s="93">
        <v>0</v>
      </c>
      <c r="E5502" s="93">
        <v>0</v>
      </c>
      <c r="F5502" s="93">
        <f t="shared" si="174"/>
        <v>0</v>
      </c>
      <c r="G5502" s="93">
        <f t="shared" si="175"/>
        <v>0</v>
      </c>
    </row>
    <row r="5503" spans="1:7" s="91" customFormat="1" x14ac:dyDescent="0.2">
      <c r="A5503" s="92" t="s">
        <v>40</v>
      </c>
      <c r="B5503" s="93">
        <v>13.27</v>
      </c>
      <c r="C5503" s="93">
        <v>0</v>
      </c>
      <c r="D5503" s="93">
        <v>0</v>
      </c>
      <c r="E5503" s="93">
        <v>25</v>
      </c>
      <c r="F5503" s="93">
        <f t="shared" si="174"/>
        <v>188.39487565938208</v>
      </c>
      <c r="G5503" s="93">
        <f t="shared" si="175"/>
        <v>0</v>
      </c>
    </row>
    <row r="5504" spans="1:7" s="91" customFormat="1" x14ac:dyDescent="0.2">
      <c r="A5504" s="89" t="s">
        <v>48</v>
      </c>
      <c r="B5504" s="90">
        <v>0</v>
      </c>
      <c r="C5504" s="90">
        <v>1300</v>
      </c>
      <c r="D5504" s="90">
        <v>400</v>
      </c>
      <c r="E5504" s="90">
        <v>0</v>
      </c>
      <c r="F5504" s="90">
        <f t="shared" si="174"/>
        <v>0</v>
      </c>
      <c r="G5504" s="90">
        <f t="shared" si="175"/>
        <v>0</v>
      </c>
    </row>
    <row r="5505" spans="1:7" s="91" customFormat="1" x14ac:dyDescent="0.2">
      <c r="A5505" s="89" t="s">
        <v>51</v>
      </c>
      <c r="B5505" s="90">
        <v>0</v>
      </c>
      <c r="C5505" s="90">
        <v>1300</v>
      </c>
      <c r="D5505" s="90">
        <v>400</v>
      </c>
      <c r="E5505" s="90">
        <v>0</v>
      </c>
      <c r="F5505" s="90">
        <f t="shared" si="174"/>
        <v>0</v>
      </c>
      <c r="G5505" s="90">
        <f t="shared" si="175"/>
        <v>0</v>
      </c>
    </row>
    <row r="5506" spans="1:7" s="88" customFormat="1" x14ac:dyDescent="0.2">
      <c r="A5506" s="86" t="s">
        <v>262</v>
      </c>
      <c r="B5506" s="87">
        <v>57086.77</v>
      </c>
      <c r="C5506" s="87">
        <v>453400</v>
      </c>
      <c r="D5506" s="87">
        <v>39420</v>
      </c>
      <c r="E5506" s="87">
        <v>35920.01</v>
      </c>
      <c r="F5506" s="87">
        <f t="shared" si="174"/>
        <v>62.921776796970654</v>
      </c>
      <c r="G5506" s="87">
        <f t="shared" si="175"/>
        <v>91.121283612379514</v>
      </c>
    </row>
    <row r="5507" spans="1:7" s="91" customFormat="1" x14ac:dyDescent="0.2">
      <c r="A5507" s="89" t="s">
        <v>248</v>
      </c>
      <c r="B5507" s="90">
        <v>57086.77</v>
      </c>
      <c r="C5507" s="90">
        <v>453400</v>
      </c>
      <c r="D5507" s="90">
        <v>39420</v>
      </c>
      <c r="E5507" s="90">
        <v>35920.01</v>
      </c>
      <c r="F5507" s="90">
        <f t="shared" si="174"/>
        <v>62.921776796970654</v>
      </c>
      <c r="G5507" s="90">
        <f t="shared" si="175"/>
        <v>91.121283612379514</v>
      </c>
    </row>
    <row r="5508" spans="1:7" s="85" customFormat="1" x14ac:dyDescent="0.2">
      <c r="A5508" s="83" t="s">
        <v>119</v>
      </c>
      <c r="B5508" s="84">
        <v>57086.77</v>
      </c>
      <c r="C5508" s="84">
        <v>453400</v>
      </c>
      <c r="D5508" s="84">
        <v>39420</v>
      </c>
      <c r="E5508" s="84">
        <v>35920.01</v>
      </c>
      <c r="F5508" s="84">
        <f t="shared" si="174"/>
        <v>62.921776796970654</v>
      </c>
      <c r="G5508" s="84">
        <f t="shared" si="175"/>
        <v>91.121283612379514</v>
      </c>
    </row>
    <row r="5509" spans="1:7" s="91" customFormat="1" x14ac:dyDescent="0.2">
      <c r="A5509" s="89" t="s">
        <v>6</v>
      </c>
      <c r="B5509" s="90">
        <v>39695.11</v>
      </c>
      <c r="C5509" s="90">
        <v>83400</v>
      </c>
      <c r="D5509" s="90">
        <v>32420</v>
      </c>
      <c r="E5509" s="90">
        <v>30718.639999999999</v>
      </c>
      <c r="F5509" s="90">
        <f t="shared" si="174"/>
        <v>77.386458936629722</v>
      </c>
      <c r="G5509" s="90">
        <f t="shared" si="175"/>
        <v>94.752128315854407</v>
      </c>
    </row>
    <row r="5510" spans="1:7" s="91" customFormat="1" x14ac:dyDescent="0.2">
      <c r="A5510" s="89" t="s">
        <v>7</v>
      </c>
      <c r="B5510" s="90">
        <v>11713.59</v>
      </c>
      <c r="C5510" s="90">
        <v>0</v>
      </c>
      <c r="D5510" s="90">
        <v>0</v>
      </c>
      <c r="E5510" s="90">
        <v>0</v>
      </c>
      <c r="F5510" s="90">
        <f t="shared" si="174"/>
        <v>0</v>
      </c>
      <c r="G5510" s="90">
        <f t="shared" si="175"/>
        <v>0</v>
      </c>
    </row>
    <row r="5511" spans="1:7" s="91" customFormat="1" x14ac:dyDescent="0.2">
      <c r="A5511" s="92" t="s">
        <v>8</v>
      </c>
      <c r="B5511" s="93">
        <v>9626.2099999999991</v>
      </c>
      <c r="C5511" s="93">
        <v>0</v>
      </c>
      <c r="D5511" s="93">
        <v>0</v>
      </c>
      <c r="E5511" s="93">
        <v>0</v>
      </c>
      <c r="F5511" s="93">
        <f t="shared" si="174"/>
        <v>0</v>
      </c>
      <c r="G5511" s="93">
        <f t="shared" si="175"/>
        <v>0</v>
      </c>
    </row>
    <row r="5512" spans="1:7" s="91" customFormat="1" x14ac:dyDescent="0.2">
      <c r="A5512" s="92" t="s">
        <v>10</v>
      </c>
      <c r="B5512" s="93">
        <v>499.08</v>
      </c>
      <c r="C5512" s="93">
        <v>0</v>
      </c>
      <c r="D5512" s="93">
        <v>0</v>
      </c>
      <c r="E5512" s="93">
        <v>0</v>
      </c>
      <c r="F5512" s="93">
        <f t="shared" si="174"/>
        <v>0</v>
      </c>
      <c r="G5512" s="93">
        <f t="shared" si="175"/>
        <v>0</v>
      </c>
    </row>
    <row r="5513" spans="1:7" s="91" customFormat="1" x14ac:dyDescent="0.2">
      <c r="A5513" s="92" t="s">
        <v>11</v>
      </c>
      <c r="B5513" s="93">
        <v>1588.3</v>
      </c>
      <c r="C5513" s="93">
        <v>0</v>
      </c>
      <c r="D5513" s="93">
        <v>0</v>
      </c>
      <c r="E5513" s="93">
        <v>0</v>
      </c>
      <c r="F5513" s="93">
        <f t="shared" si="174"/>
        <v>0</v>
      </c>
      <c r="G5513" s="93">
        <f t="shared" si="175"/>
        <v>0</v>
      </c>
    </row>
    <row r="5514" spans="1:7" s="91" customFormat="1" x14ac:dyDescent="0.2">
      <c r="A5514" s="89" t="s">
        <v>12</v>
      </c>
      <c r="B5514" s="90">
        <v>6633.64</v>
      </c>
      <c r="C5514" s="90">
        <v>67000</v>
      </c>
      <c r="D5514" s="90">
        <v>3100</v>
      </c>
      <c r="E5514" s="90">
        <v>2123.7600000000002</v>
      </c>
      <c r="F5514" s="90">
        <f t="shared" si="174"/>
        <v>32.015002321500717</v>
      </c>
      <c r="G5514" s="90">
        <f t="shared" si="175"/>
        <v>68.5083870967742</v>
      </c>
    </row>
    <row r="5515" spans="1:7" s="91" customFormat="1" x14ac:dyDescent="0.2">
      <c r="A5515" s="92" t="s">
        <v>19</v>
      </c>
      <c r="B5515" s="93">
        <v>446.37</v>
      </c>
      <c r="C5515" s="93">
        <v>0</v>
      </c>
      <c r="D5515" s="93">
        <v>0</v>
      </c>
      <c r="E5515" s="93">
        <v>585</v>
      </c>
      <c r="F5515" s="93">
        <f t="shared" si="174"/>
        <v>131.05719470394516</v>
      </c>
      <c r="G5515" s="93">
        <f t="shared" si="175"/>
        <v>0</v>
      </c>
    </row>
    <row r="5516" spans="1:7" s="91" customFormat="1" x14ac:dyDescent="0.2">
      <c r="A5516" s="92" t="s">
        <v>20</v>
      </c>
      <c r="B5516" s="93">
        <v>286.29000000000002</v>
      </c>
      <c r="C5516" s="93">
        <v>0</v>
      </c>
      <c r="D5516" s="93">
        <v>0</v>
      </c>
      <c r="E5516" s="93">
        <v>0</v>
      </c>
      <c r="F5516" s="93">
        <f t="shared" si="174"/>
        <v>0</v>
      </c>
      <c r="G5516" s="93">
        <f t="shared" si="175"/>
        <v>0</v>
      </c>
    </row>
    <row r="5517" spans="1:7" s="91" customFormat="1" x14ac:dyDescent="0.2">
      <c r="A5517" s="92" t="s">
        <v>21</v>
      </c>
      <c r="B5517" s="93">
        <v>0</v>
      </c>
      <c r="C5517" s="93">
        <v>0</v>
      </c>
      <c r="D5517" s="93">
        <v>0</v>
      </c>
      <c r="E5517" s="93">
        <v>0</v>
      </c>
      <c r="F5517" s="93">
        <f t="shared" si="174"/>
        <v>0</v>
      </c>
      <c r="G5517" s="93">
        <f t="shared" si="175"/>
        <v>0</v>
      </c>
    </row>
    <row r="5518" spans="1:7" s="91" customFormat="1" x14ac:dyDescent="0.2">
      <c r="A5518" s="92" t="s">
        <v>22</v>
      </c>
      <c r="B5518" s="93">
        <v>54.21</v>
      </c>
      <c r="C5518" s="93">
        <v>0</v>
      </c>
      <c r="D5518" s="93">
        <v>0</v>
      </c>
      <c r="E5518" s="93">
        <v>234.1</v>
      </c>
      <c r="F5518" s="93">
        <f t="shared" si="174"/>
        <v>431.83914406935992</v>
      </c>
      <c r="G5518" s="93">
        <f t="shared" si="175"/>
        <v>0</v>
      </c>
    </row>
    <row r="5519" spans="1:7" s="91" customFormat="1" x14ac:dyDescent="0.2">
      <c r="A5519" s="92" t="s">
        <v>23</v>
      </c>
      <c r="B5519" s="93">
        <v>1869.82</v>
      </c>
      <c r="C5519" s="93">
        <v>0</v>
      </c>
      <c r="D5519" s="93">
        <v>0</v>
      </c>
      <c r="E5519" s="93">
        <v>289.66000000000003</v>
      </c>
      <c r="F5519" s="93">
        <f t="shared" si="174"/>
        <v>15.491330716325638</v>
      </c>
      <c r="G5519" s="93">
        <f t="shared" si="175"/>
        <v>0</v>
      </c>
    </row>
    <row r="5520" spans="1:7" s="91" customFormat="1" x14ac:dyDescent="0.2">
      <c r="A5520" s="92" t="s">
        <v>86</v>
      </c>
      <c r="B5520" s="93">
        <v>0</v>
      </c>
      <c r="C5520" s="93">
        <v>0</v>
      </c>
      <c r="D5520" s="93">
        <v>0</v>
      </c>
      <c r="E5520" s="93">
        <v>0</v>
      </c>
      <c r="F5520" s="93">
        <f t="shared" si="174"/>
        <v>0</v>
      </c>
      <c r="G5520" s="93">
        <f t="shared" si="175"/>
        <v>0</v>
      </c>
    </row>
    <row r="5521" spans="1:7" s="91" customFormat="1" x14ac:dyDescent="0.2">
      <c r="A5521" s="92" t="s">
        <v>26</v>
      </c>
      <c r="B5521" s="93">
        <v>216.24</v>
      </c>
      <c r="C5521" s="93">
        <v>0</v>
      </c>
      <c r="D5521" s="93">
        <v>0</v>
      </c>
      <c r="E5521" s="93">
        <v>0</v>
      </c>
      <c r="F5521" s="93">
        <f t="shared" si="174"/>
        <v>0</v>
      </c>
      <c r="G5521" s="93">
        <f t="shared" si="175"/>
        <v>0</v>
      </c>
    </row>
    <row r="5522" spans="1:7" s="91" customFormat="1" x14ac:dyDescent="0.2">
      <c r="A5522" s="92" t="s">
        <v>36</v>
      </c>
      <c r="B5522" s="93">
        <v>0</v>
      </c>
      <c r="C5522" s="93">
        <v>0</v>
      </c>
      <c r="D5522" s="93">
        <v>0</v>
      </c>
      <c r="E5522" s="93">
        <v>0</v>
      </c>
      <c r="F5522" s="93">
        <f t="shared" si="174"/>
        <v>0</v>
      </c>
      <c r="G5522" s="93">
        <f t="shared" si="175"/>
        <v>0</v>
      </c>
    </row>
    <row r="5523" spans="1:7" s="91" customFormat="1" x14ac:dyDescent="0.2">
      <c r="A5523" s="92" t="s">
        <v>27</v>
      </c>
      <c r="B5523" s="93">
        <v>1030</v>
      </c>
      <c r="C5523" s="93">
        <v>0</v>
      </c>
      <c r="D5523" s="93">
        <v>0</v>
      </c>
      <c r="E5523" s="93">
        <v>265</v>
      </c>
      <c r="F5523" s="93">
        <f t="shared" si="174"/>
        <v>25.728155339805824</v>
      </c>
      <c r="G5523" s="93">
        <f t="shared" si="175"/>
        <v>0</v>
      </c>
    </row>
    <row r="5524" spans="1:7" s="91" customFormat="1" x14ac:dyDescent="0.2">
      <c r="A5524" s="92" t="s">
        <v>32</v>
      </c>
      <c r="B5524" s="93">
        <v>1129.0999999999999</v>
      </c>
      <c r="C5524" s="93">
        <v>0</v>
      </c>
      <c r="D5524" s="93">
        <v>0</v>
      </c>
      <c r="E5524" s="93">
        <v>0</v>
      </c>
      <c r="F5524" s="93">
        <f t="shared" ref="F5524:F5587" si="176">IFERROR(E5524/B5524*100,0)</f>
        <v>0</v>
      </c>
      <c r="G5524" s="93">
        <f t="shared" ref="G5524:G5587" si="177">IFERROR(E5524/D5524*100,0)</f>
        <v>0</v>
      </c>
    </row>
    <row r="5525" spans="1:7" s="91" customFormat="1" x14ac:dyDescent="0.2">
      <c r="A5525" s="92" t="s">
        <v>34</v>
      </c>
      <c r="B5525" s="93">
        <v>766</v>
      </c>
      <c r="C5525" s="93">
        <v>0</v>
      </c>
      <c r="D5525" s="93">
        <v>0</v>
      </c>
      <c r="E5525" s="93">
        <v>750</v>
      </c>
      <c r="F5525" s="93">
        <f t="shared" si="176"/>
        <v>97.911227154046998</v>
      </c>
      <c r="G5525" s="93">
        <f t="shared" si="177"/>
        <v>0</v>
      </c>
    </row>
    <row r="5526" spans="1:7" s="91" customFormat="1" x14ac:dyDescent="0.2">
      <c r="A5526" s="92" t="s">
        <v>88</v>
      </c>
      <c r="B5526" s="93">
        <v>172.01</v>
      </c>
      <c r="C5526" s="93">
        <v>0</v>
      </c>
      <c r="D5526" s="93">
        <v>0</v>
      </c>
      <c r="E5526" s="93">
        <v>0</v>
      </c>
      <c r="F5526" s="93">
        <f t="shared" si="176"/>
        <v>0</v>
      </c>
      <c r="G5526" s="93">
        <f t="shared" si="177"/>
        <v>0</v>
      </c>
    </row>
    <row r="5527" spans="1:7" s="91" customFormat="1" x14ac:dyDescent="0.2">
      <c r="A5527" s="92" t="s">
        <v>41</v>
      </c>
      <c r="B5527" s="93">
        <v>663.6</v>
      </c>
      <c r="C5527" s="93">
        <v>0</v>
      </c>
      <c r="D5527" s="93">
        <v>0</v>
      </c>
      <c r="E5527" s="93">
        <v>0</v>
      </c>
      <c r="F5527" s="93">
        <f t="shared" si="176"/>
        <v>0</v>
      </c>
      <c r="G5527" s="93">
        <f t="shared" si="177"/>
        <v>0</v>
      </c>
    </row>
    <row r="5528" spans="1:7" s="91" customFormat="1" x14ac:dyDescent="0.2">
      <c r="A5528" s="89" t="s">
        <v>129</v>
      </c>
      <c r="B5528" s="90">
        <v>21000</v>
      </c>
      <c r="C5528" s="90">
        <v>16000</v>
      </c>
      <c r="D5528" s="90">
        <v>29000</v>
      </c>
      <c r="E5528" s="90">
        <v>28275.38</v>
      </c>
      <c r="F5528" s="90">
        <f t="shared" si="176"/>
        <v>134.64466666666667</v>
      </c>
      <c r="G5528" s="90">
        <f t="shared" si="177"/>
        <v>97.501310344827587</v>
      </c>
    </row>
    <row r="5529" spans="1:7" s="91" customFormat="1" x14ac:dyDescent="0.2">
      <c r="A5529" s="92" t="s">
        <v>130</v>
      </c>
      <c r="B5529" s="93">
        <v>21000</v>
      </c>
      <c r="C5529" s="93">
        <v>0</v>
      </c>
      <c r="D5529" s="93">
        <v>0</v>
      </c>
      <c r="E5529" s="93">
        <v>28275.38</v>
      </c>
      <c r="F5529" s="93">
        <f t="shared" si="176"/>
        <v>134.64466666666667</v>
      </c>
      <c r="G5529" s="93">
        <f t="shared" si="177"/>
        <v>0</v>
      </c>
    </row>
    <row r="5530" spans="1:7" s="91" customFormat="1" x14ac:dyDescent="0.2">
      <c r="A5530" s="89" t="s">
        <v>90</v>
      </c>
      <c r="B5530" s="90">
        <v>347.88</v>
      </c>
      <c r="C5530" s="90">
        <v>400</v>
      </c>
      <c r="D5530" s="90">
        <v>320</v>
      </c>
      <c r="E5530" s="90">
        <v>319.5</v>
      </c>
      <c r="F5530" s="90">
        <f t="shared" si="176"/>
        <v>91.842014487754398</v>
      </c>
      <c r="G5530" s="90">
        <f t="shared" si="177"/>
        <v>99.84375</v>
      </c>
    </row>
    <row r="5531" spans="1:7" s="91" customFormat="1" x14ac:dyDescent="0.2">
      <c r="A5531" s="92" t="s">
        <v>264</v>
      </c>
      <c r="B5531" s="93">
        <v>347.88</v>
      </c>
      <c r="C5531" s="93">
        <v>0</v>
      </c>
      <c r="D5531" s="93">
        <v>0</v>
      </c>
      <c r="E5531" s="93">
        <v>319.5</v>
      </c>
      <c r="F5531" s="93">
        <f t="shared" si="176"/>
        <v>91.842014487754398</v>
      </c>
      <c r="G5531" s="93">
        <f t="shared" si="177"/>
        <v>0</v>
      </c>
    </row>
    <row r="5532" spans="1:7" s="91" customFormat="1" x14ac:dyDescent="0.2">
      <c r="A5532" s="89" t="s">
        <v>48</v>
      </c>
      <c r="B5532" s="90">
        <v>17391.66</v>
      </c>
      <c r="C5532" s="90">
        <v>370000</v>
      </c>
      <c r="D5532" s="90">
        <v>7000</v>
      </c>
      <c r="E5532" s="90">
        <v>5201.37</v>
      </c>
      <c r="F5532" s="90">
        <f t="shared" si="176"/>
        <v>29.907265896412415</v>
      </c>
      <c r="G5532" s="90">
        <f t="shared" si="177"/>
        <v>74.305285714285716</v>
      </c>
    </row>
    <row r="5533" spans="1:7" s="91" customFormat="1" x14ac:dyDescent="0.2">
      <c r="A5533" s="89" t="s">
        <v>51</v>
      </c>
      <c r="B5533" s="90">
        <v>2460.34</v>
      </c>
      <c r="C5533" s="90">
        <v>260000</v>
      </c>
      <c r="D5533" s="90">
        <v>7000</v>
      </c>
      <c r="E5533" s="90">
        <v>5201.37</v>
      </c>
      <c r="F5533" s="90">
        <f t="shared" si="176"/>
        <v>211.40858580521387</v>
      </c>
      <c r="G5533" s="90">
        <f t="shared" si="177"/>
        <v>74.305285714285716</v>
      </c>
    </row>
    <row r="5534" spans="1:7" s="91" customFormat="1" x14ac:dyDescent="0.2">
      <c r="A5534" s="92" t="s">
        <v>53</v>
      </c>
      <c r="B5534" s="93">
        <v>0</v>
      </c>
      <c r="C5534" s="93">
        <v>0</v>
      </c>
      <c r="D5534" s="93">
        <v>0</v>
      </c>
      <c r="E5534" s="93">
        <v>0</v>
      </c>
      <c r="F5534" s="93">
        <f t="shared" si="176"/>
        <v>0</v>
      </c>
      <c r="G5534" s="93">
        <f t="shared" si="177"/>
        <v>0</v>
      </c>
    </row>
    <row r="5535" spans="1:7" s="91" customFormat="1" x14ac:dyDescent="0.2">
      <c r="A5535" s="92" t="s">
        <v>54</v>
      </c>
      <c r="B5535" s="93">
        <v>0</v>
      </c>
      <c r="C5535" s="93">
        <v>0</v>
      </c>
      <c r="D5535" s="93">
        <v>0</v>
      </c>
      <c r="E5535" s="93">
        <v>0</v>
      </c>
      <c r="F5535" s="93">
        <f t="shared" si="176"/>
        <v>0</v>
      </c>
      <c r="G5535" s="93">
        <f t="shared" si="177"/>
        <v>0</v>
      </c>
    </row>
    <row r="5536" spans="1:7" s="91" customFormat="1" x14ac:dyDescent="0.2">
      <c r="A5536" s="92" t="s">
        <v>256</v>
      </c>
      <c r="B5536" s="93">
        <v>0</v>
      </c>
      <c r="C5536" s="93">
        <v>0</v>
      </c>
      <c r="D5536" s="93">
        <v>0</v>
      </c>
      <c r="E5536" s="93">
        <v>0</v>
      </c>
      <c r="F5536" s="93">
        <f t="shared" si="176"/>
        <v>0</v>
      </c>
      <c r="G5536" s="93">
        <f t="shared" si="177"/>
        <v>0</v>
      </c>
    </row>
    <row r="5537" spans="1:7" s="91" customFormat="1" x14ac:dyDescent="0.2">
      <c r="A5537" s="92" t="s">
        <v>55</v>
      </c>
      <c r="B5537" s="93">
        <v>0</v>
      </c>
      <c r="C5537" s="93">
        <v>0</v>
      </c>
      <c r="D5537" s="93">
        <v>0</v>
      </c>
      <c r="E5537" s="93">
        <v>1332.2</v>
      </c>
      <c r="F5537" s="93">
        <f t="shared" si="176"/>
        <v>0</v>
      </c>
      <c r="G5537" s="93">
        <f t="shared" si="177"/>
        <v>0</v>
      </c>
    </row>
    <row r="5538" spans="1:7" s="91" customFormat="1" x14ac:dyDescent="0.2">
      <c r="A5538" s="92" t="s">
        <v>117</v>
      </c>
      <c r="B5538" s="93">
        <v>2460.34</v>
      </c>
      <c r="C5538" s="93">
        <v>0</v>
      </c>
      <c r="D5538" s="93">
        <v>0</v>
      </c>
      <c r="E5538" s="93">
        <v>3869.17</v>
      </c>
      <c r="F5538" s="93">
        <f t="shared" si="176"/>
        <v>157.26159799052164</v>
      </c>
      <c r="G5538" s="93">
        <f t="shared" si="177"/>
        <v>0</v>
      </c>
    </row>
    <row r="5539" spans="1:7" s="91" customFormat="1" x14ac:dyDescent="0.2">
      <c r="A5539" s="89" t="s">
        <v>65</v>
      </c>
      <c r="B5539" s="90">
        <v>14931.32</v>
      </c>
      <c r="C5539" s="90">
        <v>110000</v>
      </c>
      <c r="D5539" s="90">
        <v>0</v>
      </c>
      <c r="E5539" s="90">
        <v>0</v>
      </c>
      <c r="F5539" s="90">
        <f t="shared" si="176"/>
        <v>0</v>
      </c>
      <c r="G5539" s="90">
        <f t="shared" si="177"/>
        <v>0</v>
      </c>
    </row>
    <row r="5540" spans="1:7" s="91" customFormat="1" x14ac:dyDescent="0.2">
      <c r="A5540" s="92" t="s">
        <v>73</v>
      </c>
      <c r="B5540" s="93">
        <v>14931.32</v>
      </c>
      <c r="C5540" s="93">
        <v>0</v>
      </c>
      <c r="D5540" s="93">
        <v>0</v>
      </c>
      <c r="E5540" s="93">
        <v>0</v>
      </c>
      <c r="F5540" s="93">
        <f t="shared" si="176"/>
        <v>0</v>
      </c>
      <c r="G5540" s="93">
        <f t="shared" si="177"/>
        <v>0</v>
      </c>
    </row>
    <row r="5541" spans="1:7" s="88" customFormat="1" x14ac:dyDescent="0.2">
      <c r="A5541" s="86" t="s">
        <v>266</v>
      </c>
      <c r="B5541" s="87">
        <v>1241.6500000000001</v>
      </c>
      <c r="C5541" s="87">
        <v>2000</v>
      </c>
      <c r="D5541" s="87">
        <v>1541</v>
      </c>
      <c r="E5541" s="87">
        <v>1540.79</v>
      </c>
      <c r="F5541" s="87">
        <f t="shared" si="176"/>
        <v>124.09213546490557</v>
      </c>
      <c r="G5541" s="87">
        <f t="shared" si="177"/>
        <v>99.986372485399087</v>
      </c>
    </row>
    <row r="5542" spans="1:7" s="91" customFormat="1" x14ac:dyDescent="0.2">
      <c r="A5542" s="89" t="s">
        <v>72</v>
      </c>
      <c r="B5542" s="90">
        <v>1241.6500000000001</v>
      </c>
      <c r="C5542" s="90">
        <v>2000</v>
      </c>
      <c r="D5542" s="90">
        <v>1541</v>
      </c>
      <c r="E5542" s="90">
        <v>1540.79</v>
      </c>
      <c r="F5542" s="90">
        <f t="shared" si="176"/>
        <v>124.09213546490557</v>
      </c>
      <c r="G5542" s="90">
        <f t="shared" si="177"/>
        <v>99.986372485399087</v>
      </c>
    </row>
    <row r="5543" spans="1:7" s="85" customFormat="1" x14ac:dyDescent="0.2">
      <c r="A5543" s="83" t="s">
        <v>76</v>
      </c>
      <c r="B5543" s="84">
        <v>1241.6500000000001</v>
      </c>
      <c r="C5543" s="84">
        <v>2000</v>
      </c>
      <c r="D5543" s="84">
        <v>1541</v>
      </c>
      <c r="E5543" s="84">
        <v>1540.79</v>
      </c>
      <c r="F5543" s="84">
        <f t="shared" si="176"/>
        <v>124.09213546490557</v>
      </c>
      <c r="G5543" s="84">
        <f t="shared" si="177"/>
        <v>99.986372485399087</v>
      </c>
    </row>
    <row r="5544" spans="1:7" s="91" customFormat="1" x14ac:dyDescent="0.2">
      <c r="A5544" s="89" t="s">
        <v>6</v>
      </c>
      <c r="B5544" s="90">
        <v>1241.6500000000001</v>
      </c>
      <c r="C5544" s="90">
        <v>2000</v>
      </c>
      <c r="D5544" s="90">
        <v>1541</v>
      </c>
      <c r="E5544" s="90">
        <v>1540.79</v>
      </c>
      <c r="F5544" s="90">
        <f t="shared" si="176"/>
        <v>124.09213546490557</v>
      </c>
      <c r="G5544" s="90">
        <f t="shared" si="177"/>
        <v>99.986372485399087</v>
      </c>
    </row>
    <row r="5545" spans="1:7" s="91" customFormat="1" x14ac:dyDescent="0.2">
      <c r="A5545" s="89" t="s">
        <v>12</v>
      </c>
      <c r="B5545" s="90">
        <v>1241.6500000000001</v>
      </c>
      <c r="C5545" s="90">
        <v>2000</v>
      </c>
      <c r="D5545" s="90">
        <v>1541</v>
      </c>
      <c r="E5545" s="90">
        <v>1540.79</v>
      </c>
      <c r="F5545" s="90">
        <f t="shared" si="176"/>
        <v>124.09213546490557</v>
      </c>
      <c r="G5545" s="90">
        <f t="shared" si="177"/>
        <v>99.986372485399087</v>
      </c>
    </row>
    <row r="5546" spans="1:7" s="91" customFormat="1" x14ac:dyDescent="0.2">
      <c r="A5546" s="92" t="s">
        <v>86</v>
      </c>
      <c r="B5546" s="93">
        <v>1241.6500000000001</v>
      </c>
      <c r="C5546" s="93">
        <v>0</v>
      </c>
      <c r="D5546" s="93">
        <v>0</v>
      </c>
      <c r="E5546" s="93">
        <v>1540.79</v>
      </c>
      <c r="F5546" s="93">
        <f t="shared" si="176"/>
        <v>124.09213546490557</v>
      </c>
      <c r="G5546" s="93">
        <f t="shared" si="177"/>
        <v>0</v>
      </c>
    </row>
    <row r="5547" spans="1:7" s="88" customFormat="1" x14ac:dyDescent="0.2">
      <c r="A5547" s="86" t="s">
        <v>267</v>
      </c>
      <c r="B5547" s="87">
        <v>35627.07</v>
      </c>
      <c r="C5547" s="87">
        <v>55000</v>
      </c>
      <c r="D5547" s="87">
        <v>42000</v>
      </c>
      <c r="E5547" s="87">
        <v>41956.85</v>
      </c>
      <c r="F5547" s="87">
        <f t="shared" si="176"/>
        <v>117.76677116585788</v>
      </c>
      <c r="G5547" s="87">
        <f t="shared" si="177"/>
        <v>99.897261904761905</v>
      </c>
    </row>
    <row r="5548" spans="1:7" s="91" customFormat="1" x14ac:dyDescent="0.2">
      <c r="A5548" s="89" t="s">
        <v>248</v>
      </c>
      <c r="B5548" s="90">
        <v>35627.07</v>
      </c>
      <c r="C5548" s="90">
        <v>55000</v>
      </c>
      <c r="D5548" s="90">
        <v>42000</v>
      </c>
      <c r="E5548" s="90">
        <v>41956.85</v>
      </c>
      <c r="F5548" s="90">
        <f t="shared" si="176"/>
        <v>117.76677116585788</v>
      </c>
      <c r="G5548" s="90">
        <f t="shared" si="177"/>
        <v>99.897261904761905</v>
      </c>
    </row>
    <row r="5549" spans="1:7" s="85" customFormat="1" x14ac:dyDescent="0.2">
      <c r="A5549" s="83" t="s">
        <v>119</v>
      </c>
      <c r="B5549" s="84">
        <v>35627.07</v>
      </c>
      <c r="C5549" s="84">
        <v>55000</v>
      </c>
      <c r="D5549" s="84">
        <v>42000</v>
      </c>
      <c r="E5549" s="84">
        <v>41956.85</v>
      </c>
      <c r="F5549" s="84">
        <f t="shared" si="176"/>
        <v>117.76677116585788</v>
      </c>
      <c r="G5549" s="84">
        <f t="shared" si="177"/>
        <v>99.897261904761905</v>
      </c>
    </row>
    <row r="5550" spans="1:7" s="91" customFormat="1" x14ac:dyDescent="0.2">
      <c r="A5550" s="89" t="s">
        <v>6</v>
      </c>
      <c r="B5550" s="90">
        <v>35627.07</v>
      </c>
      <c r="C5550" s="90">
        <v>55000</v>
      </c>
      <c r="D5550" s="90">
        <v>42000</v>
      </c>
      <c r="E5550" s="90">
        <v>41956.85</v>
      </c>
      <c r="F5550" s="90">
        <f t="shared" si="176"/>
        <v>117.76677116585788</v>
      </c>
      <c r="G5550" s="90">
        <f t="shared" si="177"/>
        <v>99.897261904761905</v>
      </c>
    </row>
    <row r="5551" spans="1:7" s="91" customFormat="1" x14ac:dyDescent="0.2">
      <c r="A5551" s="89" t="s">
        <v>12</v>
      </c>
      <c r="B5551" s="90">
        <v>35627.07</v>
      </c>
      <c r="C5551" s="90">
        <v>55000</v>
      </c>
      <c r="D5551" s="90">
        <v>42000</v>
      </c>
      <c r="E5551" s="90">
        <v>41956.85</v>
      </c>
      <c r="F5551" s="90">
        <f t="shared" si="176"/>
        <v>117.76677116585788</v>
      </c>
      <c r="G5551" s="90">
        <f t="shared" si="177"/>
        <v>99.897261904761905</v>
      </c>
    </row>
    <row r="5552" spans="1:7" s="91" customFormat="1" x14ac:dyDescent="0.2">
      <c r="A5552" s="92" t="s">
        <v>86</v>
      </c>
      <c r="B5552" s="93">
        <v>35627.07</v>
      </c>
      <c r="C5552" s="93">
        <v>0</v>
      </c>
      <c r="D5552" s="93">
        <v>0</v>
      </c>
      <c r="E5552" s="93">
        <v>41956.85</v>
      </c>
      <c r="F5552" s="93">
        <f t="shared" si="176"/>
        <v>117.76677116585788</v>
      </c>
      <c r="G5552" s="93">
        <f t="shared" si="177"/>
        <v>0</v>
      </c>
    </row>
    <row r="5553" spans="1:7" s="85" customFormat="1" x14ac:dyDescent="0.2">
      <c r="A5553" s="83" t="s">
        <v>268</v>
      </c>
      <c r="B5553" s="84">
        <v>19356.66</v>
      </c>
      <c r="C5553" s="84">
        <v>42860</v>
      </c>
      <c r="D5553" s="84">
        <v>57629</v>
      </c>
      <c r="E5553" s="84">
        <v>51874.6</v>
      </c>
      <c r="F5553" s="84">
        <f t="shared" si="176"/>
        <v>267.99354847375525</v>
      </c>
      <c r="G5553" s="84">
        <f t="shared" si="177"/>
        <v>90.014749518471604</v>
      </c>
    </row>
    <row r="5554" spans="1:7" s="88" customFormat="1" x14ac:dyDescent="0.2">
      <c r="A5554" s="86" t="s">
        <v>269</v>
      </c>
      <c r="B5554" s="87">
        <v>19356.66</v>
      </c>
      <c r="C5554" s="87">
        <v>42860</v>
      </c>
      <c r="D5554" s="87">
        <v>57629</v>
      </c>
      <c r="E5554" s="87">
        <v>51874.6</v>
      </c>
      <c r="F5554" s="87">
        <f t="shared" si="176"/>
        <v>267.99354847375525</v>
      </c>
      <c r="G5554" s="87">
        <f t="shared" si="177"/>
        <v>90.014749518471604</v>
      </c>
    </row>
    <row r="5555" spans="1:7" s="91" customFormat="1" x14ac:dyDescent="0.2">
      <c r="A5555" s="89" t="s">
        <v>72</v>
      </c>
      <c r="B5555" s="90">
        <v>19356.66</v>
      </c>
      <c r="C5555" s="90">
        <v>42860</v>
      </c>
      <c r="D5555" s="90">
        <v>57629</v>
      </c>
      <c r="E5555" s="90">
        <v>51874.6</v>
      </c>
      <c r="F5555" s="90">
        <f t="shared" si="176"/>
        <v>267.99354847375525</v>
      </c>
      <c r="G5555" s="90">
        <f t="shared" si="177"/>
        <v>90.014749518471604</v>
      </c>
    </row>
    <row r="5556" spans="1:7" s="85" customFormat="1" x14ac:dyDescent="0.2">
      <c r="A5556" s="83" t="s">
        <v>5</v>
      </c>
      <c r="B5556" s="84">
        <v>3592.24</v>
      </c>
      <c r="C5556" s="84">
        <v>9600</v>
      </c>
      <c r="D5556" s="84">
        <v>22000</v>
      </c>
      <c r="E5556" s="84">
        <v>19351.97</v>
      </c>
      <c r="F5556" s="84">
        <f t="shared" si="176"/>
        <v>538.71595439057523</v>
      </c>
      <c r="G5556" s="84">
        <f t="shared" si="177"/>
        <v>87.96350000000001</v>
      </c>
    </row>
    <row r="5557" spans="1:7" s="91" customFormat="1" x14ac:dyDescent="0.2">
      <c r="A5557" s="89" t="s">
        <v>6</v>
      </c>
      <c r="B5557" s="90">
        <v>3592.24</v>
      </c>
      <c r="C5557" s="90">
        <v>9600</v>
      </c>
      <c r="D5557" s="90">
        <v>22000</v>
      </c>
      <c r="E5557" s="90">
        <v>19351.97</v>
      </c>
      <c r="F5557" s="90">
        <f t="shared" si="176"/>
        <v>538.71595439057523</v>
      </c>
      <c r="G5557" s="90">
        <f t="shared" si="177"/>
        <v>87.96350000000001</v>
      </c>
    </row>
    <row r="5558" spans="1:7" s="91" customFormat="1" x14ac:dyDescent="0.2">
      <c r="A5558" s="89" t="s">
        <v>7</v>
      </c>
      <c r="B5558" s="90">
        <v>2907.75</v>
      </c>
      <c r="C5558" s="90">
        <v>7900</v>
      </c>
      <c r="D5558" s="90">
        <v>19300</v>
      </c>
      <c r="E5558" s="90">
        <v>16908.060000000001</v>
      </c>
      <c r="F5558" s="90">
        <f t="shared" si="176"/>
        <v>581.48258963115813</v>
      </c>
      <c r="G5558" s="90">
        <f t="shared" si="177"/>
        <v>87.606528497409329</v>
      </c>
    </row>
    <row r="5559" spans="1:7" s="91" customFormat="1" x14ac:dyDescent="0.2">
      <c r="A5559" s="92" t="s">
        <v>8</v>
      </c>
      <c r="B5559" s="93">
        <v>1635.67</v>
      </c>
      <c r="C5559" s="93">
        <v>0</v>
      </c>
      <c r="D5559" s="93">
        <v>0</v>
      </c>
      <c r="E5559" s="93">
        <v>12279.11</v>
      </c>
      <c r="F5559" s="93">
        <f t="shared" si="176"/>
        <v>750.70827245104454</v>
      </c>
      <c r="G5559" s="93">
        <f t="shared" si="177"/>
        <v>0</v>
      </c>
    </row>
    <row r="5560" spans="1:7" s="91" customFormat="1" x14ac:dyDescent="0.2">
      <c r="A5560" s="92" t="s">
        <v>10</v>
      </c>
      <c r="B5560" s="93">
        <v>999.5</v>
      </c>
      <c r="C5560" s="93">
        <v>0</v>
      </c>
      <c r="D5560" s="93">
        <v>0</v>
      </c>
      <c r="E5560" s="93">
        <v>2594.1799999999998</v>
      </c>
      <c r="F5560" s="93">
        <f t="shared" si="176"/>
        <v>259.54777388694345</v>
      </c>
      <c r="G5560" s="93">
        <f t="shared" si="177"/>
        <v>0</v>
      </c>
    </row>
    <row r="5561" spans="1:7" s="91" customFormat="1" x14ac:dyDescent="0.2">
      <c r="A5561" s="92" t="s">
        <v>11</v>
      </c>
      <c r="B5561" s="93">
        <v>272.58</v>
      </c>
      <c r="C5561" s="93">
        <v>0</v>
      </c>
      <c r="D5561" s="93">
        <v>0</v>
      </c>
      <c r="E5561" s="93">
        <v>2034.77</v>
      </c>
      <c r="F5561" s="93">
        <f t="shared" si="176"/>
        <v>746.48543546848634</v>
      </c>
      <c r="G5561" s="93">
        <f t="shared" si="177"/>
        <v>0</v>
      </c>
    </row>
    <row r="5562" spans="1:7" s="91" customFormat="1" x14ac:dyDescent="0.2">
      <c r="A5562" s="89" t="s">
        <v>12</v>
      </c>
      <c r="B5562" s="90">
        <v>684.49</v>
      </c>
      <c r="C5562" s="90">
        <v>1700</v>
      </c>
      <c r="D5562" s="90">
        <v>2700</v>
      </c>
      <c r="E5562" s="90">
        <v>2443.91</v>
      </c>
      <c r="F5562" s="90">
        <f t="shared" si="176"/>
        <v>357.04100863416556</v>
      </c>
      <c r="G5562" s="90">
        <f t="shared" si="177"/>
        <v>90.515185185185175</v>
      </c>
    </row>
    <row r="5563" spans="1:7" s="91" customFormat="1" x14ac:dyDescent="0.2">
      <c r="A5563" s="92" t="s">
        <v>20</v>
      </c>
      <c r="B5563" s="93">
        <v>684.49</v>
      </c>
      <c r="C5563" s="93">
        <v>0</v>
      </c>
      <c r="D5563" s="93">
        <v>0</v>
      </c>
      <c r="E5563" s="93">
        <v>2443.91</v>
      </c>
      <c r="F5563" s="93">
        <f t="shared" si="176"/>
        <v>357.04100863416556</v>
      </c>
      <c r="G5563" s="93">
        <f t="shared" si="177"/>
        <v>0</v>
      </c>
    </row>
    <row r="5564" spans="1:7" s="85" customFormat="1" x14ac:dyDescent="0.2">
      <c r="A5564" s="83" t="s">
        <v>15</v>
      </c>
      <c r="B5564" s="84">
        <v>2354.64</v>
      </c>
      <c r="C5564" s="84">
        <v>4910</v>
      </c>
      <c r="D5564" s="84">
        <v>5449</v>
      </c>
      <c r="E5564" s="84">
        <v>4878.34</v>
      </c>
      <c r="F5564" s="84">
        <f t="shared" si="176"/>
        <v>207.17986613664934</v>
      </c>
      <c r="G5564" s="84">
        <f t="shared" si="177"/>
        <v>89.527252706918702</v>
      </c>
    </row>
    <row r="5565" spans="1:7" s="91" customFormat="1" x14ac:dyDescent="0.2">
      <c r="A5565" s="89" t="s">
        <v>6</v>
      </c>
      <c r="B5565" s="90">
        <v>2354.64</v>
      </c>
      <c r="C5565" s="90">
        <v>4910</v>
      </c>
      <c r="D5565" s="90">
        <v>5449</v>
      </c>
      <c r="E5565" s="90">
        <v>4878.34</v>
      </c>
      <c r="F5565" s="90">
        <f t="shared" si="176"/>
        <v>207.17986613664934</v>
      </c>
      <c r="G5565" s="90">
        <f t="shared" si="177"/>
        <v>89.527252706918702</v>
      </c>
    </row>
    <row r="5566" spans="1:7" s="91" customFormat="1" x14ac:dyDescent="0.2">
      <c r="A5566" s="89" t="s">
        <v>7</v>
      </c>
      <c r="B5566" s="90">
        <v>2155.9499999999998</v>
      </c>
      <c r="C5566" s="90">
        <v>4560</v>
      </c>
      <c r="D5566" s="90">
        <v>4950</v>
      </c>
      <c r="E5566" s="90">
        <v>4417.2299999999996</v>
      </c>
      <c r="F5566" s="90">
        <f t="shared" si="176"/>
        <v>204.88554929381476</v>
      </c>
      <c r="G5566" s="90">
        <f t="shared" si="177"/>
        <v>89.236969696969695</v>
      </c>
    </row>
    <row r="5567" spans="1:7" s="91" customFormat="1" x14ac:dyDescent="0.2">
      <c r="A5567" s="92" t="s">
        <v>8</v>
      </c>
      <c r="B5567" s="93">
        <v>1677.15</v>
      </c>
      <c r="C5567" s="93">
        <v>0</v>
      </c>
      <c r="D5567" s="93">
        <v>0</v>
      </c>
      <c r="E5567" s="93">
        <v>3558.12</v>
      </c>
      <c r="F5567" s="93">
        <f t="shared" si="176"/>
        <v>212.15275914497806</v>
      </c>
      <c r="G5567" s="93">
        <f t="shared" si="177"/>
        <v>0</v>
      </c>
    </row>
    <row r="5568" spans="1:7" s="91" customFormat="1" x14ac:dyDescent="0.2">
      <c r="A5568" s="92" t="s">
        <v>10</v>
      </c>
      <c r="B5568" s="93">
        <v>200</v>
      </c>
      <c r="C5568" s="93">
        <v>0</v>
      </c>
      <c r="D5568" s="93">
        <v>0</v>
      </c>
      <c r="E5568" s="93">
        <v>268.74</v>
      </c>
      <c r="F5568" s="93">
        <f t="shared" si="176"/>
        <v>134.37</v>
      </c>
      <c r="G5568" s="93">
        <f t="shared" si="177"/>
        <v>0</v>
      </c>
    </row>
    <row r="5569" spans="1:7" s="91" customFormat="1" x14ac:dyDescent="0.2">
      <c r="A5569" s="92" t="s">
        <v>11</v>
      </c>
      <c r="B5569" s="93">
        <v>278.8</v>
      </c>
      <c r="C5569" s="93">
        <v>0</v>
      </c>
      <c r="D5569" s="93">
        <v>0</v>
      </c>
      <c r="E5569" s="93">
        <v>590.37</v>
      </c>
      <c r="F5569" s="93">
        <f t="shared" si="176"/>
        <v>211.7539454806313</v>
      </c>
      <c r="G5569" s="93">
        <f t="shared" si="177"/>
        <v>0</v>
      </c>
    </row>
    <row r="5570" spans="1:7" s="91" customFormat="1" x14ac:dyDescent="0.2">
      <c r="A5570" s="89" t="s">
        <v>12</v>
      </c>
      <c r="B5570" s="90">
        <v>198.69</v>
      </c>
      <c r="C5570" s="90">
        <v>350</v>
      </c>
      <c r="D5570" s="90">
        <v>499</v>
      </c>
      <c r="E5570" s="90">
        <v>461.11</v>
      </c>
      <c r="F5570" s="90">
        <f t="shared" si="176"/>
        <v>232.07509185162814</v>
      </c>
      <c r="G5570" s="90">
        <f t="shared" si="177"/>
        <v>92.406813627254508</v>
      </c>
    </row>
    <row r="5571" spans="1:7" s="91" customFormat="1" x14ac:dyDescent="0.2">
      <c r="A5571" s="92" t="s">
        <v>19</v>
      </c>
      <c r="B5571" s="93">
        <v>7.96</v>
      </c>
      <c r="C5571" s="93">
        <v>0</v>
      </c>
      <c r="D5571" s="93">
        <v>0</v>
      </c>
      <c r="E5571" s="93">
        <v>31.5</v>
      </c>
      <c r="F5571" s="93">
        <f t="shared" si="176"/>
        <v>395.7286432160804</v>
      </c>
      <c r="G5571" s="93">
        <f t="shared" si="177"/>
        <v>0</v>
      </c>
    </row>
    <row r="5572" spans="1:7" s="91" customFormat="1" x14ac:dyDescent="0.2">
      <c r="A5572" s="92" t="s">
        <v>20</v>
      </c>
      <c r="B5572" s="93">
        <v>190.73</v>
      </c>
      <c r="C5572" s="93">
        <v>0</v>
      </c>
      <c r="D5572" s="93">
        <v>0</v>
      </c>
      <c r="E5572" s="93">
        <v>380.86</v>
      </c>
      <c r="F5572" s="93">
        <f t="shared" si="176"/>
        <v>199.68541917894407</v>
      </c>
      <c r="G5572" s="93">
        <f t="shared" si="177"/>
        <v>0</v>
      </c>
    </row>
    <row r="5573" spans="1:7" s="91" customFormat="1" x14ac:dyDescent="0.2">
      <c r="A5573" s="92" t="s">
        <v>31</v>
      </c>
      <c r="B5573" s="93">
        <v>0</v>
      </c>
      <c r="C5573" s="93">
        <v>0</v>
      </c>
      <c r="D5573" s="93">
        <v>0</v>
      </c>
      <c r="E5573" s="93">
        <v>48.75</v>
      </c>
      <c r="F5573" s="93">
        <f t="shared" si="176"/>
        <v>0</v>
      </c>
      <c r="G5573" s="93">
        <f t="shared" si="177"/>
        <v>0</v>
      </c>
    </row>
    <row r="5574" spans="1:7" s="85" customFormat="1" x14ac:dyDescent="0.2">
      <c r="A5574" s="83" t="s">
        <v>76</v>
      </c>
      <c r="B5574" s="84">
        <v>13409.78</v>
      </c>
      <c r="C5574" s="84">
        <v>28350</v>
      </c>
      <c r="D5574" s="84">
        <v>30180</v>
      </c>
      <c r="E5574" s="84">
        <v>27644.29</v>
      </c>
      <c r="F5574" s="84">
        <f t="shared" si="176"/>
        <v>206.15021275516824</v>
      </c>
      <c r="G5574" s="84">
        <f t="shared" si="177"/>
        <v>91.598045062955606</v>
      </c>
    </row>
    <row r="5575" spans="1:7" s="91" customFormat="1" x14ac:dyDescent="0.2">
      <c r="A5575" s="89" t="s">
        <v>6</v>
      </c>
      <c r="B5575" s="90">
        <v>13409.78</v>
      </c>
      <c r="C5575" s="90">
        <v>28350</v>
      </c>
      <c r="D5575" s="90">
        <v>30180</v>
      </c>
      <c r="E5575" s="90">
        <v>27644.29</v>
      </c>
      <c r="F5575" s="90">
        <f t="shared" si="176"/>
        <v>206.15021275516824</v>
      </c>
      <c r="G5575" s="90">
        <f t="shared" si="177"/>
        <v>91.598045062955606</v>
      </c>
    </row>
    <row r="5576" spans="1:7" s="91" customFormat="1" x14ac:dyDescent="0.2">
      <c r="A5576" s="89" t="s">
        <v>7</v>
      </c>
      <c r="B5576" s="90">
        <v>12283.73</v>
      </c>
      <c r="C5576" s="90">
        <v>26350</v>
      </c>
      <c r="D5576" s="90">
        <v>27400</v>
      </c>
      <c r="E5576" s="90">
        <v>25031.31</v>
      </c>
      <c r="F5576" s="90">
        <f t="shared" si="176"/>
        <v>203.77613314522546</v>
      </c>
      <c r="G5576" s="90">
        <f t="shared" si="177"/>
        <v>91.355145985401464</v>
      </c>
    </row>
    <row r="5577" spans="1:7" s="91" customFormat="1" x14ac:dyDescent="0.2">
      <c r="A5577" s="92" t="s">
        <v>8</v>
      </c>
      <c r="B5577" s="93">
        <v>9503.8700000000008</v>
      </c>
      <c r="C5577" s="93">
        <v>0</v>
      </c>
      <c r="D5577" s="93">
        <v>0</v>
      </c>
      <c r="E5577" s="93">
        <v>20162.669999999998</v>
      </c>
      <c r="F5577" s="93">
        <f t="shared" si="176"/>
        <v>212.15220746916779</v>
      </c>
      <c r="G5577" s="93">
        <f t="shared" si="177"/>
        <v>0</v>
      </c>
    </row>
    <row r="5578" spans="1:7" s="91" customFormat="1" x14ac:dyDescent="0.2">
      <c r="A5578" s="92" t="s">
        <v>10</v>
      </c>
      <c r="B5578" s="93">
        <v>1200</v>
      </c>
      <c r="C5578" s="93">
        <v>0</v>
      </c>
      <c r="D5578" s="93">
        <v>0</v>
      </c>
      <c r="E5578" s="93">
        <v>1523.07</v>
      </c>
      <c r="F5578" s="93">
        <f t="shared" si="176"/>
        <v>126.9225</v>
      </c>
      <c r="G5578" s="93">
        <f t="shared" si="177"/>
        <v>0</v>
      </c>
    </row>
    <row r="5579" spans="1:7" s="91" customFormat="1" x14ac:dyDescent="0.2">
      <c r="A5579" s="92" t="s">
        <v>11</v>
      </c>
      <c r="B5579" s="93">
        <v>1579.86</v>
      </c>
      <c r="C5579" s="93">
        <v>0</v>
      </c>
      <c r="D5579" s="93">
        <v>0</v>
      </c>
      <c r="E5579" s="93">
        <v>3345.57</v>
      </c>
      <c r="F5579" s="93">
        <f t="shared" si="176"/>
        <v>211.76370058106414</v>
      </c>
      <c r="G5579" s="93">
        <f t="shared" si="177"/>
        <v>0</v>
      </c>
    </row>
    <row r="5580" spans="1:7" s="91" customFormat="1" x14ac:dyDescent="0.2">
      <c r="A5580" s="89" t="s">
        <v>12</v>
      </c>
      <c r="B5580" s="90">
        <v>1126.05</v>
      </c>
      <c r="C5580" s="90">
        <v>2000</v>
      </c>
      <c r="D5580" s="90">
        <v>2780</v>
      </c>
      <c r="E5580" s="90">
        <v>2612.98</v>
      </c>
      <c r="F5580" s="90">
        <f t="shared" si="176"/>
        <v>232.04831046578752</v>
      </c>
      <c r="G5580" s="90">
        <f t="shared" si="177"/>
        <v>93.992086330935251</v>
      </c>
    </row>
    <row r="5581" spans="1:7" s="91" customFormat="1" x14ac:dyDescent="0.2">
      <c r="A5581" s="92" t="s">
        <v>19</v>
      </c>
      <c r="B5581" s="93">
        <v>45.14</v>
      </c>
      <c r="C5581" s="93">
        <v>0</v>
      </c>
      <c r="D5581" s="93">
        <v>0</v>
      </c>
      <c r="E5581" s="93">
        <v>178.5</v>
      </c>
      <c r="F5581" s="93">
        <f t="shared" si="176"/>
        <v>395.43642002658396</v>
      </c>
      <c r="G5581" s="93">
        <f t="shared" si="177"/>
        <v>0</v>
      </c>
    </row>
    <row r="5582" spans="1:7" s="91" customFormat="1" x14ac:dyDescent="0.2">
      <c r="A5582" s="92" t="s">
        <v>20</v>
      </c>
      <c r="B5582" s="93">
        <v>1080.9100000000001</v>
      </c>
      <c r="C5582" s="93">
        <v>0</v>
      </c>
      <c r="D5582" s="93">
        <v>0</v>
      </c>
      <c r="E5582" s="93">
        <v>2158.23</v>
      </c>
      <c r="F5582" s="93">
        <f t="shared" si="176"/>
        <v>199.66787244081374</v>
      </c>
      <c r="G5582" s="93">
        <f t="shared" si="177"/>
        <v>0</v>
      </c>
    </row>
    <row r="5583" spans="1:7" s="91" customFormat="1" x14ac:dyDescent="0.2">
      <c r="A5583" s="92" t="s">
        <v>31</v>
      </c>
      <c r="B5583" s="93">
        <v>0</v>
      </c>
      <c r="C5583" s="93">
        <v>0</v>
      </c>
      <c r="D5583" s="93">
        <v>0</v>
      </c>
      <c r="E5583" s="93">
        <v>276.25</v>
      </c>
      <c r="F5583" s="93">
        <f t="shared" si="176"/>
        <v>0</v>
      </c>
      <c r="G5583" s="93">
        <f t="shared" si="177"/>
        <v>0</v>
      </c>
    </row>
    <row r="5584" spans="1:7" s="85" customFormat="1" x14ac:dyDescent="0.2">
      <c r="A5584" s="83" t="s">
        <v>270</v>
      </c>
      <c r="B5584" s="84">
        <v>901.67</v>
      </c>
      <c r="C5584" s="84">
        <v>0</v>
      </c>
      <c r="D5584" s="84">
        <v>0</v>
      </c>
      <c r="E5584" s="84">
        <v>0</v>
      </c>
      <c r="F5584" s="84">
        <f t="shared" si="176"/>
        <v>0</v>
      </c>
      <c r="G5584" s="84">
        <f t="shared" si="177"/>
        <v>0</v>
      </c>
    </row>
    <row r="5585" spans="1:7" s="88" customFormat="1" x14ac:dyDescent="0.2">
      <c r="A5585" s="86" t="s">
        <v>271</v>
      </c>
      <c r="B5585" s="87">
        <v>901.67</v>
      </c>
      <c r="C5585" s="87">
        <v>0</v>
      </c>
      <c r="D5585" s="87">
        <v>0</v>
      </c>
      <c r="E5585" s="87">
        <v>0</v>
      </c>
      <c r="F5585" s="87">
        <f t="shared" si="176"/>
        <v>0</v>
      </c>
      <c r="G5585" s="87">
        <f t="shared" si="177"/>
        <v>0</v>
      </c>
    </row>
    <row r="5586" spans="1:7" s="91" customFormat="1" x14ac:dyDescent="0.2">
      <c r="A5586" s="89" t="s">
        <v>72</v>
      </c>
      <c r="B5586" s="90">
        <v>901.67</v>
      </c>
      <c r="C5586" s="90">
        <v>0</v>
      </c>
      <c r="D5586" s="90">
        <v>0</v>
      </c>
      <c r="E5586" s="90">
        <v>0</v>
      </c>
      <c r="F5586" s="90">
        <f t="shared" si="176"/>
        <v>0</v>
      </c>
      <c r="G5586" s="90">
        <f t="shared" si="177"/>
        <v>0</v>
      </c>
    </row>
    <row r="5587" spans="1:7" s="85" customFormat="1" x14ac:dyDescent="0.2">
      <c r="A5587" s="83" t="s">
        <v>15</v>
      </c>
      <c r="B5587" s="84">
        <v>135.26</v>
      </c>
      <c r="C5587" s="84">
        <v>0</v>
      </c>
      <c r="D5587" s="84">
        <v>0</v>
      </c>
      <c r="E5587" s="84">
        <v>0</v>
      </c>
      <c r="F5587" s="84">
        <f t="shared" si="176"/>
        <v>0</v>
      </c>
      <c r="G5587" s="84">
        <f t="shared" si="177"/>
        <v>0</v>
      </c>
    </row>
    <row r="5588" spans="1:7" s="91" customFormat="1" x14ac:dyDescent="0.2">
      <c r="A5588" s="89" t="s">
        <v>6</v>
      </c>
      <c r="B5588" s="90">
        <v>135.26</v>
      </c>
      <c r="C5588" s="90">
        <v>0</v>
      </c>
      <c r="D5588" s="90">
        <v>0</v>
      </c>
      <c r="E5588" s="90">
        <v>0</v>
      </c>
      <c r="F5588" s="90">
        <f t="shared" ref="F5588:F5651" si="178">IFERROR(E5588/B5588*100,0)</f>
        <v>0</v>
      </c>
      <c r="G5588" s="90">
        <f t="shared" ref="G5588:G5651" si="179">IFERROR(E5588/D5588*100,0)</f>
        <v>0</v>
      </c>
    </row>
    <row r="5589" spans="1:7" s="91" customFormat="1" x14ac:dyDescent="0.2">
      <c r="A5589" s="89" t="s">
        <v>12</v>
      </c>
      <c r="B5589" s="90">
        <v>135.26</v>
      </c>
      <c r="C5589" s="90">
        <v>0</v>
      </c>
      <c r="D5589" s="90">
        <v>0</v>
      </c>
      <c r="E5589" s="90">
        <v>0</v>
      </c>
      <c r="F5589" s="90">
        <f t="shared" si="178"/>
        <v>0</v>
      </c>
      <c r="G5589" s="90">
        <f t="shared" si="179"/>
        <v>0</v>
      </c>
    </row>
    <row r="5590" spans="1:7" s="91" customFormat="1" x14ac:dyDescent="0.2">
      <c r="A5590" s="92" t="s">
        <v>86</v>
      </c>
      <c r="B5590" s="93">
        <v>135.26</v>
      </c>
      <c r="C5590" s="93">
        <v>0</v>
      </c>
      <c r="D5590" s="93">
        <v>0</v>
      </c>
      <c r="E5590" s="93">
        <v>0</v>
      </c>
      <c r="F5590" s="93">
        <f t="shared" si="178"/>
        <v>0</v>
      </c>
      <c r="G5590" s="93">
        <f t="shared" si="179"/>
        <v>0</v>
      </c>
    </row>
    <row r="5591" spans="1:7" s="85" customFormat="1" x14ac:dyDescent="0.2">
      <c r="A5591" s="83" t="s">
        <v>76</v>
      </c>
      <c r="B5591" s="84">
        <v>766.41</v>
      </c>
      <c r="C5591" s="84">
        <v>0</v>
      </c>
      <c r="D5591" s="84">
        <v>0</v>
      </c>
      <c r="E5591" s="84">
        <v>0</v>
      </c>
      <c r="F5591" s="84">
        <f t="shared" si="178"/>
        <v>0</v>
      </c>
      <c r="G5591" s="84">
        <f t="shared" si="179"/>
        <v>0</v>
      </c>
    </row>
    <row r="5592" spans="1:7" s="91" customFormat="1" x14ac:dyDescent="0.2">
      <c r="A5592" s="89" t="s">
        <v>6</v>
      </c>
      <c r="B5592" s="90">
        <v>766.41</v>
      </c>
      <c r="C5592" s="90">
        <v>0</v>
      </c>
      <c r="D5592" s="90">
        <v>0</v>
      </c>
      <c r="E5592" s="90">
        <v>0</v>
      </c>
      <c r="F5592" s="90">
        <f t="shared" si="178"/>
        <v>0</v>
      </c>
      <c r="G5592" s="90">
        <f t="shared" si="179"/>
        <v>0</v>
      </c>
    </row>
    <row r="5593" spans="1:7" s="91" customFormat="1" x14ac:dyDescent="0.2">
      <c r="A5593" s="89" t="s">
        <v>12</v>
      </c>
      <c r="B5593" s="90">
        <v>766.41</v>
      </c>
      <c r="C5593" s="90">
        <v>0</v>
      </c>
      <c r="D5593" s="90">
        <v>0</v>
      </c>
      <c r="E5593" s="90">
        <v>0</v>
      </c>
      <c r="F5593" s="90">
        <f t="shared" si="178"/>
        <v>0</v>
      </c>
      <c r="G5593" s="90">
        <f t="shared" si="179"/>
        <v>0</v>
      </c>
    </row>
    <row r="5594" spans="1:7" s="91" customFormat="1" x14ac:dyDescent="0.2">
      <c r="A5594" s="92" t="s">
        <v>86</v>
      </c>
      <c r="B5594" s="93">
        <v>766.41</v>
      </c>
      <c r="C5594" s="93">
        <v>0</v>
      </c>
      <c r="D5594" s="93">
        <v>0</v>
      </c>
      <c r="E5594" s="93">
        <v>0</v>
      </c>
      <c r="F5594" s="93">
        <f t="shared" si="178"/>
        <v>0</v>
      </c>
      <c r="G5594" s="93">
        <f t="shared" si="179"/>
        <v>0</v>
      </c>
    </row>
    <row r="5595" spans="1:7" s="85" customFormat="1" x14ac:dyDescent="0.2">
      <c r="A5595" s="83" t="s">
        <v>292</v>
      </c>
      <c r="B5595" s="84">
        <v>0</v>
      </c>
      <c r="C5595" s="84">
        <v>0</v>
      </c>
      <c r="D5595" s="84">
        <v>413775</v>
      </c>
      <c r="E5595" s="84">
        <v>185594.14</v>
      </c>
      <c r="F5595" s="84">
        <f t="shared" si="178"/>
        <v>0</v>
      </c>
      <c r="G5595" s="84">
        <f t="shared" si="179"/>
        <v>44.853879523895841</v>
      </c>
    </row>
    <row r="5596" spans="1:7" s="88" customFormat="1" x14ac:dyDescent="0.2">
      <c r="A5596" s="86" t="s">
        <v>293</v>
      </c>
      <c r="B5596" s="87">
        <v>0</v>
      </c>
      <c r="C5596" s="87">
        <v>0</v>
      </c>
      <c r="D5596" s="87">
        <v>106500</v>
      </c>
      <c r="E5596" s="87">
        <v>97618.22</v>
      </c>
      <c r="F5596" s="87">
        <f t="shared" si="178"/>
        <v>0</v>
      </c>
      <c r="G5596" s="87">
        <f t="shared" si="179"/>
        <v>91.660300469483573</v>
      </c>
    </row>
    <row r="5597" spans="1:7" s="91" customFormat="1" x14ac:dyDescent="0.2">
      <c r="A5597" s="89" t="s">
        <v>72</v>
      </c>
      <c r="B5597" s="90">
        <v>0</v>
      </c>
      <c r="C5597" s="90">
        <v>0</v>
      </c>
      <c r="D5597" s="90">
        <v>106500</v>
      </c>
      <c r="E5597" s="90">
        <v>97618.22</v>
      </c>
      <c r="F5597" s="90">
        <f t="shared" si="178"/>
        <v>0</v>
      </c>
      <c r="G5597" s="90">
        <f t="shared" si="179"/>
        <v>91.660300469483573</v>
      </c>
    </row>
    <row r="5598" spans="1:7" s="85" customFormat="1" x14ac:dyDescent="0.2">
      <c r="A5598" s="83" t="s">
        <v>119</v>
      </c>
      <c r="B5598" s="84">
        <v>0</v>
      </c>
      <c r="C5598" s="84">
        <v>0</v>
      </c>
      <c r="D5598" s="84">
        <v>106500</v>
      </c>
      <c r="E5598" s="84">
        <v>97618.22</v>
      </c>
      <c r="F5598" s="84">
        <f t="shared" si="178"/>
        <v>0</v>
      </c>
      <c r="G5598" s="84">
        <f t="shared" si="179"/>
        <v>91.660300469483573</v>
      </c>
    </row>
    <row r="5599" spans="1:7" s="91" customFormat="1" x14ac:dyDescent="0.2">
      <c r="A5599" s="89" t="s">
        <v>6</v>
      </c>
      <c r="B5599" s="90">
        <v>0</v>
      </c>
      <c r="C5599" s="90">
        <v>0</v>
      </c>
      <c r="D5599" s="90">
        <v>93500</v>
      </c>
      <c r="E5599" s="90">
        <v>85076.23</v>
      </c>
      <c r="F5599" s="90">
        <f t="shared" si="178"/>
        <v>0</v>
      </c>
      <c r="G5599" s="90">
        <f t="shared" si="179"/>
        <v>90.990620320855612</v>
      </c>
    </row>
    <row r="5600" spans="1:7" s="91" customFormat="1" x14ac:dyDescent="0.2">
      <c r="A5600" s="89" t="s">
        <v>12</v>
      </c>
      <c r="B5600" s="90">
        <v>0</v>
      </c>
      <c r="C5600" s="90">
        <v>0</v>
      </c>
      <c r="D5600" s="90">
        <v>93500</v>
      </c>
      <c r="E5600" s="90">
        <v>85076.23</v>
      </c>
      <c r="F5600" s="90">
        <f t="shared" si="178"/>
        <v>0</v>
      </c>
      <c r="G5600" s="90">
        <f t="shared" si="179"/>
        <v>90.990620320855612</v>
      </c>
    </row>
    <row r="5601" spans="1:7" s="91" customFormat="1" x14ac:dyDescent="0.2">
      <c r="A5601" s="92" t="s">
        <v>19</v>
      </c>
      <c r="B5601" s="93">
        <v>0</v>
      </c>
      <c r="C5601" s="93">
        <v>0</v>
      </c>
      <c r="D5601" s="93">
        <v>0</v>
      </c>
      <c r="E5601" s="93">
        <v>1148.58</v>
      </c>
      <c r="F5601" s="93">
        <f t="shared" si="178"/>
        <v>0</v>
      </c>
      <c r="G5601" s="93">
        <f t="shared" si="179"/>
        <v>0</v>
      </c>
    </row>
    <row r="5602" spans="1:7" s="91" customFormat="1" x14ac:dyDescent="0.2">
      <c r="A5602" s="92" t="s">
        <v>21</v>
      </c>
      <c r="B5602" s="93">
        <v>0</v>
      </c>
      <c r="C5602" s="93">
        <v>0</v>
      </c>
      <c r="D5602" s="93">
        <v>0</v>
      </c>
      <c r="E5602" s="93">
        <v>4292.3</v>
      </c>
      <c r="F5602" s="93">
        <f t="shared" si="178"/>
        <v>0</v>
      </c>
      <c r="G5602" s="93">
        <f t="shared" si="179"/>
        <v>0</v>
      </c>
    </row>
    <row r="5603" spans="1:7" s="91" customFormat="1" x14ac:dyDescent="0.2">
      <c r="A5603" s="92" t="s">
        <v>23</v>
      </c>
      <c r="B5603" s="93">
        <v>0</v>
      </c>
      <c r="C5603" s="93">
        <v>0</v>
      </c>
      <c r="D5603" s="93">
        <v>0</v>
      </c>
      <c r="E5603" s="93">
        <v>14364.47</v>
      </c>
      <c r="F5603" s="93">
        <f t="shared" si="178"/>
        <v>0</v>
      </c>
      <c r="G5603" s="93">
        <f t="shared" si="179"/>
        <v>0</v>
      </c>
    </row>
    <row r="5604" spans="1:7" s="91" customFormat="1" x14ac:dyDescent="0.2">
      <c r="A5604" s="92" t="s">
        <v>86</v>
      </c>
      <c r="B5604" s="93">
        <v>0</v>
      </c>
      <c r="C5604" s="93">
        <v>0</v>
      </c>
      <c r="D5604" s="93">
        <v>0</v>
      </c>
      <c r="E5604" s="93">
        <v>4454.66</v>
      </c>
      <c r="F5604" s="93">
        <f t="shared" si="178"/>
        <v>0</v>
      </c>
      <c r="G5604" s="93">
        <f t="shared" si="179"/>
        <v>0</v>
      </c>
    </row>
    <row r="5605" spans="1:7" s="91" customFormat="1" x14ac:dyDescent="0.2">
      <c r="A5605" s="92" t="s">
        <v>25</v>
      </c>
      <c r="B5605" s="93">
        <v>0</v>
      </c>
      <c r="C5605" s="93">
        <v>0</v>
      </c>
      <c r="D5605" s="93">
        <v>0</v>
      </c>
      <c r="E5605" s="93">
        <v>106.21</v>
      </c>
      <c r="F5605" s="93">
        <f t="shared" si="178"/>
        <v>0</v>
      </c>
      <c r="G5605" s="93">
        <f t="shared" si="179"/>
        <v>0</v>
      </c>
    </row>
    <row r="5606" spans="1:7" s="91" customFormat="1" x14ac:dyDescent="0.2">
      <c r="A5606" s="92" t="s">
        <v>26</v>
      </c>
      <c r="B5606" s="93">
        <v>0</v>
      </c>
      <c r="C5606" s="93">
        <v>0</v>
      </c>
      <c r="D5606" s="93">
        <v>0</v>
      </c>
      <c r="E5606" s="93">
        <v>7210.16</v>
      </c>
      <c r="F5606" s="93">
        <f t="shared" si="178"/>
        <v>0</v>
      </c>
      <c r="G5606" s="93">
        <f t="shared" si="179"/>
        <v>0</v>
      </c>
    </row>
    <row r="5607" spans="1:7" s="91" customFormat="1" x14ac:dyDescent="0.2">
      <c r="A5607" s="92" t="s">
        <v>36</v>
      </c>
      <c r="B5607" s="93">
        <v>0</v>
      </c>
      <c r="C5607" s="93">
        <v>0</v>
      </c>
      <c r="D5607" s="93">
        <v>0</v>
      </c>
      <c r="E5607" s="93">
        <v>149.75</v>
      </c>
      <c r="F5607" s="93">
        <f t="shared" si="178"/>
        <v>0</v>
      </c>
      <c r="G5607" s="93">
        <f t="shared" si="179"/>
        <v>0</v>
      </c>
    </row>
    <row r="5608" spans="1:7" s="91" customFormat="1" x14ac:dyDescent="0.2">
      <c r="A5608" s="92" t="s">
        <v>27</v>
      </c>
      <c r="B5608" s="93">
        <v>0</v>
      </c>
      <c r="C5608" s="93">
        <v>0</v>
      </c>
      <c r="D5608" s="93">
        <v>0</v>
      </c>
      <c r="E5608" s="93">
        <v>3580</v>
      </c>
      <c r="F5608" s="93">
        <f t="shared" si="178"/>
        <v>0</v>
      </c>
      <c r="G5608" s="93">
        <f t="shared" si="179"/>
        <v>0</v>
      </c>
    </row>
    <row r="5609" spans="1:7" s="91" customFormat="1" x14ac:dyDescent="0.2">
      <c r="A5609" s="92" t="s">
        <v>37</v>
      </c>
      <c r="B5609" s="93">
        <v>0</v>
      </c>
      <c r="C5609" s="93">
        <v>0</v>
      </c>
      <c r="D5609" s="93">
        <v>0</v>
      </c>
      <c r="E5609" s="93">
        <v>85.53</v>
      </c>
      <c r="F5609" s="93">
        <f t="shared" si="178"/>
        <v>0</v>
      </c>
      <c r="G5609" s="93">
        <f t="shared" si="179"/>
        <v>0</v>
      </c>
    </row>
    <row r="5610" spans="1:7" s="91" customFormat="1" x14ac:dyDescent="0.2">
      <c r="A5610" s="92" t="s">
        <v>30</v>
      </c>
      <c r="B5610" s="93">
        <v>0</v>
      </c>
      <c r="C5610" s="93">
        <v>0</v>
      </c>
      <c r="D5610" s="93">
        <v>0</v>
      </c>
      <c r="E5610" s="93">
        <v>403</v>
      </c>
      <c r="F5610" s="93">
        <f t="shared" si="178"/>
        <v>0</v>
      </c>
      <c r="G5610" s="93">
        <f t="shared" si="179"/>
        <v>0</v>
      </c>
    </row>
    <row r="5611" spans="1:7" s="91" customFormat="1" x14ac:dyDescent="0.2">
      <c r="A5611" s="92" t="s">
        <v>32</v>
      </c>
      <c r="B5611" s="93">
        <v>0</v>
      </c>
      <c r="C5611" s="93">
        <v>0</v>
      </c>
      <c r="D5611" s="93">
        <v>0</v>
      </c>
      <c r="E5611" s="93">
        <v>7007.92</v>
      </c>
      <c r="F5611" s="93">
        <f t="shared" si="178"/>
        <v>0</v>
      </c>
      <c r="G5611" s="93">
        <f t="shared" si="179"/>
        <v>0</v>
      </c>
    </row>
    <row r="5612" spans="1:7" s="91" customFormat="1" x14ac:dyDescent="0.2">
      <c r="A5612" s="92" t="s">
        <v>34</v>
      </c>
      <c r="B5612" s="93">
        <v>0</v>
      </c>
      <c r="C5612" s="93">
        <v>0</v>
      </c>
      <c r="D5612" s="93">
        <v>0</v>
      </c>
      <c r="E5612" s="93">
        <v>36266</v>
      </c>
      <c r="F5612" s="93">
        <f t="shared" si="178"/>
        <v>0</v>
      </c>
      <c r="G5612" s="93">
        <f t="shared" si="179"/>
        <v>0</v>
      </c>
    </row>
    <row r="5613" spans="1:7" s="91" customFormat="1" x14ac:dyDescent="0.2">
      <c r="A5613" s="92" t="s">
        <v>39</v>
      </c>
      <c r="B5613" s="93">
        <v>0</v>
      </c>
      <c r="C5613" s="93">
        <v>0</v>
      </c>
      <c r="D5613" s="93">
        <v>0</v>
      </c>
      <c r="E5613" s="93">
        <v>1848.41</v>
      </c>
      <c r="F5613" s="93">
        <f t="shared" si="178"/>
        <v>0</v>
      </c>
      <c r="G5613" s="93">
        <f t="shared" si="179"/>
        <v>0</v>
      </c>
    </row>
    <row r="5614" spans="1:7" s="91" customFormat="1" x14ac:dyDescent="0.2">
      <c r="A5614" s="92" t="s">
        <v>41</v>
      </c>
      <c r="B5614" s="93">
        <v>0</v>
      </c>
      <c r="C5614" s="93">
        <v>0</v>
      </c>
      <c r="D5614" s="93">
        <v>0</v>
      </c>
      <c r="E5614" s="93">
        <v>4159.24</v>
      </c>
      <c r="F5614" s="93">
        <f t="shared" si="178"/>
        <v>0</v>
      </c>
      <c r="G5614" s="93">
        <f t="shared" si="179"/>
        <v>0</v>
      </c>
    </row>
    <row r="5615" spans="1:7" s="91" customFormat="1" x14ac:dyDescent="0.2">
      <c r="A5615" s="89" t="s">
        <v>48</v>
      </c>
      <c r="B5615" s="90">
        <v>0</v>
      </c>
      <c r="C5615" s="90">
        <v>0</v>
      </c>
      <c r="D5615" s="90">
        <v>13000</v>
      </c>
      <c r="E5615" s="90">
        <v>12541.99</v>
      </c>
      <c r="F5615" s="90">
        <f t="shared" si="178"/>
        <v>0</v>
      </c>
      <c r="G5615" s="90">
        <f t="shared" si="179"/>
        <v>96.476846153846154</v>
      </c>
    </row>
    <row r="5616" spans="1:7" s="91" customFormat="1" x14ac:dyDescent="0.2">
      <c r="A5616" s="89" t="s">
        <v>51</v>
      </c>
      <c r="B5616" s="90">
        <v>0</v>
      </c>
      <c r="C5616" s="90">
        <v>0</v>
      </c>
      <c r="D5616" s="90">
        <v>13000</v>
      </c>
      <c r="E5616" s="90">
        <v>12541.99</v>
      </c>
      <c r="F5616" s="90">
        <f t="shared" si="178"/>
        <v>0</v>
      </c>
      <c r="G5616" s="90">
        <f t="shared" si="179"/>
        <v>96.476846153846154</v>
      </c>
    </row>
    <row r="5617" spans="1:7" s="91" customFormat="1" x14ac:dyDescent="0.2">
      <c r="A5617" s="92" t="s">
        <v>52</v>
      </c>
      <c r="B5617" s="93">
        <v>0</v>
      </c>
      <c r="C5617" s="93">
        <v>0</v>
      </c>
      <c r="D5617" s="93">
        <v>0</v>
      </c>
      <c r="E5617" s="93">
        <v>2278.77</v>
      </c>
      <c r="F5617" s="93">
        <f t="shared" si="178"/>
        <v>0</v>
      </c>
      <c r="G5617" s="93">
        <f t="shared" si="179"/>
        <v>0</v>
      </c>
    </row>
    <row r="5618" spans="1:7" s="91" customFormat="1" x14ac:dyDescent="0.2">
      <c r="A5618" s="92" t="s">
        <v>53</v>
      </c>
      <c r="B5618" s="93">
        <v>0</v>
      </c>
      <c r="C5618" s="93">
        <v>0</v>
      </c>
      <c r="D5618" s="93">
        <v>0</v>
      </c>
      <c r="E5618" s="93">
        <v>5081.46</v>
      </c>
      <c r="F5618" s="93">
        <f t="shared" si="178"/>
        <v>0</v>
      </c>
      <c r="G5618" s="93">
        <f t="shared" si="179"/>
        <v>0</v>
      </c>
    </row>
    <row r="5619" spans="1:7" s="91" customFormat="1" x14ac:dyDescent="0.2">
      <c r="A5619" s="92" t="s">
        <v>54</v>
      </c>
      <c r="B5619" s="93">
        <v>0</v>
      </c>
      <c r="C5619" s="93">
        <v>0</v>
      </c>
      <c r="D5619" s="93">
        <v>0</v>
      </c>
      <c r="E5619" s="93">
        <v>599</v>
      </c>
      <c r="F5619" s="93">
        <f t="shared" si="178"/>
        <v>0</v>
      </c>
      <c r="G5619" s="93">
        <f t="shared" si="179"/>
        <v>0</v>
      </c>
    </row>
    <row r="5620" spans="1:7" s="91" customFormat="1" x14ac:dyDescent="0.2">
      <c r="A5620" s="92" t="s">
        <v>256</v>
      </c>
      <c r="B5620" s="93">
        <v>0</v>
      </c>
      <c r="C5620" s="93">
        <v>0</v>
      </c>
      <c r="D5620" s="93">
        <v>0</v>
      </c>
      <c r="E5620" s="93">
        <v>2092.4499999999998</v>
      </c>
      <c r="F5620" s="93">
        <f t="shared" si="178"/>
        <v>0</v>
      </c>
      <c r="G5620" s="93">
        <f t="shared" si="179"/>
        <v>0</v>
      </c>
    </row>
    <row r="5621" spans="1:7" s="91" customFormat="1" x14ac:dyDescent="0.2">
      <c r="A5621" s="92" t="s">
        <v>55</v>
      </c>
      <c r="B5621" s="93">
        <v>0</v>
      </c>
      <c r="C5621" s="93">
        <v>0</v>
      </c>
      <c r="D5621" s="93">
        <v>0</v>
      </c>
      <c r="E5621" s="93">
        <v>1897.86</v>
      </c>
      <c r="F5621" s="93">
        <f t="shared" si="178"/>
        <v>0</v>
      </c>
      <c r="G5621" s="93">
        <f t="shared" si="179"/>
        <v>0</v>
      </c>
    </row>
    <row r="5622" spans="1:7" s="91" customFormat="1" x14ac:dyDescent="0.2">
      <c r="A5622" s="92" t="s">
        <v>117</v>
      </c>
      <c r="B5622" s="93">
        <v>0</v>
      </c>
      <c r="C5622" s="93">
        <v>0</v>
      </c>
      <c r="D5622" s="93">
        <v>0</v>
      </c>
      <c r="E5622" s="93">
        <v>592.45000000000005</v>
      </c>
      <c r="F5622" s="93">
        <f t="shared" si="178"/>
        <v>0</v>
      </c>
      <c r="G5622" s="93">
        <f t="shared" si="179"/>
        <v>0</v>
      </c>
    </row>
    <row r="5623" spans="1:7" s="88" customFormat="1" x14ac:dyDescent="0.2">
      <c r="A5623" s="86" t="s">
        <v>294</v>
      </c>
      <c r="B5623" s="87">
        <v>0</v>
      </c>
      <c r="C5623" s="87">
        <v>0</v>
      </c>
      <c r="D5623" s="87">
        <v>307275</v>
      </c>
      <c r="E5623" s="87">
        <v>87975.92</v>
      </c>
      <c r="F5623" s="87">
        <f t="shared" si="178"/>
        <v>0</v>
      </c>
      <c r="G5623" s="87">
        <f t="shared" si="179"/>
        <v>28.631004800260349</v>
      </c>
    </row>
    <row r="5624" spans="1:7" s="91" customFormat="1" x14ac:dyDescent="0.2">
      <c r="A5624" s="89" t="s">
        <v>72</v>
      </c>
      <c r="B5624" s="90">
        <v>0</v>
      </c>
      <c r="C5624" s="90">
        <v>0</v>
      </c>
      <c r="D5624" s="90">
        <v>307275</v>
      </c>
      <c r="E5624" s="90">
        <v>87975.92</v>
      </c>
      <c r="F5624" s="90">
        <f t="shared" si="178"/>
        <v>0</v>
      </c>
      <c r="G5624" s="90">
        <f t="shared" si="179"/>
        <v>28.631004800260349</v>
      </c>
    </row>
    <row r="5625" spans="1:7" s="85" customFormat="1" x14ac:dyDescent="0.2">
      <c r="A5625" s="83" t="s">
        <v>119</v>
      </c>
      <c r="B5625" s="84">
        <v>0</v>
      </c>
      <c r="C5625" s="84">
        <v>0</v>
      </c>
      <c r="D5625" s="84">
        <v>307275</v>
      </c>
      <c r="E5625" s="84">
        <v>87975.92</v>
      </c>
      <c r="F5625" s="84">
        <f t="shared" si="178"/>
        <v>0</v>
      </c>
      <c r="G5625" s="84">
        <f t="shared" si="179"/>
        <v>28.631004800260349</v>
      </c>
    </row>
    <row r="5626" spans="1:7" s="91" customFormat="1" x14ac:dyDescent="0.2">
      <c r="A5626" s="89" t="s">
        <v>6</v>
      </c>
      <c r="B5626" s="90">
        <v>0</v>
      </c>
      <c r="C5626" s="90">
        <v>0</v>
      </c>
      <c r="D5626" s="90">
        <v>6275</v>
      </c>
      <c r="E5626" s="90">
        <v>0</v>
      </c>
      <c r="F5626" s="90">
        <f t="shared" si="178"/>
        <v>0</v>
      </c>
      <c r="G5626" s="90">
        <f t="shared" si="179"/>
        <v>0</v>
      </c>
    </row>
    <row r="5627" spans="1:7" s="91" customFormat="1" x14ac:dyDescent="0.2">
      <c r="A5627" s="89" t="s">
        <v>12</v>
      </c>
      <c r="B5627" s="90">
        <v>0</v>
      </c>
      <c r="C5627" s="90">
        <v>0</v>
      </c>
      <c r="D5627" s="90">
        <v>6275</v>
      </c>
      <c r="E5627" s="90">
        <v>0</v>
      </c>
      <c r="F5627" s="90">
        <f t="shared" si="178"/>
        <v>0</v>
      </c>
      <c r="G5627" s="90">
        <f t="shared" si="179"/>
        <v>0</v>
      </c>
    </row>
    <row r="5628" spans="1:7" s="91" customFormat="1" x14ac:dyDescent="0.2">
      <c r="A5628" s="89" t="s">
        <v>48</v>
      </c>
      <c r="B5628" s="90">
        <v>0</v>
      </c>
      <c r="C5628" s="90">
        <v>0</v>
      </c>
      <c r="D5628" s="90">
        <v>301000</v>
      </c>
      <c r="E5628" s="90">
        <v>87975.92</v>
      </c>
      <c r="F5628" s="90">
        <f t="shared" si="178"/>
        <v>0</v>
      </c>
      <c r="G5628" s="90">
        <f t="shared" si="179"/>
        <v>29.227880398671097</v>
      </c>
    </row>
    <row r="5629" spans="1:7" s="91" customFormat="1" x14ac:dyDescent="0.2">
      <c r="A5629" s="89" t="s">
        <v>51</v>
      </c>
      <c r="B5629" s="90">
        <v>0</v>
      </c>
      <c r="C5629" s="90">
        <v>0</v>
      </c>
      <c r="D5629" s="90">
        <v>191000</v>
      </c>
      <c r="E5629" s="90">
        <v>2863.83</v>
      </c>
      <c r="F5629" s="90">
        <f t="shared" si="178"/>
        <v>0</v>
      </c>
      <c r="G5629" s="90">
        <f t="shared" si="179"/>
        <v>1.4993874345549738</v>
      </c>
    </row>
    <row r="5630" spans="1:7" s="91" customFormat="1" x14ac:dyDescent="0.2">
      <c r="A5630" s="92" t="s">
        <v>55</v>
      </c>
      <c r="B5630" s="93">
        <v>0</v>
      </c>
      <c r="C5630" s="93">
        <v>0</v>
      </c>
      <c r="D5630" s="93">
        <v>0</v>
      </c>
      <c r="E5630" s="93">
        <v>2863.83</v>
      </c>
      <c r="F5630" s="93">
        <f t="shared" si="178"/>
        <v>0</v>
      </c>
      <c r="G5630" s="93">
        <f t="shared" si="179"/>
        <v>0</v>
      </c>
    </row>
    <row r="5631" spans="1:7" s="91" customFormat="1" x14ac:dyDescent="0.2">
      <c r="A5631" s="89" t="s">
        <v>65</v>
      </c>
      <c r="B5631" s="90">
        <v>0</v>
      </c>
      <c r="C5631" s="90">
        <v>0</v>
      </c>
      <c r="D5631" s="90">
        <v>110000</v>
      </c>
      <c r="E5631" s="90">
        <v>85112.09</v>
      </c>
      <c r="F5631" s="90">
        <f t="shared" si="178"/>
        <v>0</v>
      </c>
      <c r="G5631" s="90">
        <f t="shared" si="179"/>
        <v>77.374627272727267</v>
      </c>
    </row>
    <row r="5632" spans="1:7" s="91" customFormat="1" x14ac:dyDescent="0.2">
      <c r="A5632" s="92" t="s">
        <v>73</v>
      </c>
      <c r="B5632" s="93">
        <v>0</v>
      </c>
      <c r="C5632" s="93">
        <v>0</v>
      </c>
      <c r="D5632" s="93">
        <v>0</v>
      </c>
      <c r="E5632" s="93">
        <v>85112.09</v>
      </c>
      <c r="F5632" s="93">
        <f t="shared" si="178"/>
        <v>0</v>
      </c>
      <c r="G5632" s="93">
        <f t="shared" si="179"/>
        <v>0</v>
      </c>
    </row>
    <row r="5633" spans="1:7" s="85" customFormat="1" x14ac:dyDescent="0.2">
      <c r="A5633" s="83" t="s">
        <v>272</v>
      </c>
      <c r="B5633" s="84">
        <v>659549.55000000005</v>
      </c>
      <c r="C5633" s="84">
        <v>773000</v>
      </c>
      <c r="D5633" s="84">
        <v>1022600</v>
      </c>
      <c r="E5633" s="84">
        <v>969565.36</v>
      </c>
      <c r="F5633" s="84">
        <f t="shared" si="178"/>
        <v>147.00417277215939</v>
      </c>
      <c r="G5633" s="84">
        <f t="shared" si="179"/>
        <v>94.813745354977513</v>
      </c>
    </row>
    <row r="5634" spans="1:7" s="88" customFormat="1" x14ac:dyDescent="0.2">
      <c r="A5634" s="86" t="s">
        <v>273</v>
      </c>
      <c r="B5634" s="87">
        <v>659549.55000000005</v>
      </c>
      <c r="C5634" s="87">
        <v>773000</v>
      </c>
      <c r="D5634" s="87">
        <v>1022600</v>
      </c>
      <c r="E5634" s="87">
        <v>969565.36</v>
      </c>
      <c r="F5634" s="87">
        <f t="shared" si="178"/>
        <v>147.00417277215939</v>
      </c>
      <c r="G5634" s="87">
        <f t="shared" si="179"/>
        <v>94.813745354977513</v>
      </c>
    </row>
    <row r="5635" spans="1:7" s="91" customFormat="1" x14ac:dyDescent="0.2">
      <c r="A5635" s="89" t="s">
        <v>248</v>
      </c>
      <c r="B5635" s="90">
        <v>659549.55000000005</v>
      </c>
      <c r="C5635" s="90">
        <v>773000</v>
      </c>
      <c r="D5635" s="90">
        <v>1022600</v>
      </c>
      <c r="E5635" s="90">
        <v>969565.36</v>
      </c>
      <c r="F5635" s="90">
        <f t="shared" si="178"/>
        <v>147.00417277215939</v>
      </c>
      <c r="G5635" s="90">
        <f t="shared" si="179"/>
        <v>94.813745354977513</v>
      </c>
    </row>
    <row r="5636" spans="1:7" s="85" customFormat="1" x14ac:dyDescent="0.2">
      <c r="A5636" s="83" t="s">
        <v>274</v>
      </c>
      <c r="B5636" s="84">
        <v>659549.55000000005</v>
      </c>
      <c r="C5636" s="84">
        <v>773000</v>
      </c>
      <c r="D5636" s="84">
        <v>1022600</v>
      </c>
      <c r="E5636" s="84">
        <v>969565.36</v>
      </c>
      <c r="F5636" s="84">
        <f t="shared" si="178"/>
        <v>147.00417277215939</v>
      </c>
      <c r="G5636" s="84">
        <f t="shared" si="179"/>
        <v>94.813745354977513</v>
      </c>
    </row>
    <row r="5637" spans="1:7" s="91" customFormat="1" x14ac:dyDescent="0.2">
      <c r="A5637" s="89" t="s">
        <v>6</v>
      </c>
      <c r="B5637" s="90">
        <v>659549.55000000005</v>
      </c>
      <c r="C5637" s="90">
        <v>773000</v>
      </c>
      <c r="D5637" s="90">
        <v>1022600</v>
      </c>
      <c r="E5637" s="90">
        <v>969565.36</v>
      </c>
      <c r="F5637" s="90">
        <f t="shared" si="178"/>
        <v>147.00417277215939</v>
      </c>
      <c r="G5637" s="90">
        <f t="shared" si="179"/>
        <v>94.813745354977513</v>
      </c>
    </row>
    <row r="5638" spans="1:7" s="91" customFormat="1" x14ac:dyDescent="0.2">
      <c r="A5638" s="89" t="s">
        <v>7</v>
      </c>
      <c r="B5638" s="90">
        <v>627030.38</v>
      </c>
      <c r="C5638" s="90">
        <v>720000</v>
      </c>
      <c r="D5638" s="90">
        <v>980500</v>
      </c>
      <c r="E5638" s="90">
        <v>935389.59</v>
      </c>
      <c r="F5638" s="90">
        <f t="shared" si="178"/>
        <v>149.17771448330782</v>
      </c>
      <c r="G5638" s="90">
        <f t="shared" si="179"/>
        <v>95.399244263131052</v>
      </c>
    </row>
    <row r="5639" spans="1:7" s="91" customFormat="1" x14ac:dyDescent="0.2">
      <c r="A5639" s="92" t="s">
        <v>8</v>
      </c>
      <c r="B5639" s="93">
        <v>515059.91</v>
      </c>
      <c r="C5639" s="93">
        <v>0</v>
      </c>
      <c r="D5639" s="93">
        <v>0</v>
      </c>
      <c r="E5639" s="93">
        <v>772942.83</v>
      </c>
      <c r="F5639" s="93">
        <f t="shared" si="178"/>
        <v>150.06852892122782</v>
      </c>
      <c r="G5639" s="93">
        <f t="shared" si="179"/>
        <v>0</v>
      </c>
    </row>
    <row r="5640" spans="1:7" s="91" customFormat="1" x14ac:dyDescent="0.2">
      <c r="A5640" s="92" t="s">
        <v>10</v>
      </c>
      <c r="B5640" s="93">
        <v>26604.84</v>
      </c>
      <c r="C5640" s="93">
        <v>0</v>
      </c>
      <c r="D5640" s="93">
        <v>0</v>
      </c>
      <c r="E5640" s="93">
        <v>34911.269999999997</v>
      </c>
      <c r="F5640" s="93">
        <f t="shared" si="178"/>
        <v>131.22149954669902</v>
      </c>
      <c r="G5640" s="93">
        <f t="shared" si="179"/>
        <v>0</v>
      </c>
    </row>
    <row r="5641" spans="1:7" s="91" customFormat="1" x14ac:dyDescent="0.2">
      <c r="A5641" s="92" t="s">
        <v>11</v>
      </c>
      <c r="B5641" s="93">
        <v>85365.63</v>
      </c>
      <c r="C5641" s="93">
        <v>0</v>
      </c>
      <c r="D5641" s="93">
        <v>0</v>
      </c>
      <c r="E5641" s="93">
        <v>127535.49</v>
      </c>
      <c r="F5641" s="93">
        <f t="shared" si="178"/>
        <v>149.39910828280657</v>
      </c>
      <c r="G5641" s="93">
        <f t="shared" si="179"/>
        <v>0</v>
      </c>
    </row>
    <row r="5642" spans="1:7" s="91" customFormat="1" x14ac:dyDescent="0.2">
      <c r="A5642" s="89" t="s">
        <v>12</v>
      </c>
      <c r="B5642" s="90">
        <v>32519.17</v>
      </c>
      <c r="C5642" s="90">
        <v>53000</v>
      </c>
      <c r="D5642" s="90">
        <v>42100</v>
      </c>
      <c r="E5642" s="90">
        <v>34175.769999999997</v>
      </c>
      <c r="F5642" s="90">
        <f t="shared" si="178"/>
        <v>105.09422595964165</v>
      </c>
      <c r="G5642" s="90">
        <f t="shared" si="179"/>
        <v>81.177600950118759</v>
      </c>
    </row>
    <row r="5643" spans="1:7" s="91" customFormat="1" x14ac:dyDescent="0.2">
      <c r="A5643" s="92" t="s">
        <v>20</v>
      </c>
      <c r="B5643" s="93">
        <v>30839.17</v>
      </c>
      <c r="C5643" s="93">
        <v>0</v>
      </c>
      <c r="D5643" s="93">
        <v>0</v>
      </c>
      <c r="E5643" s="93">
        <v>32159.77</v>
      </c>
      <c r="F5643" s="93">
        <f t="shared" si="178"/>
        <v>104.28221641503323</v>
      </c>
      <c r="G5643" s="93">
        <f t="shared" si="179"/>
        <v>0</v>
      </c>
    </row>
    <row r="5644" spans="1:7" s="91" customFormat="1" x14ac:dyDescent="0.2">
      <c r="A5644" s="92" t="s">
        <v>13</v>
      </c>
      <c r="B5644" s="93">
        <v>1680</v>
      </c>
      <c r="C5644" s="93">
        <v>0</v>
      </c>
      <c r="D5644" s="93">
        <v>0</v>
      </c>
      <c r="E5644" s="93">
        <v>2016</v>
      </c>
      <c r="F5644" s="93">
        <f t="shared" si="178"/>
        <v>120</v>
      </c>
      <c r="G5644" s="93">
        <f t="shared" si="179"/>
        <v>0</v>
      </c>
    </row>
    <row r="5645" spans="1:7" s="82" customFormat="1" x14ac:dyDescent="0.2">
      <c r="A5645" s="80" t="s">
        <v>505</v>
      </c>
      <c r="B5645" s="81">
        <v>1289717.74</v>
      </c>
      <c r="C5645" s="81">
        <v>1477451</v>
      </c>
      <c r="D5645" s="81">
        <v>1668177</v>
      </c>
      <c r="E5645" s="81">
        <v>1618921.25</v>
      </c>
      <c r="F5645" s="81">
        <f t="shared" si="178"/>
        <v>125.52523701814012</v>
      </c>
      <c r="G5645" s="81">
        <f t="shared" si="179"/>
        <v>97.047330708911588</v>
      </c>
    </row>
    <row r="5646" spans="1:7" s="85" customFormat="1" x14ac:dyDescent="0.2">
      <c r="A5646" s="83" t="s">
        <v>246</v>
      </c>
      <c r="B5646" s="84">
        <v>202008.53</v>
      </c>
      <c r="C5646" s="84">
        <v>195720</v>
      </c>
      <c r="D5646" s="84">
        <v>210108</v>
      </c>
      <c r="E5646" s="84">
        <v>210107.71</v>
      </c>
      <c r="F5646" s="84">
        <f t="shared" si="178"/>
        <v>104.0093257448089</v>
      </c>
      <c r="G5646" s="84">
        <f t="shared" si="179"/>
        <v>99.999861975745802</v>
      </c>
    </row>
    <row r="5647" spans="1:7" s="88" customFormat="1" x14ac:dyDescent="0.2">
      <c r="A5647" s="86" t="s">
        <v>247</v>
      </c>
      <c r="B5647" s="87">
        <v>28800</v>
      </c>
      <c r="C5647" s="87">
        <v>30000</v>
      </c>
      <c r="D5647" s="87">
        <v>30108</v>
      </c>
      <c r="E5647" s="87">
        <v>30107.71</v>
      </c>
      <c r="F5647" s="87">
        <f t="shared" si="178"/>
        <v>104.54065972222222</v>
      </c>
      <c r="G5647" s="87">
        <f t="shared" si="179"/>
        <v>99.999036800850277</v>
      </c>
    </row>
    <row r="5648" spans="1:7" s="91" customFormat="1" x14ac:dyDescent="0.2">
      <c r="A5648" s="89" t="s">
        <v>248</v>
      </c>
      <c r="B5648" s="90">
        <v>28800</v>
      </c>
      <c r="C5648" s="90">
        <v>30000</v>
      </c>
      <c r="D5648" s="90">
        <v>30108</v>
      </c>
      <c r="E5648" s="90">
        <v>30107.71</v>
      </c>
      <c r="F5648" s="90">
        <f t="shared" si="178"/>
        <v>104.54065972222222</v>
      </c>
      <c r="G5648" s="90">
        <f t="shared" si="179"/>
        <v>99.999036800850277</v>
      </c>
    </row>
    <row r="5649" spans="1:7" s="85" customFormat="1" x14ac:dyDescent="0.2">
      <c r="A5649" s="83" t="s">
        <v>15</v>
      </c>
      <c r="B5649" s="84">
        <v>28800</v>
      </c>
      <c r="C5649" s="84">
        <v>30000</v>
      </c>
      <c r="D5649" s="84">
        <v>30108</v>
      </c>
      <c r="E5649" s="84">
        <v>30107.71</v>
      </c>
      <c r="F5649" s="84">
        <f t="shared" si="178"/>
        <v>104.54065972222222</v>
      </c>
      <c r="G5649" s="84">
        <f t="shared" si="179"/>
        <v>99.999036800850277</v>
      </c>
    </row>
    <row r="5650" spans="1:7" s="91" customFormat="1" x14ac:dyDescent="0.2">
      <c r="A5650" s="89" t="s">
        <v>6</v>
      </c>
      <c r="B5650" s="90">
        <v>28800</v>
      </c>
      <c r="C5650" s="90">
        <v>30000</v>
      </c>
      <c r="D5650" s="90">
        <v>30108</v>
      </c>
      <c r="E5650" s="90">
        <v>30107.71</v>
      </c>
      <c r="F5650" s="90">
        <f t="shared" si="178"/>
        <v>104.54065972222222</v>
      </c>
      <c r="G5650" s="90">
        <f t="shared" si="179"/>
        <v>99.999036800850277</v>
      </c>
    </row>
    <row r="5651" spans="1:7" s="91" customFormat="1" x14ac:dyDescent="0.2">
      <c r="A5651" s="89" t="s">
        <v>12</v>
      </c>
      <c r="B5651" s="90">
        <v>28300</v>
      </c>
      <c r="C5651" s="90">
        <v>29500</v>
      </c>
      <c r="D5651" s="90">
        <v>29608</v>
      </c>
      <c r="E5651" s="90">
        <v>29607.71</v>
      </c>
      <c r="F5651" s="90">
        <f t="shared" si="178"/>
        <v>104.62088339222615</v>
      </c>
      <c r="G5651" s="90">
        <f t="shared" si="179"/>
        <v>99.999020534990535</v>
      </c>
    </row>
    <row r="5652" spans="1:7" s="91" customFormat="1" x14ac:dyDescent="0.2">
      <c r="A5652" s="92" t="s">
        <v>19</v>
      </c>
      <c r="B5652" s="93">
        <v>3330.47</v>
      </c>
      <c r="C5652" s="93">
        <v>0</v>
      </c>
      <c r="D5652" s="93">
        <v>0</v>
      </c>
      <c r="E5652" s="93">
        <v>1723.4</v>
      </c>
      <c r="F5652" s="93">
        <f t="shared" ref="F5652:F5715" si="180">IFERROR(E5652/B5652*100,0)</f>
        <v>51.746450200722428</v>
      </c>
      <c r="G5652" s="93">
        <f t="shared" ref="G5652:G5715" si="181">IFERROR(E5652/D5652*100,0)</f>
        <v>0</v>
      </c>
    </row>
    <row r="5653" spans="1:7" s="91" customFormat="1" x14ac:dyDescent="0.2">
      <c r="A5653" s="92" t="s">
        <v>21</v>
      </c>
      <c r="B5653" s="93">
        <v>533.13</v>
      </c>
      <c r="C5653" s="93">
        <v>0</v>
      </c>
      <c r="D5653" s="93">
        <v>0</v>
      </c>
      <c r="E5653" s="93">
        <v>649.6</v>
      </c>
      <c r="F5653" s="93">
        <f t="shared" si="180"/>
        <v>121.84645396057248</v>
      </c>
      <c r="G5653" s="93">
        <f t="shared" si="181"/>
        <v>0</v>
      </c>
    </row>
    <row r="5654" spans="1:7" s="91" customFormat="1" x14ac:dyDescent="0.2">
      <c r="A5654" s="92" t="s">
        <v>22</v>
      </c>
      <c r="B5654" s="93">
        <v>186.4</v>
      </c>
      <c r="C5654" s="93">
        <v>0</v>
      </c>
      <c r="D5654" s="93">
        <v>0</v>
      </c>
      <c r="E5654" s="93">
        <v>627</v>
      </c>
      <c r="F5654" s="93">
        <f t="shared" si="180"/>
        <v>336.3733905579399</v>
      </c>
      <c r="G5654" s="93">
        <f t="shared" si="181"/>
        <v>0</v>
      </c>
    </row>
    <row r="5655" spans="1:7" s="91" customFormat="1" x14ac:dyDescent="0.2">
      <c r="A5655" s="92" t="s">
        <v>23</v>
      </c>
      <c r="B5655" s="93">
        <v>8465.5</v>
      </c>
      <c r="C5655" s="93">
        <v>0</v>
      </c>
      <c r="D5655" s="93">
        <v>0</v>
      </c>
      <c r="E5655" s="93">
        <v>6785.97</v>
      </c>
      <c r="F5655" s="93">
        <f t="shared" si="180"/>
        <v>80.160297678814004</v>
      </c>
      <c r="G5655" s="93">
        <f t="shared" si="181"/>
        <v>0</v>
      </c>
    </row>
    <row r="5656" spans="1:7" s="91" customFormat="1" x14ac:dyDescent="0.2">
      <c r="A5656" s="92" t="s">
        <v>86</v>
      </c>
      <c r="B5656" s="93">
        <v>233.14</v>
      </c>
      <c r="C5656" s="93">
        <v>0</v>
      </c>
      <c r="D5656" s="93">
        <v>0</v>
      </c>
      <c r="E5656" s="93">
        <v>29.42</v>
      </c>
      <c r="F5656" s="93">
        <f t="shared" si="180"/>
        <v>12.619027193960711</v>
      </c>
      <c r="G5656" s="93">
        <f t="shared" si="181"/>
        <v>0</v>
      </c>
    </row>
    <row r="5657" spans="1:7" s="91" customFormat="1" x14ac:dyDescent="0.2">
      <c r="A5657" s="92" t="s">
        <v>24</v>
      </c>
      <c r="B5657" s="93">
        <v>223.57</v>
      </c>
      <c r="C5657" s="93">
        <v>0</v>
      </c>
      <c r="D5657" s="93">
        <v>0</v>
      </c>
      <c r="E5657" s="93">
        <v>1281.6400000000001</v>
      </c>
      <c r="F5657" s="93">
        <f t="shared" si="180"/>
        <v>573.26117099789781</v>
      </c>
      <c r="G5657" s="93">
        <f t="shared" si="181"/>
        <v>0</v>
      </c>
    </row>
    <row r="5658" spans="1:7" s="91" customFormat="1" x14ac:dyDescent="0.2">
      <c r="A5658" s="92" t="s">
        <v>25</v>
      </c>
      <c r="B5658" s="93">
        <v>1892.01</v>
      </c>
      <c r="C5658" s="93">
        <v>0</v>
      </c>
      <c r="D5658" s="93">
        <v>0</v>
      </c>
      <c r="E5658" s="93">
        <v>1923.53</v>
      </c>
      <c r="F5658" s="93">
        <f t="shared" si="180"/>
        <v>101.66595313978254</v>
      </c>
      <c r="G5658" s="93">
        <f t="shared" si="181"/>
        <v>0</v>
      </c>
    </row>
    <row r="5659" spans="1:7" s="91" customFormat="1" x14ac:dyDescent="0.2">
      <c r="A5659" s="92" t="s">
        <v>26</v>
      </c>
      <c r="B5659" s="93">
        <v>0</v>
      </c>
      <c r="C5659" s="93">
        <v>0</v>
      </c>
      <c r="D5659" s="93">
        <v>0</v>
      </c>
      <c r="E5659" s="93">
        <v>62.95</v>
      </c>
      <c r="F5659" s="93">
        <f t="shared" si="180"/>
        <v>0</v>
      </c>
      <c r="G5659" s="93">
        <f t="shared" si="181"/>
        <v>0</v>
      </c>
    </row>
    <row r="5660" spans="1:7" s="91" customFormat="1" x14ac:dyDescent="0.2">
      <c r="A5660" s="92" t="s">
        <v>36</v>
      </c>
      <c r="B5660" s="93">
        <v>135.78</v>
      </c>
      <c r="C5660" s="93">
        <v>0</v>
      </c>
      <c r="D5660" s="93">
        <v>0</v>
      </c>
      <c r="E5660" s="93">
        <v>1416.49</v>
      </c>
      <c r="F5660" s="93">
        <f t="shared" si="180"/>
        <v>1043.2243334806305</v>
      </c>
      <c r="G5660" s="93">
        <f t="shared" si="181"/>
        <v>0</v>
      </c>
    </row>
    <row r="5661" spans="1:7" s="91" customFormat="1" x14ac:dyDescent="0.2">
      <c r="A5661" s="92" t="s">
        <v>27</v>
      </c>
      <c r="B5661" s="93">
        <v>1747.03</v>
      </c>
      <c r="C5661" s="93">
        <v>0</v>
      </c>
      <c r="D5661" s="93">
        <v>0</v>
      </c>
      <c r="E5661" s="93">
        <v>1703.87</v>
      </c>
      <c r="F5661" s="93">
        <f t="shared" si="180"/>
        <v>97.529521530826599</v>
      </c>
      <c r="G5661" s="93">
        <f t="shared" si="181"/>
        <v>0</v>
      </c>
    </row>
    <row r="5662" spans="1:7" s="91" customFormat="1" x14ac:dyDescent="0.2">
      <c r="A5662" s="92" t="s">
        <v>28</v>
      </c>
      <c r="B5662" s="93">
        <v>2408.7600000000002</v>
      </c>
      <c r="C5662" s="93">
        <v>0</v>
      </c>
      <c r="D5662" s="93">
        <v>0</v>
      </c>
      <c r="E5662" s="93">
        <v>4201.7700000000004</v>
      </c>
      <c r="F5662" s="93">
        <f t="shared" si="180"/>
        <v>174.43705475016191</v>
      </c>
      <c r="G5662" s="93">
        <f t="shared" si="181"/>
        <v>0</v>
      </c>
    </row>
    <row r="5663" spans="1:7" s="91" customFormat="1" x14ac:dyDescent="0.2">
      <c r="A5663" s="92" t="s">
        <v>37</v>
      </c>
      <c r="B5663" s="93">
        <v>127.44</v>
      </c>
      <c r="C5663" s="93">
        <v>0</v>
      </c>
      <c r="D5663" s="93">
        <v>0</v>
      </c>
      <c r="E5663" s="93">
        <v>63.72</v>
      </c>
      <c r="F5663" s="93">
        <f t="shared" si="180"/>
        <v>50</v>
      </c>
      <c r="G5663" s="93">
        <f t="shared" si="181"/>
        <v>0</v>
      </c>
    </row>
    <row r="5664" spans="1:7" s="91" customFormat="1" x14ac:dyDescent="0.2">
      <c r="A5664" s="92" t="s">
        <v>29</v>
      </c>
      <c r="B5664" s="93">
        <v>5041.1899999999996</v>
      </c>
      <c r="C5664" s="93">
        <v>0</v>
      </c>
      <c r="D5664" s="93">
        <v>0</v>
      </c>
      <c r="E5664" s="93">
        <v>5969.26</v>
      </c>
      <c r="F5664" s="93">
        <f t="shared" si="180"/>
        <v>118.40974055728906</v>
      </c>
      <c r="G5664" s="93">
        <f t="shared" si="181"/>
        <v>0</v>
      </c>
    </row>
    <row r="5665" spans="1:7" s="91" customFormat="1" x14ac:dyDescent="0.2">
      <c r="A5665" s="92" t="s">
        <v>30</v>
      </c>
      <c r="B5665" s="93">
        <v>70</v>
      </c>
      <c r="C5665" s="93">
        <v>0</v>
      </c>
      <c r="D5665" s="93">
        <v>0</v>
      </c>
      <c r="E5665" s="93">
        <v>0</v>
      </c>
      <c r="F5665" s="93">
        <f t="shared" si="180"/>
        <v>0</v>
      </c>
      <c r="G5665" s="93">
        <f t="shared" si="181"/>
        <v>0</v>
      </c>
    </row>
    <row r="5666" spans="1:7" s="91" customFormat="1" x14ac:dyDescent="0.2">
      <c r="A5666" s="92" t="s">
        <v>31</v>
      </c>
      <c r="B5666" s="93">
        <v>87.6</v>
      </c>
      <c r="C5666" s="93">
        <v>0</v>
      </c>
      <c r="D5666" s="93">
        <v>0</v>
      </c>
      <c r="E5666" s="93">
        <v>152.69</v>
      </c>
      <c r="F5666" s="93">
        <f t="shared" si="180"/>
        <v>174.30365296803654</v>
      </c>
      <c r="G5666" s="93">
        <f t="shared" si="181"/>
        <v>0</v>
      </c>
    </row>
    <row r="5667" spans="1:7" s="91" customFormat="1" x14ac:dyDescent="0.2">
      <c r="A5667" s="92" t="s">
        <v>32</v>
      </c>
      <c r="B5667" s="93">
        <v>308.01</v>
      </c>
      <c r="C5667" s="93">
        <v>0</v>
      </c>
      <c r="D5667" s="93">
        <v>0</v>
      </c>
      <c r="E5667" s="93">
        <v>168.71</v>
      </c>
      <c r="F5667" s="93">
        <f t="shared" si="180"/>
        <v>54.774195642998613</v>
      </c>
      <c r="G5667" s="93">
        <f t="shared" si="181"/>
        <v>0</v>
      </c>
    </row>
    <row r="5668" spans="1:7" s="91" customFormat="1" x14ac:dyDescent="0.2">
      <c r="A5668" s="92" t="s">
        <v>33</v>
      </c>
      <c r="B5668" s="93">
        <v>1240.71</v>
      </c>
      <c r="C5668" s="93">
        <v>0</v>
      </c>
      <c r="D5668" s="93">
        <v>0</v>
      </c>
      <c r="E5668" s="93">
        <v>1083.0999999999999</v>
      </c>
      <c r="F5668" s="93">
        <f t="shared" si="180"/>
        <v>87.296789741357756</v>
      </c>
      <c r="G5668" s="93">
        <f t="shared" si="181"/>
        <v>0</v>
      </c>
    </row>
    <row r="5669" spans="1:7" s="91" customFormat="1" x14ac:dyDescent="0.2">
      <c r="A5669" s="92" t="s">
        <v>34</v>
      </c>
      <c r="B5669" s="93">
        <v>169.26</v>
      </c>
      <c r="C5669" s="93">
        <v>0</v>
      </c>
      <c r="D5669" s="93">
        <v>0</v>
      </c>
      <c r="E5669" s="93">
        <v>264.58999999999997</v>
      </c>
      <c r="F5669" s="93">
        <f t="shared" si="180"/>
        <v>156.32163535389341</v>
      </c>
      <c r="G5669" s="93">
        <f t="shared" si="181"/>
        <v>0</v>
      </c>
    </row>
    <row r="5670" spans="1:7" s="91" customFormat="1" x14ac:dyDescent="0.2">
      <c r="A5670" s="92" t="s">
        <v>38</v>
      </c>
      <c r="B5670" s="93">
        <v>481.72</v>
      </c>
      <c r="C5670" s="93">
        <v>0</v>
      </c>
      <c r="D5670" s="93">
        <v>0</v>
      </c>
      <c r="E5670" s="93">
        <v>652.89</v>
      </c>
      <c r="F5670" s="93">
        <f t="shared" si="180"/>
        <v>135.53308976168728</v>
      </c>
      <c r="G5670" s="93">
        <f t="shared" si="181"/>
        <v>0</v>
      </c>
    </row>
    <row r="5671" spans="1:7" s="91" customFormat="1" x14ac:dyDescent="0.2">
      <c r="A5671" s="92" t="s">
        <v>40</v>
      </c>
      <c r="B5671" s="93">
        <v>163.09</v>
      </c>
      <c r="C5671" s="93">
        <v>0</v>
      </c>
      <c r="D5671" s="93">
        <v>0</v>
      </c>
      <c r="E5671" s="93">
        <v>188.09</v>
      </c>
      <c r="F5671" s="93">
        <f t="shared" si="180"/>
        <v>115.32895947023117</v>
      </c>
      <c r="G5671" s="93">
        <f t="shared" si="181"/>
        <v>0</v>
      </c>
    </row>
    <row r="5672" spans="1:7" s="91" customFormat="1" x14ac:dyDescent="0.2">
      <c r="A5672" s="92" t="s">
        <v>13</v>
      </c>
      <c r="B5672" s="93">
        <v>899.7</v>
      </c>
      <c r="C5672" s="93">
        <v>0</v>
      </c>
      <c r="D5672" s="93">
        <v>0</v>
      </c>
      <c r="E5672" s="93">
        <v>63.72</v>
      </c>
      <c r="F5672" s="93">
        <f t="shared" si="180"/>
        <v>7.0823607869289766</v>
      </c>
      <c r="G5672" s="93">
        <f t="shared" si="181"/>
        <v>0</v>
      </c>
    </row>
    <row r="5673" spans="1:7" s="91" customFormat="1" x14ac:dyDescent="0.2">
      <c r="A5673" s="92" t="s">
        <v>41</v>
      </c>
      <c r="B5673" s="93">
        <v>555.49</v>
      </c>
      <c r="C5673" s="93">
        <v>0</v>
      </c>
      <c r="D5673" s="93">
        <v>0</v>
      </c>
      <c r="E5673" s="93">
        <v>595.29999999999995</v>
      </c>
      <c r="F5673" s="93">
        <f t="shared" si="180"/>
        <v>107.16664566418837</v>
      </c>
      <c r="G5673" s="93">
        <f t="shared" si="181"/>
        <v>0</v>
      </c>
    </row>
    <row r="5674" spans="1:7" s="91" customFormat="1" x14ac:dyDescent="0.2">
      <c r="A5674" s="89" t="s">
        <v>42</v>
      </c>
      <c r="B5674" s="90">
        <v>500</v>
      </c>
      <c r="C5674" s="90">
        <v>500</v>
      </c>
      <c r="D5674" s="90">
        <v>500</v>
      </c>
      <c r="E5674" s="90">
        <v>500</v>
      </c>
      <c r="F5674" s="90">
        <f t="shared" si="180"/>
        <v>100</v>
      </c>
      <c r="G5674" s="90">
        <f t="shared" si="181"/>
        <v>100</v>
      </c>
    </row>
    <row r="5675" spans="1:7" s="91" customFormat="1" x14ac:dyDescent="0.2">
      <c r="A5675" s="92" t="s">
        <v>43</v>
      </c>
      <c r="B5675" s="93">
        <v>500</v>
      </c>
      <c r="C5675" s="93">
        <v>0</v>
      </c>
      <c r="D5675" s="93">
        <v>0</v>
      </c>
      <c r="E5675" s="93">
        <v>500</v>
      </c>
      <c r="F5675" s="93">
        <f t="shared" si="180"/>
        <v>100</v>
      </c>
      <c r="G5675" s="93">
        <f t="shared" si="181"/>
        <v>0</v>
      </c>
    </row>
    <row r="5676" spans="1:7" s="88" customFormat="1" x14ac:dyDescent="0.2">
      <c r="A5676" s="86" t="s">
        <v>250</v>
      </c>
      <c r="B5676" s="87">
        <v>76999.429999999993</v>
      </c>
      <c r="C5676" s="87">
        <v>85000</v>
      </c>
      <c r="D5676" s="87">
        <v>68750</v>
      </c>
      <c r="E5676" s="87">
        <v>68750</v>
      </c>
      <c r="F5676" s="87">
        <f t="shared" si="180"/>
        <v>89.286375236803707</v>
      </c>
      <c r="G5676" s="87">
        <f t="shared" si="181"/>
        <v>100</v>
      </c>
    </row>
    <row r="5677" spans="1:7" s="91" customFormat="1" x14ac:dyDescent="0.2">
      <c r="A5677" s="89" t="s">
        <v>248</v>
      </c>
      <c r="B5677" s="90">
        <v>76999.429999999993</v>
      </c>
      <c r="C5677" s="90">
        <v>85000</v>
      </c>
      <c r="D5677" s="90">
        <v>68750</v>
      </c>
      <c r="E5677" s="90">
        <v>68750</v>
      </c>
      <c r="F5677" s="90">
        <f t="shared" si="180"/>
        <v>89.286375236803707</v>
      </c>
      <c r="G5677" s="90">
        <f t="shared" si="181"/>
        <v>100</v>
      </c>
    </row>
    <row r="5678" spans="1:7" s="85" customFormat="1" x14ac:dyDescent="0.2">
      <c r="A5678" s="83" t="s">
        <v>15</v>
      </c>
      <c r="B5678" s="84">
        <v>76999.429999999993</v>
      </c>
      <c r="C5678" s="84">
        <v>85000</v>
      </c>
      <c r="D5678" s="84">
        <v>68750</v>
      </c>
      <c r="E5678" s="84">
        <v>68750</v>
      </c>
      <c r="F5678" s="84">
        <f t="shared" si="180"/>
        <v>89.286375236803707</v>
      </c>
      <c r="G5678" s="84">
        <f t="shared" si="181"/>
        <v>100</v>
      </c>
    </row>
    <row r="5679" spans="1:7" s="91" customFormat="1" x14ac:dyDescent="0.2">
      <c r="A5679" s="89" t="s">
        <v>6</v>
      </c>
      <c r="B5679" s="90">
        <v>76999.429999999993</v>
      </c>
      <c r="C5679" s="90">
        <v>85000</v>
      </c>
      <c r="D5679" s="90">
        <v>68750</v>
      </c>
      <c r="E5679" s="90">
        <v>68750</v>
      </c>
      <c r="F5679" s="90">
        <f t="shared" si="180"/>
        <v>89.286375236803707</v>
      </c>
      <c r="G5679" s="90">
        <f t="shared" si="181"/>
        <v>100</v>
      </c>
    </row>
    <row r="5680" spans="1:7" s="91" customFormat="1" x14ac:dyDescent="0.2">
      <c r="A5680" s="89" t="s">
        <v>12</v>
      </c>
      <c r="B5680" s="90">
        <v>76999.429999999993</v>
      </c>
      <c r="C5680" s="90">
        <v>85000</v>
      </c>
      <c r="D5680" s="90">
        <v>68750</v>
      </c>
      <c r="E5680" s="90">
        <v>68750</v>
      </c>
      <c r="F5680" s="90">
        <f t="shared" si="180"/>
        <v>89.286375236803707</v>
      </c>
      <c r="G5680" s="90">
        <f t="shared" si="181"/>
        <v>100</v>
      </c>
    </row>
    <row r="5681" spans="1:7" s="91" customFormat="1" x14ac:dyDescent="0.2">
      <c r="A5681" s="92" t="s">
        <v>23</v>
      </c>
      <c r="B5681" s="93">
        <v>184.52</v>
      </c>
      <c r="C5681" s="93">
        <v>0</v>
      </c>
      <c r="D5681" s="93">
        <v>0</v>
      </c>
      <c r="E5681" s="93">
        <v>152.71</v>
      </c>
      <c r="F5681" s="93">
        <f t="shared" si="180"/>
        <v>82.760676349447209</v>
      </c>
      <c r="G5681" s="93">
        <f t="shared" si="181"/>
        <v>0</v>
      </c>
    </row>
    <row r="5682" spans="1:7" s="91" customFormat="1" x14ac:dyDescent="0.2">
      <c r="A5682" s="92" t="s">
        <v>24</v>
      </c>
      <c r="B5682" s="93">
        <v>55814.91</v>
      </c>
      <c r="C5682" s="93">
        <v>0</v>
      </c>
      <c r="D5682" s="93">
        <v>0</v>
      </c>
      <c r="E5682" s="93">
        <v>45297.29</v>
      </c>
      <c r="F5682" s="93">
        <f t="shared" si="180"/>
        <v>81.156253768034375</v>
      </c>
      <c r="G5682" s="93">
        <f t="shared" si="181"/>
        <v>0</v>
      </c>
    </row>
    <row r="5683" spans="1:7" s="91" customFormat="1" x14ac:dyDescent="0.2">
      <c r="A5683" s="92" t="s">
        <v>27</v>
      </c>
      <c r="B5683" s="93">
        <v>2401.31</v>
      </c>
      <c r="C5683" s="93">
        <v>0</v>
      </c>
      <c r="D5683" s="93">
        <v>0</v>
      </c>
      <c r="E5683" s="93">
        <v>3593.09</v>
      </c>
      <c r="F5683" s="93">
        <f t="shared" si="180"/>
        <v>149.63041006783797</v>
      </c>
      <c r="G5683" s="93">
        <f t="shared" si="181"/>
        <v>0</v>
      </c>
    </row>
    <row r="5684" spans="1:7" s="91" customFormat="1" x14ac:dyDescent="0.2">
      <c r="A5684" s="92" t="s">
        <v>28</v>
      </c>
      <c r="B5684" s="93">
        <v>10141.81</v>
      </c>
      <c r="C5684" s="93">
        <v>0</v>
      </c>
      <c r="D5684" s="93">
        <v>0</v>
      </c>
      <c r="E5684" s="93">
        <v>10983.58</v>
      </c>
      <c r="F5684" s="93">
        <f t="shared" si="180"/>
        <v>108.29999773216024</v>
      </c>
      <c r="G5684" s="93">
        <f t="shared" si="181"/>
        <v>0</v>
      </c>
    </row>
    <row r="5685" spans="1:7" s="91" customFormat="1" x14ac:dyDescent="0.2">
      <c r="A5685" s="92" t="s">
        <v>29</v>
      </c>
      <c r="B5685" s="93">
        <v>2274.6799999999998</v>
      </c>
      <c r="C5685" s="93">
        <v>0</v>
      </c>
      <c r="D5685" s="93">
        <v>0</v>
      </c>
      <c r="E5685" s="93">
        <v>2346.2800000000002</v>
      </c>
      <c r="F5685" s="93">
        <f t="shared" si="180"/>
        <v>103.1476955000264</v>
      </c>
      <c r="G5685" s="93">
        <f t="shared" si="181"/>
        <v>0</v>
      </c>
    </row>
    <row r="5686" spans="1:7" s="91" customFormat="1" x14ac:dyDescent="0.2">
      <c r="A5686" s="92" t="s">
        <v>31</v>
      </c>
      <c r="B5686" s="93">
        <v>926.24</v>
      </c>
      <c r="C5686" s="93">
        <v>0</v>
      </c>
      <c r="D5686" s="93">
        <v>0</v>
      </c>
      <c r="E5686" s="93">
        <v>3234.11</v>
      </c>
      <c r="F5686" s="93">
        <f t="shared" si="180"/>
        <v>349.16544308170671</v>
      </c>
      <c r="G5686" s="93">
        <f t="shared" si="181"/>
        <v>0</v>
      </c>
    </row>
    <row r="5687" spans="1:7" s="91" customFormat="1" x14ac:dyDescent="0.2">
      <c r="A5687" s="92" t="s">
        <v>32</v>
      </c>
      <c r="B5687" s="93">
        <v>1947.12</v>
      </c>
      <c r="C5687" s="93">
        <v>0</v>
      </c>
      <c r="D5687" s="93">
        <v>0</v>
      </c>
      <c r="E5687" s="93">
        <v>2346.6</v>
      </c>
      <c r="F5687" s="93">
        <f t="shared" si="180"/>
        <v>120.51645507210648</v>
      </c>
      <c r="G5687" s="93">
        <f t="shared" si="181"/>
        <v>0</v>
      </c>
    </row>
    <row r="5688" spans="1:7" s="91" customFormat="1" x14ac:dyDescent="0.2">
      <c r="A5688" s="92" t="s">
        <v>34</v>
      </c>
      <c r="B5688" s="93">
        <v>3308.84</v>
      </c>
      <c r="C5688" s="93">
        <v>0</v>
      </c>
      <c r="D5688" s="93">
        <v>0</v>
      </c>
      <c r="E5688" s="93">
        <v>796.34</v>
      </c>
      <c r="F5688" s="93">
        <f t="shared" si="180"/>
        <v>24.06704464404444</v>
      </c>
      <c r="G5688" s="93">
        <f t="shared" si="181"/>
        <v>0</v>
      </c>
    </row>
    <row r="5689" spans="1:7" s="88" customFormat="1" x14ac:dyDescent="0.2">
      <c r="A5689" s="86" t="s">
        <v>251</v>
      </c>
      <c r="B5689" s="87">
        <v>3000</v>
      </c>
      <c r="C5689" s="87">
        <v>3000</v>
      </c>
      <c r="D5689" s="87">
        <v>11250</v>
      </c>
      <c r="E5689" s="87">
        <v>11250</v>
      </c>
      <c r="F5689" s="87">
        <f t="shared" si="180"/>
        <v>375</v>
      </c>
      <c r="G5689" s="87">
        <f t="shared" si="181"/>
        <v>100</v>
      </c>
    </row>
    <row r="5690" spans="1:7" s="91" customFormat="1" x14ac:dyDescent="0.2">
      <c r="A5690" s="89" t="s">
        <v>248</v>
      </c>
      <c r="B5690" s="90">
        <v>3000</v>
      </c>
      <c r="C5690" s="90">
        <v>3000</v>
      </c>
      <c r="D5690" s="90">
        <v>11250</v>
      </c>
      <c r="E5690" s="90">
        <v>11250</v>
      </c>
      <c r="F5690" s="90">
        <f t="shared" si="180"/>
        <v>375</v>
      </c>
      <c r="G5690" s="90">
        <f t="shared" si="181"/>
        <v>100</v>
      </c>
    </row>
    <row r="5691" spans="1:7" s="85" customFormat="1" x14ac:dyDescent="0.2">
      <c r="A5691" s="83" t="s">
        <v>15</v>
      </c>
      <c r="B5691" s="84">
        <v>3000</v>
      </c>
      <c r="C5691" s="84">
        <v>3000</v>
      </c>
      <c r="D5691" s="84">
        <v>11250</v>
      </c>
      <c r="E5691" s="84">
        <v>11250</v>
      </c>
      <c r="F5691" s="84">
        <f t="shared" si="180"/>
        <v>375</v>
      </c>
      <c r="G5691" s="84">
        <f t="shared" si="181"/>
        <v>100</v>
      </c>
    </row>
    <row r="5692" spans="1:7" s="91" customFormat="1" x14ac:dyDescent="0.2">
      <c r="A5692" s="89" t="s">
        <v>6</v>
      </c>
      <c r="B5692" s="90">
        <v>3000</v>
      </c>
      <c r="C5692" s="90">
        <v>3000</v>
      </c>
      <c r="D5692" s="90">
        <v>11250</v>
      </c>
      <c r="E5692" s="90">
        <v>11250</v>
      </c>
      <c r="F5692" s="90">
        <f t="shared" si="180"/>
        <v>375</v>
      </c>
      <c r="G5692" s="90">
        <f t="shared" si="181"/>
        <v>100</v>
      </c>
    </row>
    <row r="5693" spans="1:7" s="91" customFormat="1" x14ac:dyDescent="0.2">
      <c r="A5693" s="89" t="s">
        <v>12</v>
      </c>
      <c r="B5693" s="90">
        <v>3000</v>
      </c>
      <c r="C5693" s="90">
        <v>3000</v>
      </c>
      <c r="D5693" s="90">
        <v>11250</v>
      </c>
      <c r="E5693" s="90">
        <v>11250</v>
      </c>
      <c r="F5693" s="90">
        <f t="shared" si="180"/>
        <v>375</v>
      </c>
      <c r="G5693" s="90">
        <f t="shared" si="181"/>
        <v>100</v>
      </c>
    </row>
    <row r="5694" spans="1:7" s="91" customFormat="1" x14ac:dyDescent="0.2">
      <c r="A5694" s="92" t="s">
        <v>28</v>
      </c>
      <c r="B5694" s="93">
        <v>3000</v>
      </c>
      <c r="C5694" s="93">
        <v>0</v>
      </c>
      <c r="D5694" s="93">
        <v>0</v>
      </c>
      <c r="E5694" s="93">
        <v>11250</v>
      </c>
      <c r="F5694" s="93">
        <f t="shared" si="180"/>
        <v>375</v>
      </c>
      <c r="G5694" s="93">
        <f t="shared" si="181"/>
        <v>0</v>
      </c>
    </row>
    <row r="5695" spans="1:7" s="88" customFormat="1" x14ac:dyDescent="0.2">
      <c r="A5695" s="86" t="s">
        <v>252</v>
      </c>
      <c r="B5695" s="87">
        <v>93209.1</v>
      </c>
      <c r="C5695" s="87">
        <v>77720</v>
      </c>
      <c r="D5695" s="87">
        <v>100000</v>
      </c>
      <c r="E5695" s="87">
        <v>100000</v>
      </c>
      <c r="F5695" s="87">
        <f t="shared" si="180"/>
        <v>107.28566202227034</v>
      </c>
      <c r="G5695" s="87">
        <f t="shared" si="181"/>
        <v>100</v>
      </c>
    </row>
    <row r="5696" spans="1:7" s="91" customFormat="1" x14ac:dyDescent="0.2">
      <c r="A5696" s="89" t="s">
        <v>248</v>
      </c>
      <c r="B5696" s="90">
        <v>93209.1</v>
      </c>
      <c r="C5696" s="90">
        <v>77720</v>
      </c>
      <c r="D5696" s="90">
        <v>100000</v>
      </c>
      <c r="E5696" s="90">
        <v>100000</v>
      </c>
      <c r="F5696" s="90">
        <f t="shared" si="180"/>
        <v>107.28566202227034</v>
      </c>
      <c r="G5696" s="90">
        <f t="shared" si="181"/>
        <v>100</v>
      </c>
    </row>
    <row r="5697" spans="1:7" s="85" customFormat="1" x14ac:dyDescent="0.2">
      <c r="A5697" s="83" t="s">
        <v>15</v>
      </c>
      <c r="B5697" s="84">
        <v>93209.1</v>
      </c>
      <c r="C5697" s="84">
        <v>77720</v>
      </c>
      <c r="D5697" s="84">
        <v>100000</v>
      </c>
      <c r="E5697" s="84">
        <v>100000</v>
      </c>
      <c r="F5697" s="84">
        <f t="shared" si="180"/>
        <v>107.28566202227034</v>
      </c>
      <c r="G5697" s="84">
        <f t="shared" si="181"/>
        <v>100</v>
      </c>
    </row>
    <row r="5698" spans="1:7" s="91" customFormat="1" x14ac:dyDescent="0.2">
      <c r="A5698" s="89" t="s">
        <v>6</v>
      </c>
      <c r="B5698" s="90">
        <v>93209.1</v>
      </c>
      <c r="C5698" s="90">
        <v>77720</v>
      </c>
      <c r="D5698" s="90">
        <v>100000</v>
      </c>
      <c r="E5698" s="90">
        <v>100000</v>
      </c>
      <c r="F5698" s="90">
        <f t="shared" si="180"/>
        <v>107.28566202227034</v>
      </c>
      <c r="G5698" s="90">
        <f t="shared" si="181"/>
        <v>100</v>
      </c>
    </row>
    <row r="5699" spans="1:7" s="91" customFormat="1" x14ac:dyDescent="0.2">
      <c r="A5699" s="89" t="s">
        <v>12</v>
      </c>
      <c r="B5699" s="90">
        <v>93209.1</v>
      </c>
      <c r="C5699" s="90">
        <v>77720</v>
      </c>
      <c r="D5699" s="90">
        <v>100000</v>
      </c>
      <c r="E5699" s="90">
        <v>100000</v>
      </c>
      <c r="F5699" s="90">
        <f t="shared" si="180"/>
        <v>107.28566202227034</v>
      </c>
      <c r="G5699" s="90">
        <f t="shared" si="181"/>
        <v>100</v>
      </c>
    </row>
    <row r="5700" spans="1:7" s="91" customFormat="1" x14ac:dyDescent="0.2">
      <c r="A5700" s="92" t="s">
        <v>27</v>
      </c>
      <c r="B5700" s="93">
        <v>93209.1</v>
      </c>
      <c r="C5700" s="93">
        <v>0</v>
      </c>
      <c r="D5700" s="93">
        <v>0</v>
      </c>
      <c r="E5700" s="93">
        <v>100000</v>
      </c>
      <c r="F5700" s="93">
        <f t="shared" si="180"/>
        <v>107.28566202227034</v>
      </c>
      <c r="G5700" s="93">
        <f t="shared" si="181"/>
        <v>0</v>
      </c>
    </row>
    <row r="5701" spans="1:7" s="85" customFormat="1" x14ac:dyDescent="0.2">
      <c r="A5701" s="83" t="s">
        <v>254</v>
      </c>
      <c r="B5701" s="84">
        <v>5117.87</v>
      </c>
      <c r="C5701" s="84">
        <v>17155</v>
      </c>
      <c r="D5701" s="84">
        <v>23500</v>
      </c>
      <c r="E5701" s="84">
        <v>19091.66</v>
      </c>
      <c r="F5701" s="84">
        <f t="shared" si="180"/>
        <v>373.03917450032924</v>
      </c>
      <c r="G5701" s="84">
        <f t="shared" si="181"/>
        <v>81.241106382978728</v>
      </c>
    </row>
    <row r="5702" spans="1:7" s="88" customFormat="1" x14ac:dyDescent="0.2">
      <c r="A5702" s="86" t="s">
        <v>255</v>
      </c>
      <c r="B5702" s="87">
        <v>5117.87</v>
      </c>
      <c r="C5702" s="87">
        <v>17155</v>
      </c>
      <c r="D5702" s="87">
        <v>23500</v>
      </c>
      <c r="E5702" s="87">
        <v>19091.66</v>
      </c>
      <c r="F5702" s="87">
        <f t="shared" si="180"/>
        <v>373.03917450032924</v>
      </c>
      <c r="G5702" s="87">
        <f t="shared" si="181"/>
        <v>81.241106382978728</v>
      </c>
    </row>
    <row r="5703" spans="1:7" s="91" customFormat="1" x14ac:dyDescent="0.2">
      <c r="A5703" s="89" t="s">
        <v>72</v>
      </c>
      <c r="B5703" s="90">
        <v>5117.87</v>
      </c>
      <c r="C5703" s="90">
        <v>17155</v>
      </c>
      <c r="D5703" s="90">
        <v>23500</v>
      </c>
      <c r="E5703" s="90">
        <v>19091.66</v>
      </c>
      <c r="F5703" s="90">
        <f t="shared" si="180"/>
        <v>373.03917450032924</v>
      </c>
      <c r="G5703" s="90">
        <f t="shared" si="181"/>
        <v>81.241106382978728</v>
      </c>
    </row>
    <row r="5704" spans="1:7" s="85" customFormat="1" x14ac:dyDescent="0.2">
      <c r="A5704" s="83" t="s">
        <v>45</v>
      </c>
      <c r="B5704" s="84">
        <v>5117.87</v>
      </c>
      <c r="C5704" s="84">
        <v>17155</v>
      </c>
      <c r="D5704" s="84">
        <v>23500</v>
      </c>
      <c r="E5704" s="84">
        <v>19091.66</v>
      </c>
      <c r="F5704" s="84">
        <f t="shared" si="180"/>
        <v>373.03917450032924</v>
      </c>
      <c r="G5704" s="84">
        <f t="shared" si="181"/>
        <v>81.241106382978728</v>
      </c>
    </row>
    <row r="5705" spans="1:7" s="91" customFormat="1" x14ac:dyDescent="0.2">
      <c r="A5705" s="89" t="s">
        <v>6</v>
      </c>
      <c r="B5705" s="90">
        <v>4299.13</v>
      </c>
      <c r="C5705" s="90">
        <v>13260</v>
      </c>
      <c r="D5705" s="90">
        <v>14300</v>
      </c>
      <c r="E5705" s="90">
        <v>10218.41</v>
      </c>
      <c r="F5705" s="90">
        <f t="shared" si="180"/>
        <v>237.68553172386044</v>
      </c>
      <c r="G5705" s="90">
        <f t="shared" si="181"/>
        <v>71.457412587412577</v>
      </c>
    </row>
    <row r="5706" spans="1:7" s="91" customFormat="1" x14ac:dyDescent="0.2">
      <c r="A5706" s="89" t="s">
        <v>12</v>
      </c>
      <c r="B5706" s="90">
        <v>3791.4</v>
      </c>
      <c r="C5706" s="90">
        <v>12600</v>
      </c>
      <c r="D5706" s="90">
        <v>13800</v>
      </c>
      <c r="E5706" s="90">
        <v>10169.219999999999</v>
      </c>
      <c r="F5706" s="90">
        <f t="shared" si="180"/>
        <v>268.21807247982275</v>
      </c>
      <c r="G5706" s="90">
        <f t="shared" si="181"/>
        <v>73.69</v>
      </c>
    </row>
    <row r="5707" spans="1:7" s="91" customFormat="1" x14ac:dyDescent="0.2">
      <c r="A5707" s="92" t="s">
        <v>19</v>
      </c>
      <c r="B5707" s="93">
        <v>29.2</v>
      </c>
      <c r="C5707" s="93">
        <v>0</v>
      </c>
      <c r="D5707" s="93">
        <v>0</v>
      </c>
      <c r="E5707" s="93">
        <v>884.82</v>
      </c>
      <c r="F5707" s="93">
        <f t="shared" si="180"/>
        <v>3030.205479452055</v>
      </c>
      <c r="G5707" s="93">
        <f t="shared" si="181"/>
        <v>0</v>
      </c>
    </row>
    <row r="5708" spans="1:7" s="91" customFormat="1" x14ac:dyDescent="0.2">
      <c r="A5708" s="92" t="s">
        <v>21</v>
      </c>
      <c r="B5708" s="93">
        <v>80</v>
      </c>
      <c r="C5708" s="93">
        <v>0</v>
      </c>
      <c r="D5708" s="93">
        <v>0</v>
      </c>
      <c r="E5708" s="93">
        <v>683.71</v>
      </c>
      <c r="F5708" s="93">
        <f t="shared" si="180"/>
        <v>854.63750000000016</v>
      </c>
      <c r="G5708" s="93">
        <f t="shared" si="181"/>
        <v>0</v>
      </c>
    </row>
    <row r="5709" spans="1:7" s="91" customFormat="1" x14ac:dyDescent="0.2">
      <c r="A5709" s="92" t="s">
        <v>22</v>
      </c>
      <c r="B5709" s="93">
        <v>81.86</v>
      </c>
      <c r="C5709" s="93">
        <v>0</v>
      </c>
      <c r="D5709" s="93">
        <v>0</v>
      </c>
      <c r="E5709" s="93">
        <v>114</v>
      </c>
      <c r="F5709" s="93">
        <f t="shared" si="180"/>
        <v>139.26215489860738</v>
      </c>
      <c r="G5709" s="93">
        <f t="shared" si="181"/>
        <v>0</v>
      </c>
    </row>
    <row r="5710" spans="1:7" s="91" customFormat="1" x14ac:dyDescent="0.2">
      <c r="A5710" s="92" t="s">
        <v>23</v>
      </c>
      <c r="B5710" s="93">
        <v>47.18</v>
      </c>
      <c r="C5710" s="93">
        <v>0</v>
      </c>
      <c r="D5710" s="93">
        <v>0</v>
      </c>
      <c r="E5710" s="93">
        <v>665.21</v>
      </c>
      <c r="F5710" s="93">
        <f t="shared" si="180"/>
        <v>1409.9406528189911</v>
      </c>
      <c r="G5710" s="93">
        <f t="shared" si="181"/>
        <v>0</v>
      </c>
    </row>
    <row r="5711" spans="1:7" s="91" customFormat="1" x14ac:dyDescent="0.2">
      <c r="A5711" s="92" t="s">
        <v>86</v>
      </c>
      <c r="B5711" s="93">
        <v>0</v>
      </c>
      <c r="C5711" s="93">
        <v>0</v>
      </c>
      <c r="D5711" s="93">
        <v>0</v>
      </c>
      <c r="E5711" s="93">
        <v>195.46</v>
      </c>
      <c r="F5711" s="93">
        <f t="shared" si="180"/>
        <v>0</v>
      </c>
      <c r="G5711" s="93">
        <f t="shared" si="181"/>
        <v>0</v>
      </c>
    </row>
    <row r="5712" spans="1:7" s="91" customFormat="1" x14ac:dyDescent="0.2">
      <c r="A5712" s="92" t="s">
        <v>24</v>
      </c>
      <c r="B5712" s="93">
        <v>578.23</v>
      </c>
      <c r="C5712" s="93">
        <v>0</v>
      </c>
      <c r="D5712" s="93">
        <v>0</v>
      </c>
      <c r="E5712" s="93">
        <v>468.32</v>
      </c>
      <c r="F5712" s="93">
        <f t="shared" si="180"/>
        <v>80.991992805630971</v>
      </c>
      <c r="G5712" s="93">
        <f t="shared" si="181"/>
        <v>0</v>
      </c>
    </row>
    <row r="5713" spans="1:7" s="91" customFormat="1" x14ac:dyDescent="0.2">
      <c r="A5713" s="92" t="s">
        <v>25</v>
      </c>
      <c r="B5713" s="93">
        <v>225.05</v>
      </c>
      <c r="C5713" s="93">
        <v>0</v>
      </c>
      <c r="D5713" s="93">
        <v>0</v>
      </c>
      <c r="E5713" s="93">
        <v>1244.51</v>
      </c>
      <c r="F5713" s="93">
        <f t="shared" si="180"/>
        <v>552.99266829593421</v>
      </c>
      <c r="G5713" s="93">
        <f t="shared" si="181"/>
        <v>0</v>
      </c>
    </row>
    <row r="5714" spans="1:7" s="91" customFormat="1" x14ac:dyDescent="0.2">
      <c r="A5714" s="92" t="s">
        <v>26</v>
      </c>
      <c r="B5714" s="93">
        <v>487.3</v>
      </c>
      <c r="C5714" s="93">
        <v>0</v>
      </c>
      <c r="D5714" s="93">
        <v>0</v>
      </c>
      <c r="E5714" s="93">
        <v>0</v>
      </c>
      <c r="F5714" s="93">
        <f t="shared" si="180"/>
        <v>0</v>
      </c>
      <c r="G5714" s="93">
        <f t="shared" si="181"/>
        <v>0</v>
      </c>
    </row>
    <row r="5715" spans="1:7" s="91" customFormat="1" x14ac:dyDescent="0.2">
      <c r="A5715" s="92" t="s">
        <v>27</v>
      </c>
      <c r="B5715" s="93">
        <v>487.29</v>
      </c>
      <c r="C5715" s="93">
        <v>0</v>
      </c>
      <c r="D5715" s="93">
        <v>0</v>
      </c>
      <c r="E5715" s="93">
        <v>139.88</v>
      </c>
      <c r="F5715" s="93">
        <f t="shared" si="180"/>
        <v>28.705698865152169</v>
      </c>
      <c r="G5715" s="93">
        <f t="shared" si="181"/>
        <v>0</v>
      </c>
    </row>
    <row r="5716" spans="1:7" s="91" customFormat="1" x14ac:dyDescent="0.2">
      <c r="A5716" s="92" t="s">
        <v>28</v>
      </c>
      <c r="B5716" s="93">
        <v>885.69</v>
      </c>
      <c r="C5716" s="93">
        <v>0</v>
      </c>
      <c r="D5716" s="93">
        <v>0</v>
      </c>
      <c r="E5716" s="93">
        <v>2474.73</v>
      </c>
      <c r="F5716" s="93">
        <f t="shared" ref="F5716:F5779" si="182">IFERROR(E5716/B5716*100,0)</f>
        <v>279.41266131490698</v>
      </c>
      <c r="G5716" s="93">
        <f t="shared" ref="G5716:G5779" si="183">IFERROR(E5716/D5716*100,0)</f>
        <v>0</v>
      </c>
    </row>
    <row r="5717" spans="1:7" s="91" customFormat="1" x14ac:dyDescent="0.2">
      <c r="A5717" s="92" t="s">
        <v>29</v>
      </c>
      <c r="B5717" s="93">
        <v>517.99</v>
      </c>
      <c r="C5717" s="93">
        <v>0</v>
      </c>
      <c r="D5717" s="93">
        <v>0</v>
      </c>
      <c r="E5717" s="93">
        <v>1095.95</v>
      </c>
      <c r="F5717" s="93">
        <f t="shared" si="182"/>
        <v>211.57744357999189</v>
      </c>
      <c r="G5717" s="93">
        <f t="shared" si="183"/>
        <v>0</v>
      </c>
    </row>
    <row r="5718" spans="1:7" s="91" customFormat="1" x14ac:dyDescent="0.2">
      <c r="A5718" s="92" t="s">
        <v>31</v>
      </c>
      <c r="B5718" s="93">
        <v>0</v>
      </c>
      <c r="C5718" s="93">
        <v>0</v>
      </c>
      <c r="D5718" s="93">
        <v>0</v>
      </c>
      <c r="E5718" s="93">
        <v>18</v>
      </c>
      <c r="F5718" s="93">
        <f t="shared" si="182"/>
        <v>0</v>
      </c>
      <c r="G5718" s="93">
        <f t="shared" si="183"/>
        <v>0</v>
      </c>
    </row>
    <row r="5719" spans="1:7" s="91" customFormat="1" x14ac:dyDescent="0.2">
      <c r="A5719" s="92" t="s">
        <v>32</v>
      </c>
      <c r="B5719" s="93">
        <v>89.43</v>
      </c>
      <c r="C5719" s="93">
        <v>0</v>
      </c>
      <c r="D5719" s="93">
        <v>0</v>
      </c>
      <c r="E5719" s="93">
        <v>149.31</v>
      </c>
      <c r="F5719" s="93">
        <f t="shared" si="182"/>
        <v>166.95739684669573</v>
      </c>
      <c r="G5719" s="93">
        <f t="shared" si="183"/>
        <v>0</v>
      </c>
    </row>
    <row r="5720" spans="1:7" s="91" customFormat="1" x14ac:dyDescent="0.2">
      <c r="A5720" s="92" t="s">
        <v>34</v>
      </c>
      <c r="B5720" s="93">
        <v>83.68</v>
      </c>
      <c r="C5720" s="93">
        <v>0</v>
      </c>
      <c r="D5720" s="93">
        <v>0</v>
      </c>
      <c r="E5720" s="93">
        <v>1527.71</v>
      </c>
      <c r="F5720" s="93">
        <f t="shared" si="182"/>
        <v>1825.6572657743784</v>
      </c>
      <c r="G5720" s="93">
        <f t="shared" si="183"/>
        <v>0</v>
      </c>
    </row>
    <row r="5721" spans="1:7" s="91" customFormat="1" x14ac:dyDescent="0.2">
      <c r="A5721" s="92" t="s">
        <v>40</v>
      </c>
      <c r="B5721" s="93">
        <v>10</v>
      </c>
      <c r="C5721" s="93">
        <v>0</v>
      </c>
      <c r="D5721" s="93">
        <v>0</v>
      </c>
      <c r="E5721" s="93">
        <v>10</v>
      </c>
      <c r="F5721" s="93">
        <f t="shared" si="182"/>
        <v>100</v>
      </c>
      <c r="G5721" s="93">
        <f t="shared" si="183"/>
        <v>0</v>
      </c>
    </row>
    <row r="5722" spans="1:7" s="91" customFormat="1" x14ac:dyDescent="0.2">
      <c r="A5722" s="92" t="s">
        <v>13</v>
      </c>
      <c r="B5722" s="93">
        <v>30.76</v>
      </c>
      <c r="C5722" s="93">
        <v>0</v>
      </c>
      <c r="D5722" s="93">
        <v>0</v>
      </c>
      <c r="E5722" s="93">
        <v>0</v>
      </c>
      <c r="F5722" s="93">
        <f t="shared" si="182"/>
        <v>0</v>
      </c>
      <c r="G5722" s="93">
        <f t="shared" si="183"/>
        <v>0</v>
      </c>
    </row>
    <row r="5723" spans="1:7" s="91" customFormat="1" x14ac:dyDescent="0.2">
      <c r="A5723" s="92" t="s">
        <v>233</v>
      </c>
      <c r="B5723" s="93">
        <v>15.27</v>
      </c>
      <c r="C5723" s="93">
        <v>0</v>
      </c>
      <c r="D5723" s="93">
        <v>0</v>
      </c>
      <c r="E5723" s="93">
        <v>39.880000000000003</v>
      </c>
      <c r="F5723" s="93">
        <f t="shared" si="182"/>
        <v>261.16568434839553</v>
      </c>
      <c r="G5723" s="93">
        <f t="shared" si="183"/>
        <v>0</v>
      </c>
    </row>
    <row r="5724" spans="1:7" s="91" customFormat="1" x14ac:dyDescent="0.2">
      <c r="A5724" s="92" t="s">
        <v>41</v>
      </c>
      <c r="B5724" s="93">
        <v>142.47</v>
      </c>
      <c r="C5724" s="93">
        <v>0</v>
      </c>
      <c r="D5724" s="93">
        <v>0</v>
      </c>
      <c r="E5724" s="93">
        <v>457.73</v>
      </c>
      <c r="F5724" s="93">
        <f t="shared" si="182"/>
        <v>321.28167333473715</v>
      </c>
      <c r="G5724" s="93">
        <f t="shared" si="183"/>
        <v>0</v>
      </c>
    </row>
    <row r="5725" spans="1:7" s="91" customFormat="1" x14ac:dyDescent="0.2">
      <c r="A5725" s="89" t="s">
        <v>42</v>
      </c>
      <c r="B5725" s="90">
        <v>57.73</v>
      </c>
      <c r="C5725" s="90">
        <v>660</v>
      </c>
      <c r="D5725" s="90">
        <v>500</v>
      </c>
      <c r="E5725" s="90">
        <v>49.19</v>
      </c>
      <c r="F5725" s="90">
        <f t="shared" si="182"/>
        <v>85.206998094578211</v>
      </c>
      <c r="G5725" s="90">
        <f t="shared" si="183"/>
        <v>9.8379999999999992</v>
      </c>
    </row>
    <row r="5726" spans="1:7" s="91" customFormat="1" x14ac:dyDescent="0.2">
      <c r="A5726" s="92" t="s">
        <v>43</v>
      </c>
      <c r="B5726" s="93">
        <v>57.12</v>
      </c>
      <c r="C5726" s="93">
        <v>0</v>
      </c>
      <c r="D5726" s="93">
        <v>0</v>
      </c>
      <c r="E5726" s="93">
        <v>49.19</v>
      </c>
      <c r="F5726" s="93">
        <f t="shared" si="182"/>
        <v>86.116946778711494</v>
      </c>
      <c r="G5726" s="93">
        <f t="shared" si="183"/>
        <v>0</v>
      </c>
    </row>
    <row r="5727" spans="1:7" s="91" customFormat="1" x14ac:dyDescent="0.2">
      <c r="A5727" s="92" t="s">
        <v>249</v>
      </c>
      <c r="B5727" s="93">
        <v>0.61</v>
      </c>
      <c r="C5727" s="93">
        <v>0</v>
      </c>
      <c r="D5727" s="93">
        <v>0</v>
      </c>
      <c r="E5727" s="93">
        <v>0</v>
      </c>
      <c r="F5727" s="93">
        <f t="shared" si="182"/>
        <v>0</v>
      </c>
      <c r="G5727" s="93">
        <f t="shared" si="183"/>
        <v>0</v>
      </c>
    </row>
    <row r="5728" spans="1:7" s="91" customFormat="1" x14ac:dyDescent="0.2">
      <c r="A5728" s="89" t="s">
        <v>90</v>
      </c>
      <c r="B5728" s="90">
        <v>450</v>
      </c>
      <c r="C5728" s="90">
        <v>0</v>
      </c>
      <c r="D5728" s="90">
        <v>0</v>
      </c>
      <c r="E5728" s="90">
        <v>0</v>
      </c>
      <c r="F5728" s="90">
        <f t="shared" si="182"/>
        <v>0</v>
      </c>
      <c r="G5728" s="90">
        <f t="shared" si="183"/>
        <v>0</v>
      </c>
    </row>
    <row r="5729" spans="1:7" s="91" customFormat="1" x14ac:dyDescent="0.2">
      <c r="A5729" s="92" t="s">
        <v>91</v>
      </c>
      <c r="B5729" s="93">
        <v>450</v>
      </c>
      <c r="C5729" s="93">
        <v>0</v>
      </c>
      <c r="D5729" s="93">
        <v>0</v>
      </c>
      <c r="E5729" s="93">
        <v>0</v>
      </c>
      <c r="F5729" s="93">
        <f t="shared" si="182"/>
        <v>0</v>
      </c>
      <c r="G5729" s="93">
        <f t="shared" si="183"/>
        <v>0</v>
      </c>
    </row>
    <row r="5730" spans="1:7" s="91" customFormat="1" x14ac:dyDescent="0.2">
      <c r="A5730" s="89" t="s">
        <v>48</v>
      </c>
      <c r="B5730" s="90">
        <v>818.74</v>
      </c>
      <c r="C5730" s="90">
        <v>3895</v>
      </c>
      <c r="D5730" s="90">
        <v>9200</v>
      </c>
      <c r="E5730" s="90">
        <v>8873.25</v>
      </c>
      <c r="F5730" s="90">
        <f t="shared" si="182"/>
        <v>1083.7689620636588</v>
      </c>
      <c r="G5730" s="90">
        <f t="shared" si="183"/>
        <v>96.448369565217391</v>
      </c>
    </row>
    <row r="5731" spans="1:7" s="91" customFormat="1" x14ac:dyDescent="0.2">
      <c r="A5731" s="89" t="s">
        <v>51</v>
      </c>
      <c r="B5731" s="90">
        <v>818.74</v>
      </c>
      <c r="C5731" s="90">
        <v>3895</v>
      </c>
      <c r="D5731" s="90">
        <v>9200</v>
      </c>
      <c r="E5731" s="90">
        <v>8873.25</v>
      </c>
      <c r="F5731" s="90">
        <f t="shared" si="182"/>
        <v>1083.7689620636588</v>
      </c>
      <c r="G5731" s="90">
        <f t="shared" si="183"/>
        <v>96.448369565217391</v>
      </c>
    </row>
    <row r="5732" spans="1:7" s="91" customFormat="1" x14ac:dyDescent="0.2">
      <c r="A5732" s="92" t="s">
        <v>52</v>
      </c>
      <c r="B5732" s="93">
        <v>812.96</v>
      </c>
      <c r="C5732" s="93">
        <v>0</v>
      </c>
      <c r="D5732" s="93">
        <v>0</v>
      </c>
      <c r="E5732" s="93">
        <v>8674.77</v>
      </c>
      <c r="F5732" s="93">
        <f t="shared" si="182"/>
        <v>1067.0598799448926</v>
      </c>
      <c r="G5732" s="93">
        <f t="shared" si="183"/>
        <v>0</v>
      </c>
    </row>
    <row r="5733" spans="1:7" s="91" customFormat="1" x14ac:dyDescent="0.2">
      <c r="A5733" s="92" t="s">
        <v>256</v>
      </c>
      <c r="B5733" s="93">
        <v>0</v>
      </c>
      <c r="C5733" s="93">
        <v>0</v>
      </c>
      <c r="D5733" s="93">
        <v>0</v>
      </c>
      <c r="E5733" s="93">
        <v>19.23</v>
      </c>
      <c r="F5733" s="93">
        <f t="shared" si="182"/>
        <v>0</v>
      </c>
      <c r="G5733" s="93">
        <f t="shared" si="183"/>
        <v>0</v>
      </c>
    </row>
    <row r="5734" spans="1:7" s="91" customFormat="1" x14ac:dyDescent="0.2">
      <c r="A5734" s="92" t="s">
        <v>117</v>
      </c>
      <c r="B5734" s="93">
        <v>5.78</v>
      </c>
      <c r="C5734" s="93">
        <v>0</v>
      </c>
      <c r="D5734" s="93">
        <v>0</v>
      </c>
      <c r="E5734" s="93">
        <v>179.25</v>
      </c>
      <c r="F5734" s="93">
        <f t="shared" si="182"/>
        <v>3101.21107266436</v>
      </c>
      <c r="G5734" s="93">
        <f t="shared" si="183"/>
        <v>0</v>
      </c>
    </row>
    <row r="5735" spans="1:7" s="85" customFormat="1" x14ac:dyDescent="0.2">
      <c r="A5735" s="83" t="s">
        <v>257</v>
      </c>
      <c r="B5735" s="84">
        <v>114276.24</v>
      </c>
      <c r="C5735" s="84">
        <v>155621</v>
      </c>
      <c r="D5735" s="84">
        <v>197914</v>
      </c>
      <c r="E5735" s="84">
        <v>180109.13</v>
      </c>
      <c r="F5735" s="84">
        <f t="shared" si="182"/>
        <v>157.60855449916798</v>
      </c>
      <c r="G5735" s="84">
        <f t="shared" si="183"/>
        <v>91.003733945046832</v>
      </c>
    </row>
    <row r="5736" spans="1:7" s="88" customFormat="1" x14ac:dyDescent="0.2">
      <c r="A5736" s="86" t="s">
        <v>258</v>
      </c>
      <c r="B5736" s="87">
        <v>10901.32</v>
      </c>
      <c r="C5736" s="87">
        <v>11590</v>
      </c>
      <c r="D5736" s="87">
        <v>35677</v>
      </c>
      <c r="E5736" s="87">
        <v>35604.47</v>
      </c>
      <c r="F5736" s="87">
        <f t="shared" si="182"/>
        <v>326.60696135880795</v>
      </c>
      <c r="G5736" s="87">
        <f t="shared" si="183"/>
        <v>99.796703758724121</v>
      </c>
    </row>
    <row r="5737" spans="1:7" s="91" customFormat="1" x14ac:dyDescent="0.2">
      <c r="A5737" s="89" t="s">
        <v>72</v>
      </c>
      <c r="B5737" s="90">
        <v>10901.32</v>
      </c>
      <c r="C5737" s="90">
        <v>11590</v>
      </c>
      <c r="D5737" s="90">
        <v>35677</v>
      </c>
      <c r="E5737" s="90">
        <v>35604.47</v>
      </c>
      <c r="F5737" s="90">
        <f t="shared" si="182"/>
        <v>326.60696135880795</v>
      </c>
      <c r="G5737" s="90">
        <f t="shared" si="183"/>
        <v>99.796703758724121</v>
      </c>
    </row>
    <row r="5738" spans="1:7" s="85" customFormat="1" x14ac:dyDescent="0.2">
      <c r="A5738" s="83" t="s">
        <v>5</v>
      </c>
      <c r="B5738" s="84">
        <v>10901.32</v>
      </c>
      <c r="C5738" s="84">
        <v>11590</v>
      </c>
      <c r="D5738" s="84">
        <v>35677</v>
      </c>
      <c r="E5738" s="84">
        <v>35604.47</v>
      </c>
      <c r="F5738" s="84">
        <f t="shared" si="182"/>
        <v>326.60696135880795</v>
      </c>
      <c r="G5738" s="84">
        <f t="shared" si="183"/>
        <v>99.796703758724121</v>
      </c>
    </row>
    <row r="5739" spans="1:7" s="91" customFormat="1" x14ac:dyDescent="0.2">
      <c r="A5739" s="89" t="s">
        <v>6</v>
      </c>
      <c r="B5739" s="90">
        <v>10651.32</v>
      </c>
      <c r="C5739" s="90">
        <v>11340</v>
      </c>
      <c r="D5739" s="90">
        <v>27941</v>
      </c>
      <c r="E5739" s="90">
        <v>27868.47</v>
      </c>
      <c r="F5739" s="90">
        <f t="shared" si="182"/>
        <v>261.64334561350142</v>
      </c>
      <c r="G5739" s="90">
        <f t="shared" si="183"/>
        <v>99.740417307898781</v>
      </c>
    </row>
    <row r="5740" spans="1:7" s="91" customFormat="1" x14ac:dyDescent="0.2">
      <c r="A5740" s="89" t="s">
        <v>12</v>
      </c>
      <c r="B5740" s="90">
        <v>10651.32</v>
      </c>
      <c r="C5740" s="90">
        <v>11340</v>
      </c>
      <c r="D5740" s="90">
        <v>27941</v>
      </c>
      <c r="E5740" s="90">
        <v>27868.47</v>
      </c>
      <c r="F5740" s="90">
        <f t="shared" si="182"/>
        <v>261.64334561350142</v>
      </c>
      <c r="G5740" s="90">
        <f t="shared" si="183"/>
        <v>99.740417307898781</v>
      </c>
    </row>
    <row r="5741" spans="1:7" s="91" customFormat="1" x14ac:dyDescent="0.2">
      <c r="A5741" s="92" t="s">
        <v>86</v>
      </c>
      <c r="B5741" s="93">
        <v>245.84</v>
      </c>
      <c r="C5741" s="93">
        <v>0</v>
      </c>
      <c r="D5741" s="93">
        <v>0</v>
      </c>
      <c r="E5741" s="93">
        <v>489.47</v>
      </c>
      <c r="F5741" s="93">
        <f t="shared" si="182"/>
        <v>199.10104132769283</v>
      </c>
      <c r="G5741" s="93">
        <f t="shared" si="183"/>
        <v>0</v>
      </c>
    </row>
    <row r="5742" spans="1:7" s="91" customFormat="1" x14ac:dyDescent="0.2">
      <c r="A5742" s="92" t="s">
        <v>27</v>
      </c>
      <c r="B5742" s="93">
        <v>1140</v>
      </c>
      <c r="C5742" s="93">
        <v>0</v>
      </c>
      <c r="D5742" s="93">
        <v>0</v>
      </c>
      <c r="E5742" s="93">
        <v>26192.74</v>
      </c>
      <c r="F5742" s="93">
        <f t="shared" si="182"/>
        <v>2297.6087719298243</v>
      </c>
      <c r="G5742" s="93">
        <f t="shared" si="183"/>
        <v>0</v>
      </c>
    </row>
    <row r="5743" spans="1:7" s="91" customFormat="1" x14ac:dyDescent="0.2">
      <c r="A5743" s="92" t="s">
        <v>28</v>
      </c>
      <c r="B5743" s="93">
        <v>8975</v>
      </c>
      <c r="C5743" s="93">
        <v>0</v>
      </c>
      <c r="D5743" s="93">
        <v>0</v>
      </c>
      <c r="E5743" s="93">
        <v>0</v>
      </c>
      <c r="F5743" s="93">
        <f t="shared" si="182"/>
        <v>0</v>
      </c>
      <c r="G5743" s="93">
        <f t="shared" si="183"/>
        <v>0</v>
      </c>
    </row>
    <row r="5744" spans="1:7" s="91" customFormat="1" x14ac:dyDescent="0.2">
      <c r="A5744" s="92" t="s">
        <v>30</v>
      </c>
      <c r="B5744" s="93">
        <v>290.48</v>
      </c>
      <c r="C5744" s="93">
        <v>0</v>
      </c>
      <c r="D5744" s="93">
        <v>0</v>
      </c>
      <c r="E5744" s="93">
        <v>290.51</v>
      </c>
      <c r="F5744" s="93">
        <f t="shared" si="182"/>
        <v>100.01032773340677</v>
      </c>
      <c r="G5744" s="93">
        <f t="shared" si="183"/>
        <v>0</v>
      </c>
    </row>
    <row r="5745" spans="1:7" s="91" customFormat="1" x14ac:dyDescent="0.2">
      <c r="A5745" s="92" t="s">
        <v>34</v>
      </c>
      <c r="B5745" s="93">
        <v>0</v>
      </c>
      <c r="C5745" s="93">
        <v>0</v>
      </c>
      <c r="D5745" s="93">
        <v>0</v>
      </c>
      <c r="E5745" s="93">
        <v>795.75</v>
      </c>
      <c r="F5745" s="93">
        <f t="shared" si="182"/>
        <v>0</v>
      </c>
      <c r="G5745" s="93">
        <f t="shared" si="183"/>
        <v>0</v>
      </c>
    </row>
    <row r="5746" spans="1:7" s="91" customFormat="1" x14ac:dyDescent="0.2">
      <c r="A5746" s="92" t="s">
        <v>41</v>
      </c>
      <c r="B5746" s="93">
        <v>0</v>
      </c>
      <c r="C5746" s="93">
        <v>0</v>
      </c>
      <c r="D5746" s="93">
        <v>0</v>
      </c>
      <c r="E5746" s="93">
        <v>100</v>
      </c>
      <c r="F5746" s="93">
        <f t="shared" si="182"/>
        <v>0</v>
      </c>
      <c r="G5746" s="93">
        <f t="shared" si="183"/>
        <v>0</v>
      </c>
    </row>
    <row r="5747" spans="1:7" s="91" customFormat="1" x14ac:dyDescent="0.2">
      <c r="A5747" s="89" t="s">
        <v>48</v>
      </c>
      <c r="B5747" s="90">
        <v>250</v>
      </c>
      <c r="C5747" s="90">
        <v>250</v>
      </c>
      <c r="D5747" s="90">
        <v>7736</v>
      </c>
      <c r="E5747" s="90">
        <v>7736</v>
      </c>
      <c r="F5747" s="90">
        <f t="shared" si="182"/>
        <v>3094.4</v>
      </c>
      <c r="G5747" s="90">
        <f t="shared" si="183"/>
        <v>100</v>
      </c>
    </row>
    <row r="5748" spans="1:7" s="91" customFormat="1" x14ac:dyDescent="0.2">
      <c r="A5748" s="89" t="s">
        <v>49</v>
      </c>
      <c r="B5748" s="90">
        <v>250</v>
      </c>
      <c r="C5748" s="90">
        <v>250</v>
      </c>
      <c r="D5748" s="90">
        <v>0</v>
      </c>
      <c r="E5748" s="90">
        <v>0</v>
      </c>
      <c r="F5748" s="90">
        <f t="shared" si="182"/>
        <v>0</v>
      </c>
      <c r="G5748" s="90">
        <f t="shared" si="183"/>
        <v>0</v>
      </c>
    </row>
    <row r="5749" spans="1:7" s="91" customFormat="1" x14ac:dyDescent="0.2">
      <c r="A5749" s="92" t="s">
        <v>50</v>
      </c>
      <c r="B5749" s="93">
        <v>250</v>
      </c>
      <c r="C5749" s="93">
        <v>0</v>
      </c>
      <c r="D5749" s="93">
        <v>0</v>
      </c>
      <c r="E5749" s="93">
        <v>0</v>
      </c>
      <c r="F5749" s="93">
        <f t="shared" si="182"/>
        <v>0</v>
      </c>
      <c r="G5749" s="93">
        <f t="shared" si="183"/>
        <v>0</v>
      </c>
    </row>
    <row r="5750" spans="1:7" s="91" customFormat="1" x14ac:dyDescent="0.2">
      <c r="A5750" s="89" t="s">
        <v>51</v>
      </c>
      <c r="B5750" s="90">
        <v>0</v>
      </c>
      <c r="C5750" s="90">
        <v>0</v>
      </c>
      <c r="D5750" s="90">
        <v>7736</v>
      </c>
      <c r="E5750" s="90">
        <v>7736</v>
      </c>
      <c r="F5750" s="90">
        <f t="shared" si="182"/>
        <v>0</v>
      </c>
      <c r="G5750" s="90">
        <f t="shared" si="183"/>
        <v>100</v>
      </c>
    </row>
    <row r="5751" spans="1:7" s="91" customFormat="1" x14ac:dyDescent="0.2">
      <c r="A5751" s="92" t="s">
        <v>54</v>
      </c>
      <c r="B5751" s="93">
        <v>0</v>
      </c>
      <c r="C5751" s="93">
        <v>0</v>
      </c>
      <c r="D5751" s="93">
        <v>0</v>
      </c>
      <c r="E5751" s="93">
        <v>7299</v>
      </c>
      <c r="F5751" s="93">
        <f t="shared" si="182"/>
        <v>0</v>
      </c>
      <c r="G5751" s="93">
        <f t="shared" si="183"/>
        <v>0</v>
      </c>
    </row>
    <row r="5752" spans="1:7" s="91" customFormat="1" x14ac:dyDescent="0.2">
      <c r="A5752" s="92" t="s">
        <v>117</v>
      </c>
      <c r="B5752" s="93">
        <v>0</v>
      </c>
      <c r="C5752" s="93">
        <v>0</v>
      </c>
      <c r="D5752" s="93">
        <v>0</v>
      </c>
      <c r="E5752" s="93">
        <v>437</v>
      </c>
      <c r="F5752" s="93">
        <f t="shared" si="182"/>
        <v>0</v>
      </c>
      <c r="G5752" s="93">
        <f t="shared" si="183"/>
        <v>0</v>
      </c>
    </row>
    <row r="5753" spans="1:7" s="88" customFormat="1" x14ac:dyDescent="0.2">
      <c r="A5753" s="86" t="s">
        <v>283</v>
      </c>
      <c r="B5753" s="87">
        <v>7852.32</v>
      </c>
      <c r="C5753" s="87">
        <v>400</v>
      </c>
      <c r="D5753" s="87">
        <v>277</v>
      </c>
      <c r="E5753" s="87">
        <v>276.58999999999997</v>
      </c>
      <c r="F5753" s="87">
        <f t="shared" si="182"/>
        <v>3.522398475864458</v>
      </c>
      <c r="G5753" s="87">
        <f t="shared" si="183"/>
        <v>99.851985559566785</v>
      </c>
    </row>
    <row r="5754" spans="1:7" s="91" customFormat="1" x14ac:dyDescent="0.2">
      <c r="A5754" s="89" t="s">
        <v>72</v>
      </c>
      <c r="B5754" s="90">
        <v>7852.32</v>
      </c>
      <c r="C5754" s="90">
        <v>400</v>
      </c>
      <c r="D5754" s="90">
        <v>277</v>
      </c>
      <c r="E5754" s="90">
        <v>276.58999999999997</v>
      </c>
      <c r="F5754" s="90">
        <f t="shared" si="182"/>
        <v>3.522398475864458</v>
      </c>
      <c r="G5754" s="90">
        <f t="shared" si="183"/>
        <v>99.851985559566785</v>
      </c>
    </row>
    <row r="5755" spans="1:7" s="85" customFormat="1" x14ac:dyDescent="0.2">
      <c r="A5755" s="83" t="s">
        <v>284</v>
      </c>
      <c r="B5755" s="84">
        <v>7852.32</v>
      </c>
      <c r="C5755" s="84">
        <v>400</v>
      </c>
      <c r="D5755" s="84">
        <v>277</v>
      </c>
      <c r="E5755" s="84">
        <v>276.58999999999997</v>
      </c>
      <c r="F5755" s="84">
        <f t="shared" si="182"/>
        <v>3.522398475864458</v>
      </c>
      <c r="G5755" s="84">
        <f t="shared" si="183"/>
        <v>99.851985559566785</v>
      </c>
    </row>
    <row r="5756" spans="1:7" s="91" customFormat="1" x14ac:dyDescent="0.2">
      <c r="A5756" s="89" t="s">
        <v>6</v>
      </c>
      <c r="B5756" s="90">
        <v>7852.32</v>
      </c>
      <c r="C5756" s="90">
        <v>400</v>
      </c>
      <c r="D5756" s="90">
        <v>277</v>
      </c>
      <c r="E5756" s="90">
        <v>276.58999999999997</v>
      </c>
      <c r="F5756" s="90">
        <f t="shared" si="182"/>
        <v>3.522398475864458</v>
      </c>
      <c r="G5756" s="90">
        <f t="shared" si="183"/>
        <v>99.851985559566785</v>
      </c>
    </row>
    <row r="5757" spans="1:7" s="91" customFormat="1" x14ac:dyDescent="0.2">
      <c r="A5757" s="89" t="s">
        <v>12</v>
      </c>
      <c r="B5757" s="90">
        <v>7852.32</v>
      </c>
      <c r="C5757" s="90">
        <v>400</v>
      </c>
      <c r="D5757" s="90">
        <v>277</v>
      </c>
      <c r="E5757" s="90">
        <v>276.58999999999997</v>
      </c>
      <c r="F5757" s="90">
        <f t="shared" si="182"/>
        <v>3.522398475864458</v>
      </c>
      <c r="G5757" s="90">
        <f t="shared" si="183"/>
        <v>99.851985559566785</v>
      </c>
    </row>
    <row r="5758" spans="1:7" s="91" customFormat="1" x14ac:dyDescent="0.2">
      <c r="A5758" s="92" t="s">
        <v>28</v>
      </c>
      <c r="B5758" s="93">
        <v>7852.32</v>
      </c>
      <c r="C5758" s="93">
        <v>0</v>
      </c>
      <c r="D5758" s="93">
        <v>0</v>
      </c>
      <c r="E5758" s="93">
        <v>276.58999999999997</v>
      </c>
      <c r="F5758" s="93">
        <f t="shared" si="182"/>
        <v>3.522398475864458</v>
      </c>
      <c r="G5758" s="93">
        <f t="shared" si="183"/>
        <v>0</v>
      </c>
    </row>
    <row r="5759" spans="1:7" s="88" customFormat="1" x14ac:dyDescent="0.2">
      <c r="A5759" s="86" t="s">
        <v>259</v>
      </c>
      <c r="B5759" s="87">
        <v>581.66</v>
      </c>
      <c r="C5759" s="87">
        <v>7000</v>
      </c>
      <c r="D5759" s="87">
        <v>9020</v>
      </c>
      <c r="E5759" s="87">
        <v>8001.77</v>
      </c>
      <c r="F5759" s="87">
        <f t="shared" si="182"/>
        <v>1375.6782312691264</v>
      </c>
      <c r="G5759" s="87">
        <f t="shared" si="183"/>
        <v>88.711419068736149</v>
      </c>
    </row>
    <row r="5760" spans="1:7" s="91" customFormat="1" x14ac:dyDescent="0.2">
      <c r="A5760" s="89" t="s">
        <v>72</v>
      </c>
      <c r="B5760" s="90">
        <v>581.66</v>
      </c>
      <c r="C5760" s="90">
        <v>7000</v>
      </c>
      <c r="D5760" s="90">
        <v>9020</v>
      </c>
      <c r="E5760" s="90">
        <v>8001.77</v>
      </c>
      <c r="F5760" s="90">
        <f t="shared" si="182"/>
        <v>1375.6782312691264</v>
      </c>
      <c r="G5760" s="90">
        <f t="shared" si="183"/>
        <v>88.711419068736149</v>
      </c>
    </row>
    <row r="5761" spans="1:7" s="85" customFormat="1" x14ac:dyDescent="0.2">
      <c r="A5761" s="83" t="s">
        <v>118</v>
      </c>
      <c r="B5761" s="84">
        <v>581.66</v>
      </c>
      <c r="C5761" s="84">
        <v>7000</v>
      </c>
      <c r="D5761" s="84">
        <v>9020</v>
      </c>
      <c r="E5761" s="84">
        <v>8001.77</v>
      </c>
      <c r="F5761" s="84">
        <f t="shared" si="182"/>
        <v>1375.6782312691264</v>
      </c>
      <c r="G5761" s="84">
        <f t="shared" si="183"/>
        <v>88.711419068736149</v>
      </c>
    </row>
    <row r="5762" spans="1:7" s="91" customFormat="1" x14ac:dyDescent="0.2">
      <c r="A5762" s="89" t="s">
        <v>6</v>
      </c>
      <c r="B5762" s="90">
        <v>581.66</v>
      </c>
      <c r="C5762" s="90">
        <v>5000</v>
      </c>
      <c r="D5762" s="90">
        <v>3020</v>
      </c>
      <c r="E5762" s="90">
        <v>2839.03</v>
      </c>
      <c r="F5762" s="90">
        <f t="shared" si="182"/>
        <v>488.09098098545547</v>
      </c>
      <c r="G5762" s="90">
        <f t="shared" si="183"/>
        <v>94.007615894039745</v>
      </c>
    </row>
    <row r="5763" spans="1:7" s="91" customFormat="1" x14ac:dyDescent="0.2">
      <c r="A5763" s="89" t="s">
        <v>12</v>
      </c>
      <c r="B5763" s="90">
        <v>581.66</v>
      </c>
      <c r="C5763" s="90">
        <v>5000</v>
      </c>
      <c r="D5763" s="90">
        <v>3020</v>
      </c>
      <c r="E5763" s="90">
        <v>2839.03</v>
      </c>
      <c r="F5763" s="90">
        <f t="shared" si="182"/>
        <v>488.09098098545547</v>
      </c>
      <c r="G5763" s="90">
        <f t="shared" si="183"/>
        <v>94.007615894039745</v>
      </c>
    </row>
    <row r="5764" spans="1:7" s="91" customFormat="1" x14ac:dyDescent="0.2">
      <c r="A5764" s="92" t="s">
        <v>19</v>
      </c>
      <c r="B5764" s="93">
        <v>581.66</v>
      </c>
      <c r="C5764" s="93">
        <v>0</v>
      </c>
      <c r="D5764" s="93">
        <v>0</v>
      </c>
      <c r="E5764" s="93">
        <v>870</v>
      </c>
      <c r="F5764" s="93">
        <f t="shared" si="182"/>
        <v>149.57191486435374</v>
      </c>
      <c r="G5764" s="93">
        <f t="shared" si="183"/>
        <v>0</v>
      </c>
    </row>
    <row r="5765" spans="1:7" s="91" customFormat="1" x14ac:dyDescent="0.2">
      <c r="A5765" s="92" t="s">
        <v>21</v>
      </c>
      <c r="B5765" s="93">
        <v>0</v>
      </c>
      <c r="C5765" s="93">
        <v>0</v>
      </c>
      <c r="D5765" s="93">
        <v>0</v>
      </c>
      <c r="E5765" s="93">
        <v>0</v>
      </c>
      <c r="F5765" s="93">
        <f t="shared" si="182"/>
        <v>0</v>
      </c>
      <c r="G5765" s="93">
        <f t="shared" si="183"/>
        <v>0</v>
      </c>
    </row>
    <row r="5766" spans="1:7" s="91" customFormat="1" x14ac:dyDescent="0.2">
      <c r="A5766" s="92" t="s">
        <v>23</v>
      </c>
      <c r="B5766" s="93">
        <v>0</v>
      </c>
      <c r="C5766" s="93">
        <v>0</v>
      </c>
      <c r="D5766" s="93">
        <v>0</v>
      </c>
      <c r="E5766" s="93">
        <v>145.72</v>
      </c>
      <c r="F5766" s="93">
        <f t="shared" si="182"/>
        <v>0</v>
      </c>
      <c r="G5766" s="93">
        <f t="shared" si="183"/>
        <v>0</v>
      </c>
    </row>
    <row r="5767" spans="1:7" s="91" customFormat="1" x14ac:dyDescent="0.2">
      <c r="A5767" s="92" t="s">
        <v>25</v>
      </c>
      <c r="B5767" s="93">
        <v>0</v>
      </c>
      <c r="C5767" s="93">
        <v>0</v>
      </c>
      <c r="D5767" s="93">
        <v>0</v>
      </c>
      <c r="E5767" s="93">
        <v>195.28</v>
      </c>
      <c r="F5767" s="93">
        <f t="shared" si="182"/>
        <v>0</v>
      </c>
      <c r="G5767" s="93">
        <f t="shared" si="183"/>
        <v>0</v>
      </c>
    </row>
    <row r="5768" spans="1:7" s="91" customFormat="1" x14ac:dyDescent="0.2">
      <c r="A5768" s="92" t="s">
        <v>26</v>
      </c>
      <c r="B5768" s="93">
        <v>0</v>
      </c>
      <c r="C5768" s="93">
        <v>0</v>
      </c>
      <c r="D5768" s="93">
        <v>0</v>
      </c>
      <c r="E5768" s="93">
        <v>234</v>
      </c>
      <c r="F5768" s="93">
        <f t="shared" si="182"/>
        <v>0</v>
      </c>
      <c r="G5768" s="93">
        <f t="shared" si="183"/>
        <v>0</v>
      </c>
    </row>
    <row r="5769" spans="1:7" s="91" customFormat="1" x14ac:dyDescent="0.2">
      <c r="A5769" s="92" t="s">
        <v>28</v>
      </c>
      <c r="B5769" s="93">
        <v>0</v>
      </c>
      <c r="C5769" s="93">
        <v>0</v>
      </c>
      <c r="D5769" s="93">
        <v>0</v>
      </c>
      <c r="E5769" s="93">
        <v>0</v>
      </c>
      <c r="F5769" s="93">
        <f t="shared" si="182"/>
        <v>0</v>
      </c>
      <c r="G5769" s="93">
        <f t="shared" si="183"/>
        <v>0</v>
      </c>
    </row>
    <row r="5770" spans="1:7" s="91" customFormat="1" x14ac:dyDescent="0.2">
      <c r="A5770" s="92" t="s">
        <v>34</v>
      </c>
      <c r="B5770" s="93">
        <v>0</v>
      </c>
      <c r="C5770" s="93">
        <v>0</v>
      </c>
      <c r="D5770" s="93">
        <v>0</v>
      </c>
      <c r="E5770" s="93">
        <v>1394.03</v>
      </c>
      <c r="F5770" s="93">
        <f t="shared" si="182"/>
        <v>0</v>
      </c>
      <c r="G5770" s="93">
        <f t="shared" si="183"/>
        <v>0</v>
      </c>
    </row>
    <row r="5771" spans="1:7" s="91" customFormat="1" x14ac:dyDescent="0.2">
      <c r="A5771" s="89" t="s">
        <v>48</v>
      </c>
      <c r="B5771" s="90">
        <v>0</v>
      </c>
      <c r="C5771" s="90">
        <v>2000</v>
      </c>
      <c r="D5771" s="90">
        <v>6000</v>
      </c>
      <c r="E5771" s="90">
        <v>5162.74</v>
      </c>
      <c r="F5771" s="90">
        <f t="shared" si="182"/>
        <v>0</v>
      </c>
      <c r="G5771" s="90">
        <f t="shared" si="183"/>
        <v>86.045666666666662</v>
      </c>
    </row>
    <row r="5772" spans="1:7" s="91" customFormat="1" x14ac:dyDescent="0.2">
      <c r="A5772" s="89" t="s">
        <v>51</v>
      </c>
      <c r="B5772" s="90">
        <v>0</v>
      </c>
      <c r="C5772" s="90">
        <v>2000</v>
      </c>
      <c r="D5772" s="90">
        <v>6000</v>
      </c>
      <c r="E5772" s="90">
        <v>5162.74</v>
      </c>
      <c r="F5772" s="90">
        <f t="shared" si="182"/>
        <v>0</v>
      </c>
      <c r="G5772" s="90">
        <f t="shared" si="183"/>
        <v>86.045666666666662</v>
      </c>
    </row>
    <row r="5773" spans="1:7" s="91" customFormat="1" x14ac:dyDescent="0.2">
      <c r="A5773" s="92" t="s">
        <v>295</v>
      </c>
      <c r="B5773" s="93">
        <v>0</v>
      </c>
      <c r="C5773" s="93">
        <v>0</v>
      </c>
      <c r="D5773" s="93">
        <v>0</v>
      </c>
      <c r="E5773" s="93">
        <v>2312.5</v>
      </c>
      <c r="F5773" s="93">
        <f t="shared" si="182"/>
        <v>0</v>
      </c>
      <c r="G5773" s="93">
        <f t="shared" si="183"/>
        <v>0</v>
      </c>
    </row>
    <row r="5774" spans="1:7" s="91" customFormat="1" x14ac:dyDescent="0.2">
      <c r="A5774" s="92" t="s">
        <v>52</v>
      </c>
      <c r="B5774" s="93">
        <v>0</v>
      </c>
      <c r="C5774" s="93">
        <v>0</v>
      </c>
      <c r="D5774" s="93">
        <v>0</v>
      </c>
      <c r="E5774" s="93">
        <v>1550.24</v>
      </c>
      <c r="F5774" s="93">
        <f t="shared" si="182"/>
        <v>0</v>
      </c>
      <c r="G5774" s="93">
        <f t="shared" si="183"/>
        <v>0</v>
      </c>
    </row>
    <row r="5775" spans="1:7" s="91" customFormat="1" x14ac:dyDescent="0.2">
      <c r="A5775" s="92" t="s">
        <v>256</v>
      </c>
      <c r="B5775" s="93">
        <v>0</v>
      </c>
      <c r="C5775" s="93">
        <v>0</v>
      </c>
      <c r="D5775" s="93">
        <v>0</v>
      </c>
      <c r="E5775" s="93">
        <v>300</v>
      </c>
      <c r="F5775" s="93">
        <f t="shared" si="182"/>
        <v>0</v>
      </c>
      <c r="G5775" s="93">
        <f t="shared" si="183"/>
        <v>0</v>
      </c>
    </row>
    <row r="5776" spans="1:7" s="91" customFormat="1" x14ac:dyDescent="0.2">
      <c r="A5776" s="92" t="s">
        <v>296</v>
      </c>
      <c r="B5776" s="93">
        <v>0</v>
      </c>
      <c r="C5776" s="93">
        <v>0</v>
      </c>
      <c r="D5776" s="93">
        <v>0</v>
      </c>
      <c r="E5776" s="93">
        <v>1000</v>
      </c>
      <c r="F5776" s="93">
        <f t="shared" si="182"/>
        <v>0</v>
      </c>
      <c r="G5776" s="93">
        <f t="shared" si="183"/>
        <v>0</v>
      </c>
    </row>
    <row r="5777" spans="1:7" s="88" customFormat="1" x14ac:dyDescent="0.2">
      <c r="A5777" s="86" t="s">
        <v>260</v>
      </c>
      <c r="B5777" s="87">
        <v>20899.189999999999</v>
      </c>
      <c r="C5777" s="87">
        <v>32500</v>
      </c>
      <c r="D5777" s="87">
        <v>27000</v>
      </c>
      <c r="E5777" s="87">
        <v>23119.98</v>
      </c>
      <c r="F5777" s="87">
        <f t="shared" si="182"/>
        <v>110.62620130253853</v>
      </c>
      <c r="G5777" s="87">
        <f t="shared" si="183"/>
        <v>85.629555555555555</v>
      </c>
    </row>
    <row r="5778" spans="1:7" s="91" customFormat="1" x14ac:dyDescent="0.2">
      <c r="A5778" s="89" t="s">
        <v>72</v>
      </c>
      <c r="B5778" s="90">
        <v>20899.189999999999</v>
      </c>
      <c r="C5778" s="90">
        <v>32500</v>
      </c>
      <c r="D5778" s="90">
        <v>27000</v>
      </c>
      <c r="E5778" s="90">
        <v>23119.98</v>
      </c>
      <c r="F5778" s="90">
        <f t="shared" si="182"/>
        <v>110.62620130253853</v>
      </c>
      <c r="G5778" s="90">
        <f t="shared" si="183"/>
        <v>85.629555555555555</v>
      </c>
    </row>
    <row r="5779" spans="1:7" s="85" customFormat="1" x14ac:dyDescent="0.2">
      <c r="A5779" s="83" t="s">
        <v>261</v>
      </c>
      <c r="B5779" s="84">
        <v>20899.189999999999</v>
      </c>
      <c r="C5779" s="84">
        <v>32500</v>
      </c>
      <c r="D5779" s="84">
        <v>27000</v>
      </c>
      <c r="E5779" s="84">
        <v>23119.98</v>
      </c>
      <c r="F5779" s="84">
        <f t="shared" si="182"/>
        <v>110.62620130253853</v>
      </c>
      <c r="G5779" s="84">
        <f t="shared" si="183"/>
        <v>85.629555555555555</v>
      </c>
    </row>
    <row r="5780" spans="1:7" s="91" customFormat="1" x14ac:dyDescent="0.2">
      <c r="A5780" s="89" t="s">
        <v>6</v>
      </c>
      <c r="B5780" s="90">
        <v>19457.86</v>
      </c>
      <c r="C5780" s="90">
        <v>28000</v>
      </c>
      <c r="D5780" s="90">
        <v>20000</v>
      </c>
      <c r="E5780" s="90">
        <v>19005.580000000002</v>
      </c>
      <c r="F5780" s="90">
        <f t="shared" ref="F5780:F5843" si="184">IFERROR(E5780/B5780*100,0)</f>
        <v>97.675592279932118</v>
      </c>
      <c r="G5780" s="90">
        <f t="shared" ref="G5780:G5843" si="185">IFERROR(E5780/D5780*100,0)</f>
        <v>95.027900000000017</v>
      </c>
    </row>
    <row r="5781" spans="1:7" s="91" customFormat="1" x14ac:dyDescent="0.2">
      <c r="A5781" s="89" t="s">
        <v>12</v>
      </c>
      <c r="B5781" s="90">
        <v>19457.86</v>
      </c>
      <c r="C5781" s="90">
        <v>28000</v>
      </c>
      <c r="D5781" s="90">
        <v>20000</v>
      </c>
      <c r="E5781" s="90">
        <v>19005.580000000002</v>
      </c>
      <c r="F5781" s="90">
        <f t="shared" si="184"/>
        <v>97.675592279932118</v>
      </c>
      <c r="G5781" s="90">
        <f t="shared" si="185"/>
        <v>95.027900000000017</v>
      </c>
    </row>
    <row r="5782" spans="1:7" s="91" customFormat="1" x14ac:dyDescent="0.2">
      <c r="A5782" s="92" t="s">
        <v>23</v>
      </c>
      <c r="B5782" s="93">
        <v>1327.4</v>
      </c>
      <c r="C5782" s="93">
        <v>0</v>
      </c>
      <c r="D5782" s="93">
        <v>0</v>
      </c>
      <c r="E5782" s="93">
        <v>1587.87</v>
      </c>
      <c r="F5782" s="93">
        <f t="shared" si="184"/>
        <v>119.62257043845108</v>
      </c>
      <c r="G5782" s="93">
        <f t="shared" si="185"/>
        <v>0</v>
      </c>
    </row>
    <row r="5783" spans="1:7" s="91" customFormat="1" x14ac:dyDescent="0.2">
      <c r="A5783" s="92" t="s">
        <v>86</v>
      </c>
      <c r="B5783" s="93">
        <v>3357.74</v>
      </c>
      <c r="C5783" s="93">
        <v>0</v>
      </c>
      <c r="D5783" s="93">
        <v>0</v>
      </c>
      <c r="E5783" s="93">
        <v>2433.77</v>
      </c>
      <c r="F5783" s="93">
        <f t="shared" si="184"/>
        <v>72.482383984465741</v>
      </c>
      <c r="G5783" s="93">
        <f t="shared" si="185"/>
        <v>0</v>
      </c>
    </row>
    <row r="5784" spans="1:7" s="91" customFormat="1" x14ac:dyDescent="0.2">
      <c r="A5784" s="92" t="s">
        <v>24</v>
      </c>
      <c r="B5784" s="93">
        <v>0</v>
      </c>
      <c r="C5784" s="93">
        <v>0</v>
      </c>
      <c r="D5784" s="93">
        <v>0</v>
      </c>
      <c r="E5784" s="93">
        <v>18.96</v>
      </c>
      <c r="F5784" s="93">
        <f t="shared" si="184"/>
        <v>0</v>
      </c>
      <c r="G5784" s="93">
        <f t="shared" si="185"/>
        <v>0</v>
      </c>
    </row>
    <row r="5785" spans="1:7" s="91" customFormat="1" x14ac:dyDescent="0.2">
      <c r="A5785" s="92" t="s">
        <v>25</v>
      </c>
      <c r="B5785" s="93">
        <v>69.959999999999994</v>
      </c>
      <c r="C5785" s="93">
        <v>0</v>
      </c>
      <c r="D5785" s="93">
        <v>0</v>
      </c>
      <c r="E5785" s="93">
        <v>5.95</v>
      </c>
      <c r="F5785" s="93">
        <f t="shared" si="184"/>
        <v>8.5048599199542601</v>
      </c>
      <c r="G5785" s="93">
        <f t="shared" si="185"/>
        <v>0</v>
      </c>
    </row>
    <row r="5786" spans="1:7" s="91" customFormat="1" x14ac:dyDescent="0.2">
      <c r="A5786" s="92" t="s">
        <v>26</v>
      </c>
      <c r="B5786" s="93">
        <v>95</v>
      </c>
      <c r="C5786" s="93">
        <v>0</v>
      </c>
      <c r="D5786" s="93">
        <v>0</v>
      </c>
      <c r="E5786" s="93">
        <v>587.92999999999995</v>
      </c>
      <c r="F5786" s="93">
        <f t="shared" si="184"/>
        <v>618.87368421052622</v>
      </c>
      <c r="G5786" s="93">
        <f t="shared" si="185"/>
        <v>0</v>
      </c>
    </row>
    <row r="5787" spans="1:7" s="91" customFormat="1" x14ac:dyDescent="0.2">
      <c r="A5787" s="92" t="s">
        <v>36</v>
      </c>
      <c r="B5787" s="93">
        <v>0.66</v>
      </c>
      <c r="C5787" s="93">
        <v>0</v>
      </c>
      <c r="D5787" s="93">
        <v>0</v>
      </c>
      <c r="E5787" s="93">
        <v>74.88</v>
      </c>
      <c r="F5787" s="93">
        <f t="shared" si="184"/>
        <v>11345.454545454544</v>
      </c>
      <c r="G5787" s="93">
        <f t="shared" si="185"/>
        <v>0</v>
      </c>
    </row>
    <row r="5788" spans="1:7" s="91" customFormat="1" x14ac:dyDescent="0.2">
      <c r="A5788" s="92" t="s">
        <v>27</v>
      </c>
      <c r="B5788" s="93">
        <v>9477.6200000000008</v>
      </c>
      <c r="C5788" s="93">
        <v>0</v>
      </c>
      <c r="D5788" s="93">
        <v>0</v>
      </c>
      <c r="E5788" s="93">
        <v>9049.36</v>
      </c>
      <c r="F5788" s="93">
        <f t="shared" si="184"/>
        <v>95.481355023729591</v>
      </c>
      <c r="G5788" s="93">
        <f t="shared" si="185"/>
        <v>0</v>
      </c>
    </row>
    <row r="5789" spans="1:7" s="91" customFormat="1" x14ac:dyDescent="0.2">
      <c r="A5789" s="92" t="s">
        <v>28</v>
      </c>
      <c r="B5789" s="93">
        <v>2180.2399999999998</v>
      </c>
      <c r="C5789" s="93">
        <v>0</v>
      </c>
      <c r="D5789" s="93">
        <v>0</v>
      </c>
      <c r="E5789" s="93">
        <v>1413.43</v>
      </c>
      <c r="F5789" s="93">
        <f t="shared" si="184"/>
        <v>64.829101383333949</v>
      </c>
      <c r="G5789" s="93">
        <f t="shared" si="185"/>
        <v>0</v>
      </c>
    </row>
    <row r="5790" spans="1:7" s="91" customFormat="1" x14ac:dyDescent="0.2">
      <c r="A5790" s="92" t="s">
        <v>29</v>
      </c>
      <c r="B5790" s="93">
        <v>0</v>
      </c>
      <c r="C5790" s="93">
        <v>0</v>
      </c>
      <c r="D5790" s="93">
        <v>0</v>
      </c>
      <c r="E5790" s="93">
        <v>1222.48</v>
      </c>
      <c r="F5790" s="93">
        <f t="shared" si="184"/>
        <v>0</v>
      </c>
      <c r="G5790" s="93">
        <f t="shared" si="185"/>
        <v>0</v>
      </c>
    </row>
    <row r="5791" spans="1:7" s="91" customFormat="1" x14ac:dyDescent="0.2">
      <c r="A5791" s="92" t="s">
        <v>30</v>
      </c>
      <c r="B5791" s="93">
        <v>0</v>
      </c>
      <c r="C5791" s="93">
        <v>0</v>
      </c>
      <c r="D5791" s="93">
        <v>0</v>
      </c>
      <c r="E5791" s="93">
        <v>70</v>
      </c>
      <c r="F5791" s="93">
        <f t="shared" si="184"/>
        <v>0</v>
      </c>
      <c r="G5791" s="93">
        <f t="shared" si="185"/>
        <v>0</v>
      </c>
    </row>
    <row r="5792" spans="1:7" s="91" customFormat="1" x14ac:dyDescent="0.2">
      <c r="A5792" s="92" t="s">
        <v>31</v>
      </c>
      <c r="B5792" s="93">
        <v>529.95000000000005</v>
      </c>
      <c r="C5792" s="93">
        <v>0</v>
      </c>
      <c r="D5792" s="93">
        <v>0</v>
      </c>
      <c r="E5792" s="93">
        <v>65.7</v>
      </c>
      <c r="F5792" s="93">
        <f t="shared" si="184"/>
        <v>12.397395980752901</v>
      </c>
      <c r="G5792" s="93">
        <f t="shared" si="185"/>
        <v>0</v>
      </c>
    </row>
    <row r="5793" spans="1:7" s="91" customFormat="1" x14ac:dyDescent="0.2">
      <c r="A5793" s="92" t="s">
        <v>32</v>
      </c>
      <c r="B5793" s="93">
        <v>840</v>
      </c>
      <c r="C5793" s="93">
        <v>0</v>
      </c>
      <c r="D5793" s="93">
        <v>0</v>
      </c>
      <c r="E5793" s="93">
        <v>0</v>
      </c>
      <c r="F5793" s="93">
        <f t="shared" si="184"/>
        <v>0</v>
      </c>
      <c r="G5793" s="93">
        <f t="shared" si="185"/>
        <v>0</v>
      </c>
    </row>
    <row r="5794" spans="1:7" s="91" customFormat="1" x14ac:dyDescent="0.2">
      <c r="A5794" s="92" t="s">
        <v>33</v>
      </c>
      <c r="B5794" s="93">
        <v>0</v>
      </c>
      <c r="C5794" s="93">
        <v>0</v>
      </c>
      <c r="D5794" s="93">
        <v>0</v>
      </c>
      <c r="E5794" s="93">
        <v>326.25</v>
      </c>
      <c r="F5794" s="93">
        <f t="shared" si="184"/>
        <v>0</v>
      </c>
      <c r="G5794" s="93">
        <f t="shared" si="185"/>
        <v>0</v>
      </c>
    </row>
    <row r="5795" spans="1:7" s="91" customFormat="1" x14ac:dyDescent="0.2">
      <c r="A5795" s="92" t="s">
        <v>34</v>
      </c>
      <c r="B5795" s="93">
        <v>1561.46</v>
      </c>
      <c r="C5795" s="93">
        <v>0</v>
      </c>
      <c r="D5795" s="93">
        <v>0</v>
      </c>
      <c r="E5795" s="93">
        <v>1845</v>
      </c>
      <c r="F5795" s="93">
        <f t="shared" si="184"/>
        <v>118.15864639504055</v>
      </c>
      <c r="G5795" s="93">
        <f t="shared" si="185"/>
        <v>0</v>
      </c>
    </row>
    <row r="5796" spans="1:7" s="91" customFormat="1" x14ac:dyDescent="0.2">
      <c r="A5796" s="92" t="s">
        <v>38</v>
      </c>
      <c r="B5796" s="93">
        <v>0</v>
      </c>
      <c r="C5796" s="93">
        <v>0</v>
      </c>
      <c r="D5796" s="93">
        <v>0</v>
      </c>
      <c r="E5796" s="93">
        <v>272.5</v>
      </c>
      <c r="F5796" s="93">
        <f t="shared" si="184"/>
        <v>0</v>
      </c>
      <c r="G5796" s="93">
        <f t="shared" si="185"/>
        <v>0</v>
      </c>
    </row>
    <row r="5797" spans="1:7" s="91" customFormat="1" x14ac:dyDescent="0.2">
      <c r="A5797" s="92" t="s">
        <v>41</v>
      </c>
      <c r="B5797" s="93">
        <v>17.829999999999998</v>
      </c>
      <c r="C5797" s="93">
        <v>0</v>
      </c>
      <c r="D5797" s="93">
        <v>0</v>
      </c>
      <c r="E5797" s="93">
        <v>31.5</v>
      </c>
      <c r="F5797" s="93">
        <f t="shared" si="184"/>
        <v>176.668536174986</v>
      </c>
      <c r="G5797" s="93">
        <f t="shared" si="185"/>
        <v>0</v>
      </c>
    </row>
    <row r="5798" spans="1:7" s="91" customFormat="1" x14ac:dyDescent="0.2">
      <c r="A5798" s="89" t="s">
        <v>48</v>
      </c>
      <c r="B5798" s="90">
        <v>1441.33</v>
      </c>
      <c r="C5798" s="90">
        <v>4500</v>
      </c>
      <c r="D5798" s="90">
        <v>7000</v>
      </c>
      <c r="E5798" s="90">
        <v>4114.3999999999996</v>
      </c>
      <c r="F5798" s="90">
        <f t="shared" si="184"/>
        <v>285.45856951565565</v>
      </c>
      <c r="G5798" s="90">
        <f t="shared" si="185"/>
        <v>58.777142857142849</v>
      </c>
    </row>
    <row r="5799" spans="1:7" s="91" customFormat="1" x14ac:dyDescent="0.2">
      <c r="A5799" s="89" t="s">
        <v>51</v>
      </c>
      <c r="B5799" s="90">
        <v>1441.33</v>
      </c>
      <c r="C5799" s="90">
        <v>4500</v>
      </c>
      <c r="D5799" s="90">
        <v>7000</v>
      </c>
      <c r="E5799" s="90">
        <v>4114.3999999999996</v>
      </c>
      <c r="F5799" s="90">
        <f t="shared" si="184"/>
        <v>285.45856951565565</v>
      </c>
      <c r="G5799" s="90">
        <f t="shared" si="185"/>
        <v>58.777142857142849</v>
      </c>
    </row>
    <row r="5800" spans="1:7" s="91" customFormat="1" x14ac:dyDescent="0.2">
      <c r="A5800" s="92" t="s">
        <v>52</v>
      </c>
      <c r="B5800" s="93">
        <v>962.5</v>
      </c>
      <c r="C5800" s="93">
        <v>0</v>
      </c>
      <c r="D5800" s="93">
        <v>0</v>
      </c>
      <c r="E5800" s="93">
        <v>3267.07</v>
      </c>
      <c r="F5800" s="93">
        <f t="shared" si="184"/>
        <v>339.43584415584417</v>
      </c>
      <c r="G5800" s="93">
        <f t="shared" si="185"/>
        <v>0</v>
      </c>
    </row>
    <row r="5801" spans="1:7" s="91" customFormat="1" x14ac:dyDescent="0.2">
      <c r="A5801" s="92" t="s">
        <v>54</v>
      </c>
      <c r="B5801" s="93">
        <v>280</v>
      </c>
      <c r="C5801" s="93">
        <v>0</v>
      </c>
      <c r="D5801" s="93">
        <v>0</v>
      </c>
      <c r="E5801" s="93">
        <v>379</v>
      </c>
      <c r="F5801" s="93">
        <f t="shared" si="184"/>
        <v>135.35714285714286</v>
      </c>
      <c r="G5801" s="93">
        <f t="shared" si="185"/>
        <v>0</v>
      </c>
    </row>
    <row r="5802" spans="1:7" s="91" customFormat="1" x14ac:dyDescent="0.2">
      <c r="A5802" s="92" t="s">
        <v>117</v>
      </c>
      <c r="B5802" s="93">
        <v>198.83</v>
      </c>
      <c r="C5802" s="93">
        <v>0</v>
      </c>
      <c r="D5802" s="93">
        <v>0</v>
      </c>
      <c r="E5802" s="93">
        <v>468.33</v>
      </c>
      <c r="F5802" s="93">
        <f t="shared" si="184"/>
        <v>235.54292611778905</v>
      </c>
      <c r="G5802" s="93">
        <f t="shared" si="185"/>
        <v>0</v>
      </c>
    </row>
    <row r="5803" spans="1:7" s="88" customFormat="1" x14ac:dyDescent="0.2">
      <c r="A5803" s="86" t="s">
        <v>262</v>
      </c>
      <c r="B5803" s="87">
        <v>27073.75</v>
      </c>
      <c r="C5803" s="87">
        <v>44131</v>
      </c>
      <c r="D5803" s="87">
        <v>59790</v>
      </c>
      <c r="E5803" s="87">
        <v>53353.67</v>
      </c>
      <c r="F5803" s="87">
        <f t="shared" si="184"/>
        <v>197.06789787155455</v>
      </c>
      <c r="G5803" s="87">
        <f t="shared" si="185"/>
        <v>89.235106205051011</v>
      </c>
    </row>
    <row r="5804" spans="1:7" s="91" customFormat="1" x14ac:dyDescent="0.2">
      <c r="A5804" s="89" t="s">
        <v>248</v>
      </c>
      <c r="B5804" s="90">
        <v>26530.54</v>
      </c>
      <c r="C5804" s="90">
        <v>43131</v>
      </c>
      <c r="D5804" s="90">
        <v>56790</v>
      </c>
      <c r="E5804" s="90">
        <v>50900.11</v>
      </c>
      <c r="F5804" s="90">
        <f t="shared" si="184"/>
        <v>191.85478320456349</v>
      </c>
      <c r="G5804" s="90">
        <f t="shared" si="185"/>
        <v>89.628649410107414</v>
      </c>
    </row>
    <row r="5805" spans="1:7" s="85" customFormat="1" x14ac:dyDescent="0.2">
      <c r="A5805" s="83" t="s">
        <v>119</v>
      </c>
      <c r="B5805" s="84">
        <v>26530.54</v>
      </c>
      <c r="C5805" s="84">
        <v>43131</v>
      </c>
      <c r="D5805" s="84">
        <v>56790</v>
      </c>
      <c r="E5805" s="84">
        <v>50900.11</v>
      </c>
      <c r="F5805" s="84">
        <f t="shared" si="184"/>
        <v>191.85478320456349</v>
      </c>
      <c r="G5805" s="84">
        <f t="shared" si="185"/>
        <v>89.628649410107414</v>
      </c>
    </row>
    <row r="5806" spans="1:7" s="91" customFormat="1" x14ac:dyDescent="0.2">
      <c r="A5806" s="89" t="s">
        <v>6</v>
      </c>
      <c r="B5806" s="90">
        <v>14824.75</v>
      </c>
      <c r="C5806" s="90">
        <v>24131</v>
      </c>
      <c r="D5806" s="90">
        <v>40790</v>
      </c>
      <c r="E5806" s="90">
        <v>36961.08</v>
      </c>
      <c r="F5806" s="90">
        <f t="shared" si="184"/>
        <v>249.32008971483501</v>
      </c>
      <c r="G5806" s="90">
        <f t="shared" si="185"/>
        <v>90.613091443981375</v>
      </c>
    </row>
    <row r="5807" spans="1:7" s="91" customFormat="1" x14ac:dyDescent="0.2">
      <c r="A5807" s="89" t="s">
        <v>7</v>
      </c>
      <c r="B5807" s="90">
        <v>14179.6</v>
      </c>
      <c r="C5807" s="90">
        <v>19500</v>
      </c>
      <c r="D5807" s="90">
        <v>31500</v>
      </c>
      <c r="E5807" s="90">
        <v>29517.47</v>
      </c>
      <c r="F5807" s="90">
        <f t="shared" si="184"/>
        <v>208.16856610905808</v>
      </c>
      <c r="G5807" s="90">
        <f t="shared" si="185"/>
        <v>93.706253968253975</v>
      </c>
    </row>
    <row r="5808" spans="1:7" s="91" customFormat="1" x14ac:dyDescent="0.2">
      <c r="A5808" s="92" t="s">
        <v>8</v>
      </c>
      <c r="B5808" s="93">
        <v>11312.95</v>
      </c>
      <c r="C5808" s="93">
        <v>0</v>
      </c>
      <c r="D5808" s="93">
        <v>0</v>
      </c>
      <c r="E5808" s="93">
        <v>24735.39</v>
      </c>
      <c r="F5808" s="93">
        <f t="shared" si="184"/>
        <v>218.64668366783198</v>
      </c>
      <c r="G5808" s="93">
        <f t="shared" si="185"/>
        <v>0</v>
      </c>
    </row>
    <row r="5809" spans="1:7" s="91" customFormat="1" x14ac:dyDescent="0.2">
      <c r="A5809" s="92" t="s">
        <v>10</v>
      </c>
      <c r="B5809" s="93">
        <v>1000</v>
      </c>
      <c r="C5809" s="93">
        <v>0</v>
      </c>
      <c r="D5809" s="93">
        <v>0</v>
      </c>
      <c r="E5809" s="93">
        <v>700</v>
      </c>
      <c r="F5809" s="93">
        <f t="shared" si="184"/>
        <v>70</v>
      </c>
      <c r="G5809" s="93">
        <f t="shared" si="185"/>
        <v>0</v>
      </c>
    </row>
    <row r="5810" spans="1:7" s="91" customFormat="1" x14ac:dyDescent="0.2">
      <c r="A5810" s="92" t="s">
        <v>11</v>
      </c>
      <c r="B5810" s="93">
        <v>1866.65</v>
      </c>
      <c r="C5810" s="93">
        <v>0</v>
      </c>
      <c r="D5810" s="93">
        <v>0</v>
      </c>
      <c r="E5810" s="93">
        <v>4079.15</v>
      </c>
      <c r="F5810" s="93">
        <f t="shared" si="184"/>
        <v>218.52784399860715</v>
      </c>
      <c r="G5810" s="93">
        <f t="shared" si="185"/>
        <v>0</v>
      </c>
    </row>
    <row r="5811" spans="1:7" s="91" customFormat="1" x14ac:dyDescent="0.2">
      <c r="A5811" s="92" t="s">
        <v>282</v>
      </c>
      <c r="B5811" s="93">
        <v>0</v>
      </c>
      <c r="C5811" s="93">
        <v>0</v>
      </c>
      <c r="D5811" s="93">
        <v>0</v>
      </c>
      <c r="E5811" s="93">
        <v>2.93</v>
      </c>
      <c r="F5811" s="93">
        <f t="shared" si="184"/>
        <v>0</v>
      </c>
      <c r="G5811" s="93">
        <f t="shared" si="185"/>
        <v>0</v>
      </c>
    </row>
    <row r="5812" spans="1:7" s="91" customFormat="1" x14ac:dyDescent="0.2">
      <c r="A5812" s="89" t="s">
        <v>12</v>
      </c>
      <c r="B5812" s="90">
        <v>114.84</v>
      </c>
      <c r="C5812" s="90">
        <v>4100</v>
      </c>
      <c r="D5812" s="90">
        <v>8750</v>
      </c>
      <c r="E5812" s="90">
        <v>6903.61</v>
      </c>
      <c r="F5812" s="90">
        <f t="shared" si="184"/>
        <v>6011.5029606408907</v>
      </c>
      <c r="G5812" s="90">
        <f t="shared" si="185"/>
        <v>78.898399999999995</v>
      </c>
    </row>
    <row r="5813" spans="1:7" s="91" customFormat="1" x14ac:dyDescent="0.2">
      <c r="A5813" s="92" t="s">
        <v>23</v>
      </c>
      <c r="B5813" s="93">
        <v>0</v>
      </c>
      <c r="C5813" s="93">
        <v>0</v>
      </c>
      <c r="D5813" s="93">
        <v>0</v>
      </c>
      <c r="E5813" s="93">
        <v>945.12</v>
      </c>
      <c r="F5813" s="93">
        <f t="shared" si="184"/>
        <v>0</v>
      </c>
      <c r="G5813" s="93">
        <f t="shared" si="185"/>
        <v>0</v>
      </c>
    </row>
    <row r="5814" spans="1:7" s="91" customFormat="1" x14ac:dyDescent="0.2">
      <c r="A5814" s="92" t="s">
        <v>36</v>
      </c>
      <c r="B5814" s="93">
        <v>60.42</v>
      </c>
      <c r="C5814" s="93">
        <v>0</v>
      </c>
      <c r="D5814" s="93">
        <v>0</v>
      </c>
      <c r="E5814" s="93">
        <v>0</v>
      </c>
      <c r="F5814" s="93">
        <f t="shared" si="184"/>
        <v>0</v>
      </c>
      <c r="G5814" s="93">
        <f t="shared" si="185"/>
        <v>0</v>
      </c>
    </row>
    <row r="5815" spans="1:7" s="91" customFormat="1" x14ac:dyDescent="0.2">
      <c r="A5815" s="92" t="s">
        <v>27</v>
      </c>
      <c r="B5815" s="93">
        <v>54.42</v>
      </c>
      <c r="C5815" s="93">
        <v>0</v>
      </c>
      <c r="D5815" s="93">
        <v>0</v>
      </c>
      <c r="E5815" s="93">
        <v>275.95999999999998</v>
      </c>
      <c r="F5815" s="93">
        <f t="shared" si="184"/>
        <v>507.09298052186693</v>
      </c>
      <c r="G5815" s="93">
        <f t="shared" si="185"/>
        <v>0</v>
      </c>
    </row>
    <row r="5816" spans="1:7" s="91" customFormat="1" x14ac:dyDescent="0.2">
      <c r="A5816" s="92" t="s">
        <v>28</v>
      </c>
      <c r="B5816" s="93">
        <v>0</v>
      </c>
      <c r="C5816" s="93">
        <v>0</v>
      </c>
      <c r="D5816" s="93">
        <v>0</v>
      </c>
      <c r="E5816" s="93">
        <v>3250</v>
      </c>
      <c r="F5816" s="93">
        <f t="shared" si="184"/>
        <v>0</v>
      </c>
      <c r="G5816" s="93">
        <f t="shared" si="185"/>
        <v>0</v>
      </c>
    </row>
    <row r="5817" spans="1:7" s="91" customFormat="1" x14ac:dyDescent="0.2">
      <c r="A5817" s="92" t="s">
        <v>34</v>
      </c>
      <c r="B5817" s="93">
        <v>0</v>
      </c>
      <c r="C5817" s="93">
        <v>0</v>
      </c>
      <c r="D5817" s="93">
        <v>0</v>
      </c>
      <c r="E5817" s="93">
        <v>2225</v>
      </c>
      <c r="F5817" s="93">
        <f t="shared" si="184"/>
        <v>0</v>
      </c>
      <c r="G5817" s="93">
        <f t="shared" si="185"/>
        <v>0</v>
      </c>
    </row>
    <row r="5818" spans="1:7" s="91" customFormat="1" x14ac:dyDescent="0.2">
      <c r="A5818" s="92" t="s">
        <v>233</v>
      </c>
      <c r="B5818" s="93">
        <v>0</v>
      </c>
      <c r="C5818" s="93">
        <v>0</v>
      </c>
      <c r="D5818" s="93">
        <v>0</v>
      </c>
      <c r="E5818" s="93">
        <v>207.53</v>
      </c>
      <c r="F5818" s="93">
        <f t="shared" si="184"/>
        <v>0</v>
      </c>
      <c r="G5818" s="93">
        <f t="shared" si="185"/>
        <v>0</v>
      </c>
    </row>
    <row r="5819" spans="1:7" s="91" customFormat="1" x14ac:dyDescent="0.2">
      <c r="A5819" s="89" t="s">
        <v>90</v>
      </c>
      <c r="B5819" s="90">
        <v>530.30999999999995</v>
      </c>
      <c r="C5819" s="90">
        <v>531</v>
      </c>
      <c r="D5819" s="90">
        <v>540</v>
      </c>
      <c r="E5819" s="90">
        <v>540</v>
      </c>
      <c r="F5819" s="90">
        <f t="shared" si="184"/>
        <v>101.82723312779318</v>
      </c>
      <c r="G5819" s="90">
        <f t="shared" si="185"/>
        <v>100</v>
      </c>
    </row>
    <row r="5820" spans="1:7" s="91" customFormat="1" x14ac:dyDescent="0.2">
      <c r="A5820" s="92" t="s">
        <v>264</v>
      </c>
      <c r="B5820" s="93">
        <v>530.30999999999995</v>
      </c>
      <c r="C5820" s="93">
        <v>0</v>
      </c>
      <c r="D5820" s="93">
        <v>0</v>
      </c>
      <c r="E5820" s="93">
        <v>540</v>
      </c>
      <c r="F5820" s="93">
        <f t="shared" si="184"/>
        <v>101.82723312779318</v>
      </c>
      <c r="G5820" s="93">
        <f t="shared" si="185"/>
        <v>0</v>
      </c>
    </row>
    <row r="5821" spans="1:7" s="91" customFormat="1" x14ac:dyDescent="0.2">
      <c r="A5821" s="89" t="s">
        <v>48</v>
      </c>
      <c r="B5821" s="90">
        <v>11705.79</v>
      </c>
      <c r="C5821" s="90">
        <v>19000</v>
      </c>
      <c r="D5821" s="90">
        <v>16000</v>
      </c>
      <c r="E5821" s="90">
        <v>13939.03</v>
      </c>
      <c r="F5821" s="90">
        <f t="shared" si="184"/>
        <v>119.07808016374801</v>
      </c>
      <c r="G5821" s="90">
        <f t="shared" si="185"/>
        <v>87.118937500000001</v>
      </c>
    </row>
    <row r="5822" spans="1:7" s="91" customFormat="1" x14ac:dyDescent="0.2">
      <c r="A5822" s="89" t="s">
        <v>51</v>
      </c>
      <c r="B5822" s="90">
        <v>11705.79</v>
      </c>
      <c r="C5822" s="90">
        <v>19000</v>
      </c>
      <c r="D5822" s="90">
        <v>16000</v>
      </c>
      <c r="E5822" s="90">
        <v>13939.03</v>
      </c>
      <c r="F5822" s="90">
        <f t="shared" si="184"/>
        <v>119.07808016374801</v>
      </c>
      <c r="G5822" s="90">
        <f t="shared" si="185"/>
        <v>87.118937500000001</v>
      </c>
    </row>
    <row r="5823" spans="1:7" s="91" customFormat="1" x14ac:dyDescent="0.2">
      <c r="A5823" s="92" t="s">
        <v>117</v>
      </c>
      <c r="B5823" s="93">
        <v>11705.79</v>
      </c>
      <c r="C5823" s="93">
        <v>0</v>
      </c>
      <c r="D5823" s="93">
        <v>0</v>
      </c>
      <c r="E5823" s="93">
        <v>13939.03</v>
      </c>
      <c r="F5823" s="93">
        <f t="shared" si="184"/>
        <v>119.07808016374801</v>
      </c>
      <c r="G5823" s="93">
        <f t="shared" si="185"/>
        <v>0</v>
      </c>
    </row>
    <row r="5824" spans="1:7" s="91" customFormat="1" x14ac:dyDescent="0.2">
      <c r="A5824" s="89" t="s">
        <v>72</v>
      </c>
      <c r="B5824" s="90">
        <v>543.21</v>
      </c>
      <c r="C5824" s="90">
        <v>1000</v>
      </c>
      <c r="D5824" s="90">
        <v>3000</v>
      </c>
      <c r="E5824" s="90">
        <v>2453.56</v>
      </c>
      <c r="F5824" s="90">
        <f t="shared" si="184"/>
        <v>451.67798825500267</v>
      </c>
      <c r="G5824" s="90">
        <f t="shared" si="185"/>
        <v>81.785333333333327</v>
      </c>
    </row>
    <row r="5825" spans="1:7" s="85" customFormat="1" x14ac:dyDescent="0.2">
      <c r="A5825" s="83" t="s">
        <v>119</v>
      </c>
      <c r="B5825" s="84">
        <v>543.21</v>
      </c>
      <c r="C5825" s="84">
        <v>1000</v>
      </c>
      <c r="D5825" s="84">
        <v>3000</v>
      </c>
      <c r="E5825" s="84">
        <v>2453.56</v>
      </c>
      <c r="F5825" s="84">
        <f t="shared" si="184"/>
        <v>451.67798825500267</v>
      </c>
      <c r="G5825" s="84">
        <f t="shared" si="185"/>
        <v>81.785333333333327</v>
      </c>
    </row>
    <row r="5826" spans="1:7" s="91" customFormat="1" x14ac:dyDescent="0.2">
      <c r="A5826" s="89" t="s">
        <v>6</v>
      </c>
      <c r="B5826" s="90">
        <v>543.21</v>
      </c>
      <c r="C5826" s="90">
        <v>1000</v>
      </c>
      <c r="D5826" s="90">
        <v>3000</v>
      </c>
      <c r="E5826" s="90">
        <v>2453.56</v>
      </c>
      <c r="F5826" s="90">
        <f t="shared" si="184"/>
        <v>451.67798825500267</v>
      </c>
      <c r="G5826" s="90">
        <f t="shared" si="185"/>
        <v>81.785333333333327</v>
      </c>
    </row>
    <row r="5827" spans="1:7" s="91" customFormat="1" x14ac:dyDescent="0.2">
      <c r="A5827" s="89" t="s">
        <v>12</v>
      </c>
      <c r="B5827" s="90">
        <v>543.21</v>
      </c>
      <c r="C5827" s="90">
        <v>1000</v>
      </c>
      <c r="D5827" s="90">
        <v>3000</v>
      </c>
      <c r="E5827" s="90">
        <v>2453.56</v>
      </c>
      <c r="F5827" s="90">
        <f t="shared" si="184"/>
        <v>451.67798825500267</v>
      </c>
      <c r="G5827" s="90">
        <f t="shared" si="185"/>
        <v>81.785333333333327</v>
      </c>
    </row>
    <row r="5828" spans="1:7" s="91" customFormat="1" x14ac:dyDescent="0.2">
      <c r="A5828" s="92" t="s">
        <v>19</v>
      </c>
      <c r="B5828" s="93">
        <v>93.61</v>
      </c>
      <c r="C5828" s="93">
        <v>0</v>
      </c>
      <c r="D5828" s="93">
        <v>0</v>
      </c>
      <c r="E5828" s="93">
        <v>10</v>
      </c>
      <c r="F5828" s="93">
        <f t="shared" si="184"/>
        <v>10.682619378271552</v>
      </c>
      <c r="G5828" s="93">
        <f t="shared" si="185"/>
        <v>0</v>
      </c>
    </row>
    <row r="5829" spans="1:7" s="91" customFormat="1" x14ac:dyDescent="0.2">
      <c r="A5829" s="92" t="s">
        <v>20</v>
      </c>
      <c r="B5829" s="93">
        <v>283.20999999999998</v>
      </c>
      <c r="C5829" s="93">
        <v>0</v>
      </c>
      <c r="D5829" s="93">
        <v>0</v>
      </c>
      <c r="E5829" s="93">
        <v>2193.56</v>
      </c>
      <c r="F5829" s="93">
        <f t="shared" si="184"/>
        <v>774.5347975000883</v>
      </c>
      <c r="G5829" s="93">
        <f t="shared" si="185"/>
        <v>0</v>
      </c>
    </row>
    <row r="5830" spans="1:7" s="91" customFormat="1" x14ac:dyDescent="0.2">
      <c r="A5830" s="92" t="s">
        <v>22</v>
      </c>
      <c r="B5830" s="93">
        <v>166.39</v>
      </c>
      <c r="C5830" s="93">
        <v>0</v>
      </c>
      <c r="D5830" s="93">
        <v>0</v>
      </c>
      <c r="E5830" s="93">
        <v>250</v>
      </c>
      <c r="F5830" s="93">
        <f t="shared" si="184"/>
        <v>150.2494140272853</v>
      </c>
      <c r="G5830" s="93">
        <f t="shared" si="185"/>
        <v>0</v>
      </c>
    </row>
    <row r="5831" spans="1:7" s="88" customFormat="1" x14ac:dyDescent="0.2">
      <c r="A5831" s="86" t="s">
        <v>265</v>
      </c>
      <c r="B5831" s="87">
        <v>5807.31</v>
      </c>
      <c r="C5831" s="87">
        <v>0</v>
      </c>
      <c r="D5831" s="87">
        <v>6150</v>
      </c>
      <c r="E5831" s="87">
        <v>4548.3</v>
      </c>
      <c r="F5831" s="87">
        <f t="shared" si="184"/>
        <v>78.320254988970788</v>
      </c>
      <c r="G5831" s="87">
        <f t="shared" si="185"/>
        <v>73.956097560975607</v>
      </c>
    </row>
    <row r="5832" spans="1:7" s="91" customFormat="1" x14ac:dyDescent="0.2">
      <c r="A5832" s="89" t="s">
        <v>72</v>
      </c>
      <c r="B5832" s="90">
        <v>5807.31</v>
      </c>
      <c r="C5832" s="90">
        <v>0</v>
      </c>
      <c r="D5832" s="90">
        <v>6150</v>
      </c>
      <c r="E5832" s="90">
        <v>4548.3</v>
      </c>
      <c r="F5832" s="90">
        <f t="shared" si="184"/>
        <v>78.320254988970788</v>
      </c>
      <c r="G5832" s="90">
        <f t="shared" si="185"/>
        <v>73.956097560975607</v>
      </c>
    </row>
    <row r="5833" spans="1:7" s="85" customFormat="1" x14ac:dyDescent="0.2">
      <c r="A5833" s="83" t="s">
        <v>199</v>
      </c>
      <c r="B5833" s="84">
        <v>5807.31</v>
      </c>
      <c r="C5833" s="84">
        <v>0</v>
      </c>
      <c r="D5833" s="84">
        <v>6150</v>
      </c>
      <c r="E5833" s="84">
        <v>4548.3</v>
      </c>
      <c r="F5833" s="84">
        <f t="shared" si="184"/>
        <v>78.320254988970788</v>
      </c>
      <c r="G5833" s="84">
        <f t="shared" si="185"/>
        <v>73.956097560975607</v>
      </c>
    </row>
    <row r="5834" spans="1:7" s="91" customFormat="1" x14ac:dyDescent="0.2">
      <c r="A5834" s="89" t="s">
        <v>6</v>
      </c>
      <c r="B5834" s="90">
        <v>5807.31</v>
      </c>
      <c r="C5834" s="90">
        <v>0</v>
      </c>
      <c r="D5834" s="90">
        <v>6150</v>
      </c>
      <c r="E5834" s="90">
        <v>4548.3</v>
      </c>
      <c r="F5834" s="90">
        <f t="shared" si="184"/>
        <v>78.320254988970788</v>
      </c>
      <c r="G5834" s="90">
        <f t="shared" si="185"/>
        <v>73.956097560975607</v>
      </c>
    </row>
    <row r="5835" spans="1:7" s="91" customFormat="1" x14ac:dyDescent="0.2">
      <c r="A5835" s="89" t="s">
        <v>12</v>
      </c>
      <c r="B5835" s="90">
        <v>5807.31</v>
      </c>
      <c r="C5835" s="90">
        <v>0</v>
      </c>
      <c r="D5835" s="90">
        <v>6150</v>
      </c>
      <c r="E5835" s="90">
        <v>4548.3</v>
      </c>
      <c r="F5835" s="90">
        <f t="shared" si="184"/>
        <v>78.320254988970788</v>
      </c>
      <c r="G5835" s="90">
        <f t="shared" si="185"/>
        <v>73.956097560975607</v>
      </c>
    </row>
    <row r="5836" spans="1:7" s="91" customFormat="1" x14ac:dyDescent="0.2">
      <c r="A5836" s="92" t="s">
        <v>19</v>
      </c>
      <c r="B5836" s="93">
        <v>3186.5</v>
      </c>
      <c r="C5836" s="93">
        <v>0</v>
      </c>
      <c r="D5836" s="93">
        <v>0</v>
      </c>
      <c r="E5836" s="93">
        <v>0</v>
      </c>
      <c r="F5836" s="93">
        <f t="shared" si="184"/>
        <v>0</v>
      </c>
      <c r="G5836" s="93">
        <f t="shared" si="185"/>
        <v>0</v>
      </c>
    </row>
    <row r="5837" spans="1:7" s="91" customFormat="1" x14ac:dyDescent="0.2">
      <c r="A5837" s="92" t="s">
        <v>21</v>
      </c>
      <c r="B5837" s="93">
        <v>0</v>
      </c>
      <c r="C5837" s="93">
        <v>0</v>
      </c>
      <c r="D5837" s="93">
        <v>0</v>
      </c>
      <c r="E5837" s="93">
        <v>2826.57</v>
      </c>
      <c r="F5837" s="93">
        <f t="shared" si="184"/>
        <v>0</v>
      </c>
      <c r="G5837" s="93">
        <f t="shared" si="185"/>
        <v>0</v>
      </c>
    </row>
    <row r="5838" spans="1:7" s="91" customFormat="1" x14ac:dyDescent="0.2">
      <c r="A5838" s="92" t="s">
        <v>23</v>
      </c>
      <c r="B5838" s="93">
        <v>332.04</v>
      </c>
      <c r="C5838" s="93">
        <v>0</v>
      </c>
      <c r="D5838" s="93">
        <v>0</v>
      </c>
      <c r="E5838" s="93">
        <v>0</v>
      </c>
      <c r="F5838" s="93">
        <f t="shared" si="184"/>
        <v>0</v>
      </c>
      <c r="G5838" s="93">
        <f t="shared" si="185"/>
        <v>0</v>
      </c>
    </row>
    <row r="5839" spans="1:7" s="91" customFormat="1" x14ac:dyDescent="0.2">
      <c r="A5839" s="92" t="s">
        <v>86</v>
      </c>
      <c r="B5839" s="93">
        <v>0</v>
      </c>
      <c r="C5839" s="93">
        <v>0</v>
      </c>
      <c r="D5839" s="93">
        <v>0</v>
      </c>
      <c r="E5839" s="93">
        <v>0</v>
      </c>
      <c r="F5839" s="93">
        <f t="shared" si="184"/>
        <v>0</v>
      </c>
      <c r="G5839" s="93">
        <f t="shared" si="185"/>
        <v>0</v>
      </c>
    </row>
    <row r="5840" spans="1:7" s="91" customFormat="1" x14ac:dyDescent="0.2">
      <c r="A5840" s="92" t="s">
        <v>24</v>
      </c>
      <c r="B5840" s="93">
        <v>0</v>
      </c>
      <c r="C5840" s="93">
        <v>0</v>
      </c>
      <c r="D5840" s="93">
        <v>0</v>
      </c>
      <c r="E5840" s="93">
        <v>0</v>
      </c>
      <c r="F5840" s="93">
        <f t="shared" si="184"/>
        <v>0</v>
      </c>
      <c r="G5840" s="93">
        <f t="shared" si="185"/>
        <v>0</v>
      </c>
    </row>
    <row r="5841" spans="1:7" s="91" customFormat="1" x14ac:dyDescent="0.2">
      <c r="A5841" s="92" t="s">
        <v>27</v>
      </c>
      <c r="B5841" s="93">
        <v>1075</v>
      </c>
      <c r="C5841" s="93">
        <v>0</v>
      </c>
      <c r="D5841" s="93">
        <v>0</v>
      </c>
      <c r="E5841" s="93">
        <v>29.87</v>
      </c>
      <c r="F5841" s="93">
        <f t="shared" si="184"/>
        <v>2.7786046511627909</v>
      </c>
      <c r="G5841" s="93">
        <f t="shared" si="185"/>
        <v>0</v>
      </c>
    </row>
    <row r="5842" spans="1:7" s="91" customFormat="1" x14ac:dyDescent="0.2">
      <c r="A5842" s="92" t="s">
        <v>28</v>
      </c>
      <c r="B5842" s="93">
        <v>213.65</v>
      </c>
      <c r="C5842" s="93">
        <v>0</v>
      </c>
      <c r="D5842" s="93">
        <v>0</v>
      </c>
      <c r="E5842" s="93">
        <v>0</v>
      </c>
      <c r="F5842" s="93">
        <f t="shared" si="184"/>
        <v>0</v>
      </c>
      <c r="G5842" s="93">
        <f t="shared" si="185"/>
        <v>0</v>
      </c>
    </row>
    <row r="5843" spans="1:7" s="91" customFormat="1" x14ac:dyDescent="0.2">
      <c r="A5843" s="92" t="s">
        <v>37</v>
      </c>
      <c r="B5843" s="93">
        <v>0</v>
      </c>
      <c r="C5843" s="93">
        <v>0</v>
      </c>
      <c r="D5843" s="93">
        <v>0</v>
      </c>
      <c r="E5843" s="93">
        <v>59.44</v>
      </c>
      <c r="F5843" s="93">
        <f t="shared" si="184"/>
        <v>0</v>
      </c>
      <c r="G5843" s="93">
        <f t="shared" si="185"/>
        <v>0</v>
      </c>
    </row>
    <row r="5844" spans="1:7" s="91" customFormat="1" x14ac:dyDescent="0.2">
      <c r="A5844" s="92" t="s">
        <v>34</v>
      </c>
      <c r="B5844" s="93">
        <v>565.30999999999995</v>
      </c>
      <c r="C5844" s="93">
        <v>0</v>
      </c>
      <c r="D5844" s="93">
        <v>0</v>
      </c>
      <c r="E5844" s="93">
        <v>0</v>
      </c>
      <c r="F5844" s="93">
        <f t="shared" ref="F5844:F5907" si="186">IFERROR(E5844/B5844*100,0)</f>
        <v>0</v>
      </c>
      <c r="G5844" s="93">
        <f t="shared" ref="G5844:G5907" si="187">IFERROR(E5844/D5844*100,0)</f>
        <v>0</v>
      </c>
    </row>
    <row r="5845" spans="1:7" s="91" customFormat="1" x14ac:dyDescent="0.2">
      <c r="A5845" s="92" t="s">
        <v>87</v>
      </c>
      <c r="B5845" s="93">
        <v>0</v>
      </c>
      <c r="C5845" s="93">
        <v>0</v>
      </c>
      <c r="D5845" s="93">
        <v>0</v>
      </c>
      <c r="E5845" s="93">
        <v>1632.42</v>
      </c>
      <c r="F5845" s="93">
        <f t="shared" si="186"/>
        <v>0</v>
      </c>
      <c r="G5845" s="93">
        <f t="shared" si="187"/>
        <v>0</v>
      </c>
    </row>
    <row r="5846" spans="1:7" s="91" customFormat="1" x14ac:dyDescent="0.2">
      <c r="A5846" s="92" t="s">
        <v>38</v>
      </c>
      <c r="B5846" s="93">
        <v>0</v>
      </c>
      <c r="C5846" s="93">
        <v>0</v>
      </c>
      <c r="D5846" s="93">
        <v>0</v>
      </c>
      <c r="E5846" s="93">
        <v>0</v>
      </c>
      <c r="F5846" s="93">
        <f t="shared" si="186"/>
        <v>0</v>
      </c>
      <c r="G5846" s="93">
        <f t="shared" si="187"/>
        <v>0</v>
      </c>
    </row>
    <row r="5847" spans="1:7" s="91" customFormat="1" x14ac:dyDescent="0.2">
      <c r="A5847" s="92" t="s">
        <v>39</v>
      </c>
      <c r="B5847" s="93">
        <v>168.3</v>
      </c>
      <c r="C5847" s="93">
        <v>0</v>
      </c>
      <c r="D5847" s="93">
        <v>0</v>
      </c>
      <c r="E5847" s="93">
        <v>0</v>
      </c>
      <c r="F5847" s="93">
        <f t="shared" si="186"/>
        <v>0</v>
      </c>
      <c r="G5847" s="93">
        <f t="shared" si="187"/>
        <v>0</v>
      </c>
    </row>
    <row r="5848" spans="1:7" s="91" customFormat="1" x14ac:dyDescent="0.2">
      <c r="A5848" s="92" t="s">
        <v>41</v>
      </c>
      <c r="B5848" s="93">
        <v>266.51</v>
      </c>
      <c r="C5848" s="93">
        <v>0</v>
      </c>
      <c r="D5848" s="93">
        <v>0</v>
      </c>
      <c r="E5848" s="93">
        <v>0</v>
      </c>
      <c r="F5848" s="93">
        <f t="shared" si="186"/>
        <v>0</v>
      </c>
      <c r="G5848" s="93">
        <f t="shared" si="187"/>
        <v>0</v>
      </c>
    </row>
    <row r="5849" spans="1:7" s="88" customFormat="1" x14ac:dyDescent="0.2">
      <c r="A5849" s="86" t="s">
        <v>266</v>
      </c>
      <c r="B5849" s="87">
        <v>1003.78</v>
      </c>
      <c r="C5849" s="87">
        <v>0</v>
      </c>
      <c r="D5849" s="87">
        <v>0</v>
      </c>
      <c r="E5849" s="87">
        <v>0</v>
      </c>
      <c r="F5849" s="87">
        <f t="shared" si="186"/>
        <v>0</v>
      </c>
      <c r="G5849" s="87">
        <f t="shared" si="187"/>
        <v>0</v>
      </c>
    </row>
    <row r="5850" spans="1:7" s="91" customFormat="1" x14ac:dyDescent="0.2">
      <c r="A5850" s="89" t="s">
        <v>72</v>
      </c>
      <c r="B5850" s="90">
        <v>1003.78</v>
      </c>
      <c r="C5850" s="90">
        <v>0</v>
      </c>
      <c r="D5850" s="90">
        <v>0</v>
      </c>
      <c r="E5850" s="90">
        <v>0</v>
      </c>
      <c r="F5850" s="90">
        <f t="shared" si="186"/>
        <v>0</v>
      </c>
      <c r="G5850" s="90">
        <f t="shared" si="187"/>
        <v>0</v>
      </c>
    </row>
    <row r="5851" spans="1:7" s="85" customFormat="1" x14ac:dyDescent="0.2">
      <c r="A5851" s="83" t="s">
        <v>76</v>
      </c>
      <c r="B5851" s="84">
        <v>1003.78</v>
      </c>
      <c r="C5851" s="84">
        <v>0</v>
      </c>
      <c r="D5851" s="84">
        <v>0</v>
      </c>
      <c r="E5851" s="84">
        <v>0</v>
      </c>
      <c r="F5851" s="84">
        <f t="shared" si="186"/>
        <v>0</v>
      </c>
      <c r="G5851" s="84">
        <f t="shared" si="187"/>
        <v>0</v>
      </c>
    </row>
    <row r="5852" spans="1:7" s="91" customFormat="1" x14ac:dyDescent="0.2">
      <c r="A5852" s="89" t="s">
        <v>6</v>
      </c>
      <c r="B5852" s="90">
        <v>1003.78</v>
      </c>
      <c r="C5852" s="90">
        <v>0</v>
      </c>
      <c r="D5852" s="90">
        <v>0</v>
      </c>
      <c r="E5852" s="90">
        <v>0</v>
      </c>
      <c r="F5852" s="90">
        <f t="shared" si="186"/>
        <v>0</v>
      </c>
      <c r="G5852" s="90">
        <f t="shared" si="187"/>
        <v>0</v>
      </c>
    </row>
    <row r="5853" spans="1:7" s="91" customFormat="1" x14ac:dyDescent="0.2">
      <c r="A5853" s="89" t="s">
        <v>12</v>
      </c>
      <c r="B5853" s="90">
        <v>1003.78</v>
      </c>
      <c r="C5853" s="90">
        <v>0</v>
      </c>
      <c r="D5853" s="90">
        <v>0</v>
      </c>
      <c r="E5853" s="90">
        <v>0</v>
      </c>
      <c r="F5853" s="90">
        <f t="shared" si="186"/>
        <v>0</v>
      </c>
      <c r="G5853" s="90">
        <f t="shared" si="187"/>
        <v>0</v>
      </c>
    </row>
    <row r="5854" spans="1:7" s="91" customFormat="1" x14ac:dyDescent="0.2">
      <c r="A5854" s="92" t="s">
        <v>86</v>
      </c>
      <c r="B5854" s="93">
        <v>1003.78</v>
      </c>
      <c r="C5854" s="93">
        <v>0</v>
      </c>
      <c r="D5854" s="93">
        <v>0</v>
      </c>
      <c r="E5854" s="93">
        <v>0</v>
      </c>
      <c r="F5854" s="93">
        <f t="shared" si="186"/>
        <v>0</v>
      </c>
      <c r="G5854" s="93">
        <f t="shared" si="187"/>
        <v>0</v>
      </c>
    </row>
    <row r="5855" spans="1:7" s="88" customFormat="1" x14ac:dyDescent="0.2">
      <c r="A5855" s="86" t="s">
        <v>267</v>
      </c>
      <c r="B5855" s="87">
        <v>40156.910000000003</v>
      </c>
      <c r="C5855" s="87">
        <v>60000</v>
      </c>
      <c r="D5855" s="87">
        <v>60000</v>
      </c>
      <c r="E5855" s="87">
        <v>55204.35</v>
      </c>
      <c r="F5855" s="87">
        <f t="shared" si="186"/>
        <v>137.47160824874223</v>
      </c>
      <c r="G5855" s="87">
        <f t="shared" si="187"/>
        <v>92.007249999999999</v>
      </c>
    </row>
    <row r="5856" spans="1:7" s="91" customFormat="1" x14ac:dyDescent="0.2">
      <c r="A5856" s="89" t="s">
        <v>248</v>
      </c>
      <c r="B5856" s="90">
        <v>40156.910000000003</v>
      </c>
      <c r="C5856" s="90">
        <v>60000</v>
      </c>
      <c r="D5856" s="90">
        <v>60000</v>
      </c>
      <c r="E5856" s="90">
        <v>55204.35</v>
      </c>
      <c r="F5856" s="90">
        <f t="shared" si="186"/>
        <v>137.47160824874223</v>
      </c>
      <c r="G5856" s="90">
        <f t="shared" si="187"/>
        <v>92.007249999999999</v>
      </c>
    </row>
    <row r="5857" spans="1:7" s="85" customFormat="1" x14ac:dyDescent="0.2">
      <c r="A5857" s="83" t="s">
        <v>119</v>
      </c>
      <c r="B5857" s="84">
        <v>40156.910000000003</v>
      </c>
      <c r="C5857" s="84">
        <v>60000</v>
      </c>
      <c r="D5857" s="84">
        <v>60000</v>
      </c>
      <c r="E5857" s="84">
        <v>55204.35</v>
      </c>
      <c r="F5857" s="84">
        <f t="shared" si="186"/>
        <v>137.47160824874223</v>
      </c>
      <c r="G5857" s="84">
        <f t="shared" si="187"/>
        <v>92.007249999999999</v>
      </c>
    </row>
    <row r="5858" spans="1:7" s="91" customFormat="1" x14ac:dyDescent="0.2">
      <c r="A5858" s="89" t="s">
        <v>6</v>
      </c>
      <c r="B5858" s="90">
        <v>40156.910000000003</v>
      </c>
      <c r="C5858" s="90">
        <v>60000</v>
      </c>
      <c r="D5858" s="90">
        <v>60000</v>
      </c>
      <c r="E5858" s="90">
        <v>55204.35</v>
      </c>
      <c r="F5858" s="90">
        <f t="shared" si="186"/>
        <v>137.47160824874223</v>
      </c>
      <c r="G5858" s="90">
        <f t="shared" si="187"/>
        <v>92.007249999999999</v>
      </c>
    </row>
    <row r="5859" spans="1:7" s="91" customFormat="1" x14ac:dyDescent="0.2">
      <c r="A5859" s="89" t="s">
        <v>12</v>
      </c>
      <c r="B5859" s="90">
        <v>40156.910000000003</v>
      </c>
      <c r="C5859" s="90">
        <v>60000</v>
      </c>
      <c r="D5859" s="90">
        <v>60000</v>
      </c>
      <c r="E5859" s="90">
        <v>55204.35</v>
      </c>
      <c r="F5859" s="90">
        <f t="shared" si="186"/>
        <v>137.47160824874223</v>
      </c>
      <c r="G5859" s="90">
        <f t="shared" si="187"/>
        <v>92.007249999999999</v>
      </c>
    </row>
    <row r="5860" spans="1:7" s="91" customFormat="1" x14ac:dyDescent="0.2">
      <c r="A5860" s="92" t="s">
        <v>86</v>
      </c>
      <c r="B5860" s="93">
        <v>40156.910000000003</v>
      </c>
      <c r="C5860" s="93">
        <v>0</v>
      </c>
      <c r="D5860" s="93">
        <v>0</v>
      </c>
      <c r="E5860" s="93">
        <v>55204.35</v>
      </c>
      <c r="F5860" s="93">
        <f t="shared" si="186"/>
        <v>137.47160824874223</v>
      </c>
      <c r="G5860" s="93">
        <f t="shared" si="187"/>
        <v>0</v>
      </c>
    </row>
    <row r="5861" spans="1:7" s="85" customFormat="1" x14ac:dyDescent="0.2">
      <c r="A5861" s="83" t="s">
        <v>268</v>
      </c>
      <c r="B5861" s="84">
        <v>12013.06</v>
      </c>
      <c r="C5861" s="84">
        <v>15955</v>
      </c>
      <c r="D5861" s="84">
        <v>20955</v>
      </c>
      <c r="E5861" s="84">
        <v>20789.25</v>
      </c>
      <c r="F5861" s="84">
        <f t="shared" si="186"/>
        <v>173.05540803092634</v>
      </c>
      <c r="G5861" s="84">
        <f t="shared" si="187"/>
        <v>99.209019327129568</v>
      </c>
    </row>
    <row r="5862" spans="1:7" s="88" customFormat="1" x14ac:dyDescent="0.2">
      <c r="A5862" s="86" t="s">
        <v>269</v>
      </c>
      <c r="B5862" s="87">
        <v>12013.06</v>
      </c>
      <c r="C5862" s="87">
        <v>15955</v>
      </c>
      <c r="D5862" s="87">
        <v>20955</v>
      </c>
      <c r="E5862" s="87">
        <v>20789.25</v>
      </c>
      <c r="F5862" s="87">
        <f t="shared" si="186"/>
        <v>173.05540803092634</v>
      </c>
      <c r="G5862" s="87">
        <f t="shared" si="187"/>
        <v>99.209019327129568</v>
      </c>
    </row>
    <row r="5863" spans="1:7" s="91" customFormat="1" x14ac:dyDescent="0.2">
      <c r="A5863" s="89" t="s">
        <v>72</v>
      </c>
      <c r="B5863" s="90">
        <v>12013.06</v>
      </c>
      <c r="C5863" s="90">
        <v>15955</v>
      </c>
      <c r="D5863" s="90">
        <v>20955</v>
      </c>
      <c r="E5863" s="90">
        <v>20789.25</v>
      </c>
      <c r="F5863" s="90">
        <f t="shared" si="186"/>
        <v>173.05540803092634</v>
      </c>
      <c r="G5863" s="90">
        <f t="shared" si="187"/>
        <v>99.209019327129568</v>
      </c>
    </row>
    <row r="5864" spans="1:7" s="85" customFormat="1" x14ac:dyDescent="0.2">
      <c r="A5864" s="83" t="s">
        <v>5</v>
      </c>
      <c r="B5864" s="84">
        <v>1088.1600000000001</v>
      </c>
      <c r="C5864" s="84">
        <v>1915</v>
      </c>
      <c r="D5864" s="84">
        <v>7830</v>
      </c>
      <c r="E5864" s="84">
        <v>7781.01</v>
      </c>
      <c r="F5864" s="84">
        <f t="shared" si="186"/>
        <v>715.06120423467132</v>
      </c>
      <c r="G5864" s="84">
        <f t="shared" si="187"/>
        <v>99.37432950191571</v>
      </c>
    </row>
    <row r="5865" spans="1:7" s="91" customFormat="1" x14ac:dyDescent="0.2">
      <c r="A5865" s="89" t="s">
        <v>6</v>
      </c>
      <c r="B5865" s="90">
        <v>1088.1600000000001</v>
      </c>
      <c r="C5865" s="90">
        <v>1915</v>
      </c>
      <c r="D5865" s="90">
        <v>7830</v>
      </c>
      <c r="E5865" s="90">
        <v>7781.01</v>
      </c>
      <c r="F5865" s="90">
        <f t="shared" si="186"/>
        <v>715.06120423467132</v>
      </c>
      <c r="G5865" s="90">
        <f t="shared" si="187"/>
        <v>99.37432950191571</v>
      </c>
    </row>
    <row r="5866" spans="1:7" s="91" customFormat="1" x14ac:dyDescent="0.2">
      <c r="A5866" s="89" t="s">
        <v>7</v>
      </c>
      <c r="B5866" s="90">
        <v>991.38</v>
      </c>
      <c r="C5866" s="90">
        <v>1765</v>
      </c>
      <c r="D5866" s="90">
        <v>7690</v>
      </c>
      <c r="E5866" s="90">
        <v>7641.01</v>
      </c>
      <c r="F5866" s="90">
        <f t="shared" si="186"/>
        <v>770.74482035142933</v>
      </c>
      <c r="G5866" s="90">
        <f t="shared" si="187"/>
        <v>99.362938881664491</v>
      </c>
    </row>
    <row r="5867" spans="1:7" s="91" customFormat="1" x14ac:dyDescent="0.2">
      <c r="A5867" s="92" t="s">
        <v>8</v>
      </c>
      <c r="B5867" s="93">
        <v>737.04</v>
      </c>
      <c r="C5867" s="93">
        <v>0</v>
      </c>
      <c r="D5867" s="93">
        <v>0</v>
      </c>
      <c r="E5867" s="93">
        <v>5424.65</v>
      </c>
      <c r="F5867" s="93">
        <f t="shared" si="186"/>
        <v>736.00483013133612</v>
      </c>
      <c r="G5867" s="93">
        <f t="shared" si="187"/>
        <v>0</v>
      </c>
    </row>
    <row r="5868" spans="1:7" s="91" customFormat="1" x14ac:dyDescent="0.2">
      <c r="A5868" s="92" t="s">
        <v>10</v>
      </c>
      <c r="B5868" s="93">
        <v>132.72</v>
      </c>
      <c r="C5868" s="93">
        <v>0</v>
      </c>
      <c r="D5868" s="93">
        <v>0</v>
      </c>
      <c r="E5868" s="93">
        <v>1280</v>
      </c>
      <c r="F5868" s="93">
        <f t="shared" si="186"/>
        <v>964.43640747438212</v>
      </c>
      <c r="G5868" s="93">
        <f t="shared" si="187"/>
        <v>0</v>
      </c>
    </row>
    <row r="5869" spans="1:7" s="91" customFormat="1" x14ac:dyDescent="0.2">
      <c r="A5869" s="92" t="s">
        <v>11</v>
      </c>
      <c r="B5869" s="93">
        <v>121.62</v>
      </c>
      <c r="C5869" s="93">
        <v>0</v>
      </c>
      <c r="D5869" s="93">
        <v>0</v>
      </c>
      <c r="E5869" s="93">
        <v>936.36</v>
      </c>
      <c r="F5869" s="93">
        <f t="shared" si="186"/>
        <v>769.9062654168722</v>
      </c>
      <c r="G5869" s="93">
        <f t="shared" si="187"/>
        <v>0</v>
      </c>
    </row>
    <row r="5870" spans="1:7" s="91" customFormat="1" x14ac:dyDescent="0.2">
      <c r="A5870" s="89" t="s">
        <v>12</v>
      </c>
      <c r="B5870" s="90">
        <v>96.78</v>
      </c>
      <c r="C5870" s="90">
        <v>150</v>
      </c>
      <c r="D5870" s="90">
        <v>140</v>
      </c>
      <c r="E5870" s="90">
        <v>140</v>
      </c>
      <c r="F5870" s="90">
        <f t="shared" si="186"/>
        <v>144.65798718743542</v>
      </c>
      <c r="G5870" s="90">
        <f t="shared" si="187"/>
        <v>100</v>
      </c>
    </row>
    <row r="5871" spans="1:7" s="91" customFormat="1" x14ac:dyDescent="0.2">
      <c r="A5871" s="92" t="s">
        <v>20</v>
      </c>
      <c r="B5871" s="93">
        <v>96.78</v>
      </c>
      <c r="C5871" s="93">
        <v>0</v>
      </c>
      <c r="D5871" s="93">
        <v>0</v>
      </c>
      <c r="E5871" s="93">
        <v>134.18</v>
      </c>
      <c r="F5871" s="93">
        <f t="shared" si="186"/>
        <v>138.64434800578633</v>
      </c>
      <c r="G5871" s="93">
        <f t="shared" si="187"/>
        <v>0</v>
      </c>
    </row>
    <row r="5872" spans="1:7" s="91" customFormat="1" x14ac:dyDescent="0.2">
      <c r="A5872" s="92" t="s">
        <v>21</v>
      </c>
      <c r="B5872" s="93">
        <v>0</v>
      </c>
      <c r="C5872" s="93">
        <v>0</v>
      </c>
      <c r="D5872" s="93">
        <v>0</v>
      </c>
      <c r="E5872" s="93">
        <v>5.82</v>
      </c>
      <c r="F5872" s="93">
        <f t="shared" si="186"/>
        <v>0</v>
      </c>
      <c r="G5872" s="93">
        <f t="shared" si="187"/>
        <v>0</v>
      </c>
    </row>
    <row r="5873" spans="1:7" s="85" customFormat="1" x14ac:dyDescent="0.2">
      <c r="A5873" s="83" t="s">
        <v>15</v>
      </c>
      <c r="B5873" s="84">
        <v>1625.62</v>
      </c>
      <c r="C5873" s="84">
        <v>2320</v>
      </c>
      <c r="D5873" s="84">
        <v>2010</v>
      </c>
      <c r="E5873" s="84">
        <v>1966.39</v>
      </c>
      <c r="F5873" s="84">
        <f t="shared" si="186"/>
        <v>120.96246355236772</v>
      </c>
      <c r="G5873" s="84">
        <f t="shared" si="187"/>
        <v>97.830348258706465</v>
      </c>
    </row>
    <row r="5874" spans="1:7" s="91" customFormat="1" x14ac:dyDescent="0.2">
      <c r="A5874" s="89" t="s">
        <v>6</v>
      </c>
      <c r="B5874" s="90">
        <v>1625.62</v>
      </c>
      <c r="C5874" s="90">
        <v>2320</v>
      </c>
      <c r="D5874" s="90">
        <v>2010</v>
      </c>
      <c r="E5874" s="90">
        <v>1966.39</v>
      </c>
      <c r="F5874" s="90">
        <f t="shared" si="186"/>
        <v>120.96246355236772</v>
      </c>
      <c r="G5874" s="90">
        <f t="shared" si="187"/>
        <v>97.830348258706465</v>
      </c>
    </row>
    <row r="5875" spans="1:7" s="91" customFormat="1" x14ac:dyDescent="0.2">
      <c r="A5875" s="89" t="s">
        <v>7</v>
      </c>
      <c r="B5875" s="90">
        <v>1441.3</v>
      </c>
      <c r="C5875" s="90">
        <v>1820</v>
      </c>
      <c r="D5875" s="90">
        <v>1760</v>
      </c>
      <c r="E5875" s="90">
        <v>1739.25</v>
      </c>
      <c r="F5875" s="90">
        <f t="shared" si="186"/>
        <v>120.67230972039131</v>
      </c>
      <c r="G5875" s="90">
        <f t="shared" si="187"/>
        <v>98.82102272727272</v>
      </c>
    </row>
    <row r="5876" spans="1:7" s="91" customFormat="1" x14ac:dyDescent="0.2">
      <c r="A5876" s="92" t="s">
        <v>8</v>
      </c>
      <c r="B5876" s="93">
        <v>1085.26</v>
      </c>
      <c r="C5876" s="93">
        <v>0</v>
      </c>
      <c r="D5876" s="93">
        <v>0</v>
      </c>
      <c r="E5876" s="93">
        <v>1359.44</v>
      </c>
      <c r="F5876" s="93">
        <f t="shared" si="186"/>
        <v>125.26399203877412</v>
      </c>
      <c r="G5876" s="93">
        <f t="shared" si="187"/>
        <v>0</v>
      </c>
    </row>
    <row r="5877" spans="1:7" s="91" customFormat="1" x14ac:dyDescent="0.2">
      <c r="A5877" s="92" t="s">
        <v>10</v>
      </c>
      <c r="B5877" s="93">
        <v>190.1</v>
      </c>
      <c r="C5877" s="93">
        <v>0</v>
      </c>
      <c r="D5877" s="93">
        <v>0</v>
      </c>
      <c r="E5877" s="93">
        <v>160</v>
      </c>
      <c r="F5877" s="93">
        <f t="shared" si="186"/>
        <v>84.166228300894261</v>
      </c>
      <c r="G5877" s="93">
        <f t="shared" si="187"/>
        <v>0</v>
      </c>
    </row>
    <row r="5878" spans="1:7" s="91" customFormat="1" x14ac:dyDescent="0.2">
      <c r="A5878" s="92" t="s">
        <v>11</v>
      </c>
      <c r="B5878" s="93">
        <v>165.94</v>
      </c>
      <c r="C5878" s="93">
        <v>0</v>
      </c>
      <c r="D5878" s="93">
        <v>0</v>
      </c>
      <c r="E5878" s="93">
        <v>219.81</v>
      </c>
      <c r="F5878" s="93">
        <f t="shared" si="186"/>
        <v>132.46354103892975</v>
      </c>
      <c r="G5878" s="93">
        <f t="shared" si="187"/>
        <v>0</v>
      </c>
    </row>
    <row r="5879" spans="1:7" s="91" customFormat="1" x14ac:dyDescent="0.2">
      <c r="A5879" s="89" t="s">
        <v>12</v>
      </c>
      <c r="B5879" s="90">
        <v>184.32</v>
      </c>
      <c r="C5879" s="90">
        <v>500</v>
      </c>
      <c r="D5879" s="90">
        <v>250</v>
      </c>
      <c r="E5879" s="90">
        <v>227.14</v>
      </c>
      <c r="F5879" s="90">
        <f t="shared" si="186"/>
        <v>123.23133680555556</v>
      </c>
      <c r="G5879" s="90">
        <f t="shared" si="187"/>
        <v>90.855999999999995</v>
      </c>
    </row>
    <row r="5880" spans="1:7" s="91" customFormat="1" x14ac:dyDescent="0.2">
      <c r="A5880" s="92" t="s">
        <v>19</v>
      </c>
      <c r="B5880" s="93">
        <v>55.76</v>
      </c>
      <c r="C5880" s="93">
        <v>0</v>
      </c>
      <c r="D5880" s="93">
        <v>0</v>
      </c>
      <c r="E5880" s="93">
        <v>9</v>
      </c>
      <c r="F5880" s="93">
        <f t="shared" si="186"/>
        <v>16.140602582496413</v>
      </c>
      <c r="G5880" s="93">
        <f t="shared" si="187"/>
        <v>0</v>
      </c>
    </row>
    <row r="5881" spans="1:7" s="91" customFormat="1" x14ac:dyDescent="0.2">
      <c r="A5881" s="92" t="s">
        <v>20</v>
      </c>
      <c r="B5881" s="93">
        <v>128.56</v>
      </c>
      <c r="C5881" s="93">
        <v>0</v>
      </c>
      <c r="D5881" s="93">
        <v>0</v>
      </c>
      <c r="E5881" s="93">
        <v>149.57</v>
      </c>
      <c r="F5881" s="93">
        <f t="shared" si="186"/>
        <v>116.3425637834474</v>
      </c>
      <c r="G5881" s="93">
        <f t="shared" si="187"/>
        <v>0</v>
      </c>
    </row>
    <row r="5882" spans="1:7" s="91" customFormat="1" x14ac:dyDescent="0.2">
      <c r="A5882" s="92" t="s">
        <v>21</v>
      </c>
      <c r="B5882" s="93">
        <v>0</v>
      </c>
      <c r="C5882" s="93">
        <v>0</v>
      </c>
      <c r="D5882" s="93">
        <v>0</v>
      </c>
      <c r="E5882" s="93">
        <v>11.43</v>
      </c>
      <c r="F5882" s="93">
        <f t="shared" si="186"/>
        <v>0</v>
      </c>
      <c r="G5882" s="93">
        <f t="shared" si="187"/>
        <v>0</v>
      </c>
    </row>
    <row r="5883" spans="1:7" s="91" customFormat="1" x14ac:dyDescent="0.2">
      <c r="A5883" s="92" t="s">
        <v>31</v>
      </c>
      <c r="B5883" s="93">
        <v>0</v>
      </c>
      <c r="C5883" s="93">
        <v>0</v>
      </c>
      <c r="D5883" s="93">
        <v>0</v>
      </c>
      <c r="E5883" s="93">
        <v>34.799999999999997</v>
      </c>
      <c r="F5883" s="93">
        <f t="shared" si="186"/>
        <v>0</v>
      </c>
      <c r="G5883" s="93">
        <f t="shared" si="187"/>
        <v>0</v>
      </c>
    </row>
    <row r="5884" spans="1:7" s="91" customFormat="1" x14ac:dyDescent="0.2">
      <c r="A5884" s="92" t="s">
        <v>32</v>
      </c>
      <c r="B5884" s="93">
        <v>0</v>
      </c>
      <c r="C5884" s="93">
        <v>0</v>
      </c>
      <c r="D5884" s="93">
        <v>0</v>
      </c>
      <c r="E5884" s="93">
        <v>22.34</v>
      </c>
      <c r="F5884" s="93">
        <f t="shared" si="186"/>
        <v>0</v>
      </c>
      <c r="G5884" s="93">
        <f t="shared" si="187"/>
        <v>0</v>
      </c>
    </row>
    <row r="5885" spans="1:7" s="85" customFormat="1" x14ac:dyDescent="0.2">
      <c r="A5885" s="83" t="s">
        <v>76</v>
      </c>
      <c r="B5885" s="84">
        <v>9299.2800000000007</v>
      </c>
      <c r="C5885" s="84">
        <v>11720</v>
      </c>
      <c r="D5885" s="84">
        <v>11115</v>
      </c>
      <c r="E5885" s="84">
        <v>11041.85</v>
      </c>
      <c r="F5885" s="84">
        <f t="shared" si="186"/>
        <v>118.7387625708657</v>
      </c>
      <c r="G5885" s="84">
        <f t="shared" si="187"/>
        <v>99.341880341880341</v>
      </c>
    </row>
    <row r="5886" spans="1:7" s="91" customFormat="1" x14ac:dyDescent="0.2">
      <c r="A5886" s="89" t="s">
        <v>6</v>
      </c>
      <c r="B5886" s="90">
        <v>9299.2800000000007</v>
      </c>
      <c r="C5886" s="90">
        <v>11720</v>
      </c>
      <c r="D5886" s="90">
        <v>11115</v>
      </c>
      <c r="E5886" s="90">
        <v>11041.85</v>
      </c>
      <c r="F5886" s="90">
        <f t="shared" si="186"/>
        <v>118.7387625708657</v>
      </c>
      <c r="G5886" s="90">
        <f t="shared" si="187"/>
        <v>99.341880341880341</v>
      </c>
    </row>
    <row r="5887" spans="1:7" s="91" customFormat="1" x14ac:dyDescent="0.2">
      <c r="A5887" s="89" t="s">
        <v>7</v>
      </c>
      <c r="B5887" s="90">
        <v>8254.82</v>
      </c>
      <c r="C5887" s="90">
        <v>10520</v>
      </c>
      <c r="D5887" s="90">
        <v>9815</v>
      </c>
      <c r="E5887" s="90">
        <v>9798.02</v>
      </c>
      <c r="F5887" s="90">
        <f t="shared" si="186"/>
        <v>118.69453240652128</v>
      </c>
      <c r="G5887" s="90">
        <f t="shared" si="187"/>
        <v>99.826999490575645</v>
      </c>
    </row>
    <row r="5888" spans="1:7" s="91" customFormat="1" x14ac:dyDescent="0.2">
      <c r="A5888" s="92" t="s">
        <v>8</v>
      </c>
      <c r="B5888" s="93">
        <v>6149.76</v>
      </c>
      <c r="C5888" s="93">
        <v>0</v>
      </c>
      <c r="D5888" s="93">
        <v>0</v>
      </c>
      <c r="E5888" s="93">
        <v>7703.7</v>
      </c>
      <c r="F5888" s="93">
        <f t="shared" si="186"/>
        <v>125.26830315329379</v>
      </c>
      <c r="G5888" s="93">
        <f t="shared" si="187"/>
        <v>0</v>
      </c>
    </row>
    <row r="5889" spans="1:7" s="91" customFormat="1" x14ac:dyDescent="0.2">
      <c r="A5889" s="92" t="s">
        <v>10</v>
      </c>
      <c r="B5889" s="93">
        <v>1077.18</v>
      </c>
      <c r="C5889" s="93">
        <v>0</v>
      </c>
      <c r="D5889" s="93">
        <v>0</v>
      </c>
      <c r="E5889" s="93">
        <v>860</v>
      </c>
      <c r="F5889" s="93">
        <f t="shared" si="186"/>
        <v>79.838095768580914</v>
      </c>
      <c r="G5889" s="93">
        <f t="shared" si="187"/>
        <v>0</v>
      </c>
    </row>
    <row r="5890" spans="1:7" s="91" customFormat="1" x14ac:dyDescent="0.2">
      <c r="A5890" s="92" t="s">
        <v>11</v>
      </c>
      <c r="B5890" s="93">
        <v>1027.8800000000001</v>
      </c>
      <c r="C5890" s="93">
        <v>0</v>
      </c>
      <c r="D5890" s="93">
        <v>0</v>
      </c>
      <c r="E5890" s="93">
        <v>1234.32</v>
      </c>
      <c r="F5890" s="93">
        <f t="shared" si="186"/>
        <v>120.08405650465033</v>
      </c>
      <c r="G5890" s="93">
        <f t="shared" si="187"/>
        <v>0</v>
      </c>
    </row>
    <row r="5891" spans="1:7" s="91" customFormat="1" x14ac:dyDescent="0.2">
      <c r="A5891" s="89" t="s">
        <v>12</v>
      </c>
      <c r="B5891" s="90">
        <v>1044.46</v>
      </c>
      <c r="C5891" s="90">
        <v>1200</v>
      </c>
      <c r="D5891" s="90">
        <v>1300</v>
      </c>
      <c r="E5891" s="90">
        <v>1243.83</v>
      </c>
      <c r="F5891" s="90">
        <f t="shared" si="186"/>
        <v>119.08833272695938</v>
      </c>
      <c r="G5891" s="90">
        <f t="shared" si="187"/>
        <v>95.679230769230756</v>
      </c>
    </row>
    <row r="5892" spans="1:7" s="91" customFormat="1" x14ac:dyDescent="0.2">
      <c r="A5892" s="92" t="s">
        <v>19</v>
      </c>
      <c r="B5892" s="93">
        <v>315.94</v>
      </c>
      <c r="C5892" s="93">
        <v>0</v>
      </c>
      <c r="D5892" s="93">
        <v>0</v>
      </c>
      <c r="E5892" s="93">
        <v>51</v>
      </c>
      <c r="F5892" s="93">
        <f t="shared" si="186"/>
        <v>16.1423055010445</v>
      </c>
      <c r="G5892" s="93">
        <f t="shared" si="187"/>
        <v>0</v>
      </c>
    </row>
    <row r="5893" spans="1:7" s="91" customFormat="1" x14ac:dyDescent="0.2">
      <c r="A5893" s="92" t="s">
        <v>20</v>
      </c>
      <c r="B5893" s="93">
        <v>728.52</v>
      </c>
      <c r="C5893" s="93">
        <v>0</v>
      </c>
      <c r="D5893" s="93">
        <v>0</v>
      </c>
      <c r="E5893" s="93">
        <v>847.72</v>
      </c>
      <c r="F5893" s="93">
        <f t="shared" si="186"/>
        <v>116.36193927414485</v>
      </c>
      <c r="G5893" s="93">
        <f t="shared" si="187"/>
        <v>0</v>
      </c>
    </row>
    <row r="5894" spans="1:7" s="91" customFormat="1" x14ac:dyDescent="0.2">
      <c r="A5894" s="92" t="s">
        <v>21</v>
      </c>
      <c r="B5894" s="93">
        <v>0</v>
      </c>
      <c r="C5894" s="93">
        <v>0</v>
      </c>
      <c r="D5894" s="93">
        <v>0</v>
      </c>
      <c r="E5894" s="93">
        <v>21.28</v>
      </c>
      <c r="F5894" s="93">
        <f t="shared" si="186"/>
        <v>0</v>
      </c>
      <c r="G5894" s="93">
        <f t="shared" si="187"/>
        <v>0</v>
      </c>
    </row>
    <row r="5895" spans="1:7" s="91" customFormat="1" x14ac:dyDescent="0.2">
      <c r="A5895" s="92" t="s">
        <v>31</v>
      </c>
      <c r="B5895" s="93">
        <v>0</v>
      </c>
      <c r="C5895" s="93">
        <v>0</v>
      </c>
      <c r="D5895" s="93">
        <v>0</v>
      </c>
      <c r="E5895" s="93">
        <v>197.2</v>
      </c>
      <c r="F5895" s="93">
        <f t="shared" si="186"/>
        <v>0</v>
      </c>
      <c r="G5895" s="93">
        <f t="shared" si="187"/>
        <v>0</v>
      </c>
    </row>
    <row r="5896" spans="1:7" s="91" customFormat="1" x14ac:dyDescent="0.2">
      <c r="A5896" s="92" t="s">
        <v>32</v>
      </c>
      <c r="B5896" s="93">
        <v>0</v>
      </c>
      <c r="C5896" s="93">
        <v>0</v>
      </c>
      <c r="D5896" s="93">
        <v>0</v>
      </c>
      <c r="E5896" s="93">
        <v>126.63</v>
      </c>
      <c r="F5896" s="93">
        <f t="shared" si="186"/>
        <v>0</v>
      </c>
      <c r="G5896" s="93">
        <f t="shared" si="187"/>
        <v>0</v>
      </c>
    </row>
    <row r="5897" spans="1:7" s="85" customFormat="1" x14ac:dyDescent="0.2">
      <c r="A5897" s="83" t="s">
        <v>270</v>
      </c>
      <c r="B5897" s="84">
        <v>3606.74</v>
      </c>
      <c r="C5897" s="84">
        <v>0</v>
      </c>
      <c r="D5897" s="84">
        <v>0</v>
      </c>
      <c r="E5897" s="84">
        <v>0</v>
      </c>
      <c r="F5897" s="84">
        <f t="shared" si="186"/>
        <v>0</v>
      </c>
      <c r="G5897" s="84">
        <f t="shared" si="187"/>
        <v>0</v>
      </c>
    </row>
    <row r="5898" spans="1:7" s="88" customFormat="1" x14ac:dyDescent="0.2">
      <c r="A5898" s="86" t="s">
        <v>271</v>
      </c>
      <c r="B5898" s="87">
        <v>3606.74</v>
      </c>
      <c r="C5898" s="87">
        <v>0</v>
      </c>
      <c r="D5898" s="87">
        <v>0</v>
      </c>
      <c r="E5898" s="87">
        <v>0</v>
      </c>
      <c r="F5898" s="87">
        <f t="shared" si="186"/>
        <v>0</v>
      </c>
      <c r="G5898" s="87">
        <f t="shared" si="187"/>
        <v>0</v>
      </c>
    </row>
    <row r="5899" spans="1:7" s="91" customFormat="1" x14ac:dyDescent="0.2">
      <c r="A5899" s="89" t="s">
        <v>72</v>
      </c>
      <c r="B5899" s="90">
        <v>3606.74</v>
      </c>
      <c r="C5899" s="90">
        <v>0</v>
      </c>
      <c r="D5899" s="90">
        <v>0</v>
      </c>
      <c r="E5899" s="90">
        <v>0</v>
      </c>
      <c r="F5899" s="90">
        <f t="shared" si="186"/>
        <v>0</v>
      </c>
      <c r="G5899" s="90">
        <f t="shared" si="187"/>
        <v>0</v>
      </c>
    </row>
    <row r="5900" spans="1:7" s="85" customFormat="1" x14ac:dyDescent="0.2">
      <c r="A5900" s="83" t="s">
        <v>15</v>
      </c>
      <c r="B5900" s="84">
        <v>541.02</v>
      </c>
      <c r="C5900" s="84">
        <v>0</v>
      </c>
      <c r="D5900" s="84">
        <v>0</v>
      </c>
      <c r="E5900" s="84">
        <v>0</v>
      </c>
      <c r="F5900" s="84">
        <f t="shared" si="186"/>
        <v>0</v>
      </c>
      <c r="G5900" s="84">
        <f t="shared" si="187"/>
        <v>0</v>
      </c>
    </row>
    <row r="5901" spans="1:7" s="91" customFormat="1" x14ac:dyDescent="0.2">
      <c r="A5901" s="89" t="s">
        <v>6</v>
      </c>
      <c r="B5901" s="90">
        <v>541.02</v>
      </c>
      <c r="C5901" s="90">
        <v>0</v>
      </c>
      <c r="D5901" s="90">
        <v>0</v>
      </c>
      <c r="E5901" s="90">
        <v>0</v>
      </c>
      <c r="F5901" s="90">
        <f t="shared" si="186"/>
        <v>0</v>
      </c>
      <c r="G5901" s="90">
        <f t="shared" si="187"/>
        <v>0</v>
      </c>
    </row>
    <row r="5902" spans="1:7" s="91" customFormat="1" x14ac:dyDescent="0.2">
      <c r="A5902" s="89" t="s">
        <v>12</v>
      </c>
      <c r="B5902" s="90">
        <v>541.02</v>
      </c>
      <c r="C5902" s="90">
        <v>0</v>
      </c>
      <c r="D5902" s="90">
        <v>0</v>
      </c>
      <c r="E5902" s="90">
        <v>0</v>
      </c>
      <c r="F5902" s="90">
        <f t="shared" si="186"/>
        <v>0</v>
      </c>
      <c r="G5902" s="90">
        <f t="shared" si="187"/>
        <v>0</v>
      </c>
    </row>
    <row r="5903" spans="1:7" s="91" customFormat="1" x14ac:dyDescent="0.2">
      <c r="A5903" s="92" t="s">
        <v>86</v>
      </c>
      <c r="B5903" s="93">
        <v>541.02</v>
      </c>
      <c r="C5903" s="93">
        <v>0</v>
      </c>
      <c r="D5903" s="93">
        <v>0</v>
      </c>
      <c r="E5903" s="93">
        <v>0</v>
      </c>
      <c r="F5903" s="93">
        <f t="shared" si="186"/>
        <v>0</v>
      </c>
      <c r="G5903" s="93">
        <f t="shared" si="187"/>
        <v>0</v>
      </c>
    </row>
    <row r="5904" spans="1:7" s="85" customFormat="1" x14ac:dyDescent="0.2">
      <c r="A5904" s="83" t="s">
        <v>76</v>
      </c>
      <c r="B5904" s="84">
        <v>3065.72</v>
      </c>
      <c r="C5904" s="84">
        <v>0</v>
      </c>
      <c r="D5904" s="84">
        <v>0</v>
      </c>
      <c r="E5904" s="84">
        <v>0</v>
      </c>
      <c r="F5904" s="84">
        <f t="shared" si="186"/>
        <v>0</v>
      </c>
      <c r="G5904" s="84">
        <f t="shared" si="187"/>
        <v>0</v>
      </c>
    </row>
    <row r="5905" spans="1:7" s="91" customFormat="1" x14ac:dyDescent="0.2">
      <c r="A5905" s="89" t="s">
        <v>6</v>
      </c>
      <c r="B5905" s="90">
        <v>3065.72</v>
      </c>
      <c r="C5905" s="90">
        <v>0</v>
      </c>
      <c r="D5905" s="90">
        <v>0</v>
      </c>
      <c r="E5905" s="90">
        <v>0</v>
      </c>
      <c r="F5905" s="90">
        <f t="shared" si="186"/>
        <v>0</v>
      </c>
      <c r="G5905" s="90">
        <f t="shared" si="187"/>
        <v>0</v>
      </c>
    </row>
    <row r="5906" spans="1:7" s="91" customFormat="1" x14ac:dyDescent="0.2">
      <c r="A5906" s="89" t="s">
        <v>12</v>
      </c>
      <c r="B5906" s="90">
        <v>3065.72</v>
      </c>
      <c r="C5906" s="90">
        <v>0</v>
      </c>
      <c r="D5906" s="90">
        <v>0</v>
      </c>
      <c r="E5906" s="90">
        <v>0</v>
      </c>
      <c r="F5906" s="90">
        <f t="shared" si="186"/>
        <v>0</v>
      </c>
      <c r="G5906" s="90">
        <f t="shared" si="187"/>
        <v>0</v>
      </c>
    </row>
    <row r="5907" spans="1:7" s="91" customFormat="1" x14ac:dyDescent="0.2">
      <c r="A5907" s="92" t="s">
        <v>86</v>
      </c>
      <c r="B5907" s="93">
        <v>3065.72</v>
      </c>
      <c r="C5907" s="93">
        <v>0</v>
      </c>
      <c r="D5907" s="93">
        <v>0</v>
      </c>
      <c r="E5907" s="93">
        <v>0</v>
      </c>
      <c r="F5907" s="93">
        <f t="shared" si="186"/>
        <v>0</v>
      </c>
      <c r="G5907" s="93">
        <f t="shared" si="187"/>
        <v>0</v>
      </c>
    </row>
    <row r="5908" spans="1:7" s="85" customFormat="1" x14ac:dyDescent="0.2">
      <c r="A5908" s="83" t="s">
        <v>272</v>
      </c>
      <c r="B5908" s="84">
        <v>952695.3</v>
      </c>
      <c r="C5908" s="84">
        <v>1093000</v>
      </c>
      <c r="D5908" s="84">
        <v>1215700</v>
      </c>
      <c r="E5908" s="84">
        <v>1188823.5</v>
      </c>
      <c r="F5908" s="84">
        <f t="shared" ref="F5908:F5971" si="188">IFERROR(E5908/B5908*100,0)</f>
        <v>124.78528024647544</v>
      </c>
      <c r="G5908" s="84">
        <f t="shared" ref="G5908:G5971" si="189">IFERROR(E5908/D5908*100,0)</f>
        <v>97.789216089495767</v>
      </c>
    </row>
    <row r="5909" spans="1:7" s="88" customFormat="1" x14ac:dyDescent="0.2">
      <c r="A5909" s="86" t="s">
        <v>273</v>
      </c>
      <c r="B5909" s="87">
        <v>952695.3</v>
      </c>
      <c r="C5909" s="87">
        <v>1093000</v>
      </c>
      <c r="D5909" s="87">
        <v>1215700</v>
      </c>
      <c r="E5909" s="87">
        <v>1188823.5</v>
      </c>
      <c r="F5909" s="87">
        <f t="shared" si="188"/>
        <v>124.78528024647544</v>
      </c>
      <c r="G5909" s="87">
        <f t="shared" si="189"/>
        <v>97.789216089495767</v>
      </c>
    </row>
    <row r="5910" spans="1:7" s="91" customFormat="1" x14ac:dyDescent="0.2">
      <c r="A5910" s="89" t="s">
        <v>248</v>
      </c>
      <c r="B5910" s="90">
        <v>952695.3</v>
      </c>
      <c r="C5910" s="90">
        <v>1093000</v>
      </c>
      <c r="D5910" s="90">
        <v>1215700</v>
      </c>
      <c r="E5910" s="90">
        <v>1188823.5</v>
      </c>
      <c r="F5910" s="90">
        <f t="shared" si="188"/>
        <v>124.78528024647544</v>
      </c>
      <c r="G5910" s="90">
        <f t="shared" si="189"/>
        <v>97.789216089495767</v>
      </c>
    </row>
    <row r="5911" spans="1:7" s="85" customFormat="1" x14ac:dyDescent="0.2">
      <c r="A5911" s="83" t="s">
        <v>274</v>
      </c>
      <c r="B5911" s="84">
        <v>952695.3</v>
      </c>
      <c r="C5911" s="84">
        <v>1093000</v>
      </c>
      <c r="D5911" s="84">
        <v>1215700</v>
      </c>
      <c r="E5911" s="84">
        <v>1188823.5</v>
      </c>
      <c r="F5911" s="84">
        <f t="shared" si="188"/>
        <v>124.78528024647544</v>
      </c>
      <c r="G5911" s="84">
        <f t="shared" si="189"/>
        <v>97.789216089495767</v>
      </c>
    </row>
    <row r="5912" spans="1:7" s="91" customFormat="1" x14ac:dyDescent="0.2">
      <c r="A5912" s="89" t="s">
        <v>6</v>
      </c>
      <c r="B5912" s="90">
        <v>952695.3</v>
      </c>
      <c r="C5912" s="90">
        <v>1093000</v>
      </c>
      <c r="D5912" s="90">
        <v>1215700</v>
      </c>
      <c r="E5912" s="90">
        <v>1188823.5</v>
      </c>
      <c r="F5912" s="90">
        <f t="shared" si="188"/>
        <v>124.78528024647544</v>
      </c>
      <c r="G5912" s="90">
        <f t="shared" si="189"/>
        <v>97.789216089495767</v>
      </c>
    </row>
    <row r="5913" spans="1:7" s="91" customFormat="1" x14ac:dyDescent="0.2">
      <c r="A5913" s="89" t="s">
        <v>7</v>
      </c>
      <c r="B5913" s="90">
        <v>912076.29</v>
      </c>
      <c r="C5913" s="90">
        <v>1030000</v>
      </c>
      <c r="D5913" s="90">
        <v>1170000</v>
      </c>
      <c r="E5913" s="90">
        <v>1144861.0900000001</v>
      </c>
      <c r="F5913" s="90">
        <f t="shared" si="188"/>
        <v>125.5225141309177</v>
      </c>
      <c r="G5913" s="90">
        <f t="shared" si="189"/>
        <v>97.851375213675212</v>
      </c>
    </row>
    <row r="5914" spans="1:7" s="91" customFormat="1" x14ac:dyDescent="0.2">
      <c r="A5914" s="92" t="s">
        <v>8</v>
      </c>
      <c r="B5914" s="93">
        <v>747633.25</v>
      </c>
      <c r="C5914" s="93">
        <v>0</v>
      </c>
      <c r="D5914" s="93">
        <v>0</v>
      </c>
      <c r="E5914" s="93">
        <v>945576.46</v>
      </c>
      <c r="F5914" s="93">
        <f t="shared" si="188"/>
        <v>126.47597735921991</v>
      </c>
      <c r="G5914" s="93">
        <f t="shared" si="189"/>
        <v>0</v>
      </c>
    </row>
    <row r="5915" spans="1:7" s="91" customFormat="1" x14ac:dyDescent="0.2">
      <c r="A5915" s="92" t="s">
        <v>10</v>
      </c>
      <c r="B5915" s="93">
        <v>41023.17</v>
      </c>
      <c r="C5915" s="93">
        <v>0</v>
      </c>
      <c r="D5915" s="93">
        <v>0</v>
      </c>
      <c r="E5915" s="93">
        <v>43282.95</v>
      </c>
      <c r="F5915" s="93">
        <f t="shared" si="188"/>
        <v>105.50854553658336</v>
      </c>
      <c r="G5915" s="93">
        <f t="shared" si="189"/>
        <v>0</v>
      </c>
    </row>
    <row r="5916" spans="1:7" s="91" customFormat="1" x14ac:dyDescent="0.2">
      <c r="A5916" s="92" t="s">
        <v>11</v>
      </c>
      <c r="B5916" s="93">
        <v>123354.23</v>
      </c>
      <c r="C5916" s="93">
        <v>0</v>
      </c>
      <c r="D5916" s="93">
        <v>0</v>
      </c>
      <c r="E5916" s="93">
        <v>155984.91</v>
      </c>
      <c r="F5916" s="93">
        <f t="shared" si="188"/>
        <v>126.45282614143025</v>
      </c>
      <c r="G5916" s="93">
        <f t="shared" si="189"/>
        <v>0</v>
      </c>
    </row>
    <row r="5917" spans="1:7" s="91" customFormat="1" x14ac:dyDescent="0.2">
      <c r="A5917" s="92" t="s">
        <v>282</v>
      </c>
      <c r="B5917" s="93">
        <v>65.64</v>
      </c>
      <c r="C5917" s="93">
        <v>0</v>
      </c>
      <c r="D5917" s="93">
        <v>0</v>
      </c>
      <c r="E5917" s="93">
        <v>16.77</v>
      </c>
      <c r="F5917" s="93">
        <f t="shared" si="188"/>
        <v>25.548446069469833</v>
      </c>
      <c r="G5917" s="93">
        <f t="shared" si="189"/>
        <v>0</v>
      </c>
    </row>
    <row r="5918" spans="1:7" s="91" customFormat="1" x14ac:dyDescent="0.2">
      <c r="A5918" s="89" t="s">
        <v>12</v>
      </c>
      <c r="B5918" s="90">
        <v>40619.01</v>
      </c>
      <c r="C5918" s="90">
        <v>63000</v>
      </c>
      <c r="D5918" s="90">
        <v>45700</v>
      </c>
      <c r="E5918" s="90">
        <v>43962.41</v>
      </c>
      <c r="F5918" s="90">
        <f t="shared" si="188"/>
        <v>108.23112133949104</v>
      </c>
      <c r="G5918" s="90">
        <f t="shared" si="189"/>
        <v>96.197833698030649</v>
      </c>
    </row>
    <row r="5919" spans="1:7" s="91" customFormat="1" x14ac:dyDescent="0.2">
      <c r="A5919" s="92" t="s">
        <v>20</v>
      </c>
      <c r="B5919" s="93">
        <v>36574.370000000003</v>
      </c>
      <c r="C5919" s="93">
        <v>0</v>
      </c>
      <c r="D5919" s="93">
        <v>0</v>
      </c>
      <c r="E5919" s="93">
        <v>43262.41</v>
      </c>
      <c r="F5919" s="93">
        <f t="shared" si="188"/>
        <v>118.28613862658469</v>
      </c>
      <c r="G5919" s="93">
        <f t="shared" si="189"/>
        <v>0</v>
      </c>
    </row>
    <row r="5920" spans="1:7" s="91" customFormat="1" x14ac:dyDescent="0.2">
      <c r="A5920" s="92" t="s">
        <v>13</v>
      </c>
      <c r="B5920" s="93">
        <v>1097.47</v>
      </c>
      <c r="C5920" s="93">
        <v>0</v>
      </c>
      <c r="D5920" s="93">
        <v>0</v>
      </c>
      <c r="E5920" s="93">
        <v>245.29</v>
      </c>
      <c r="F5920" s="93">
        <f t="shared" si="188"/>
        <v>22.350497052311226</v>
      </c>
      <c r="G5920" s="93">
        <f t="shared" si="189"/>
        <v>0</v>
      </c>
    </row>
    <row r="5921" spans="1:7" s="91" customFormat="1" x14ac:dyDescent="0.2">
      <c r="A5921" s="92" t="s">
        <v>233</v>
      </c>
      <c r="B5921" s="93">
        <v>2947.17</v>
      </c>
      <c r="C5921" s="93">
        <v>0</v>
      </c>
      <c r="D5921" s="93">
        <v>0</v>
      </c>
      <c r="E5921" s="93">
        <v>454.71</v>
      </c>
      <c r="F5921" s="93">
        <f t="shared" si="188"/>
        <v>15.428699396370076</v>
      </c>
      <c r="G5921" s="93">
        <f t="shared" si="189"/>
        <v>0</v>
      </c>
    </row>
    <row r="5922" spans="1:7" s="82" customFormat="1" x14ac:dyDescent="0.2">
      <c r="A5922" s="80" t="s">
        <v>506</v>
      </c>
      <c r="B5922" s="81">
        <v>2431928.21</v>
      </c>
      <c r="C5922" s="81">
        <v>2629085</v>
      </c>
      <c r="D5922" s="81">
        <v>3214858</v>
      </c>
      <c r="E5922" s="81">
        <v>3018617.59</v>
      </c>
      <c r="F5922" s="81">
        <f t="shared" si="188"/>
        <v>124.12445308161459</v>
      </c>
      <c r="G5922" s="81">
        <f t="shared" si="189"/>
        <v>93.895829613625239</v>
      </c>
    </row>
    <row r="5923" spans="1:7" s="85" customFormat="1" x14ac:dyDescent="0.2">
      <c r="A5923" s="83" t="s">
        <v>297</v>
      </c>
      <c r="B5923" s="84">
        <v>202194.04</v>
      </c>
      <c r="C5923" s="84">
        <v>201120</v>
      </c>
      <c r="D5923" s="84">
        <v>187780</v>
      </c>
      <c r="E5923" s="84">
        <v>187318.69</v>
      </c>
      <c r="F5923" s="84">
        <f t="shared" si="188"/>
        <v>92.643032405900783</v>
      </c>
      <c r="G5923" s="84">
        <f t="shared" si="189"/>
        <v>99.754334859942489</v>
      </c>
    </row>
    <row r="5924" spans="1:7" s="88" customFormat="1" x14ac:dyDescent="0.2">
      <c r="A5924" s="86" t="s">
        <v>298</v>
      </c>
      <c r="B5924" s="87">
        <v>46920</v>
      </c>
      <c r="C5924" s="87">
        <v>48120</v>
      </c>
      <c r="D5924" s="87">
        <v>48840</v>
      </c>
      <c r="E5924" s="87">
        <v>48840</v>
      </c>
      <c r="F5924" s="87">
        <f t="shared" si="188"/>
        <v>104.0920716112532</v>
      </c>
      <c r="G5924" s="87">
        <f t="shared" si="189"/>
        <v>100</v>
      </c>
    </row>
    <row r="5925" spans="1:7" s="91" customFormat="1" x14ac:dyDescent="0.2">
      <c r="A5925" s="89" t="s">
        <v>71</v>
      </c>
      <c r="B5925" s="90">
        <v>46920</v>
      </c>
      <c r="C5925" s="90">
        <v>48120</v>
      </c>
      <c r="D5925" s="90">
        <v>48840</v>
      </c>
      <c r="E5925" s="90">
        <v>48840</v>
      </c>
      <c r="F5925" s="90">
        <f t="shared" si="188"/>
        <v>104.0920716112532</v>
      </c>
      <c r="G5925" s="90">
        <f t="shared" si="189"/>
        <v>100</v>
      </c>
    </row>
    <row r="5926" spans="1:7" s="85" customFormat="1" x14ac:dyDescent="0.2">
      <c r="A5926" s="83" t="s">
        <v>15</v>
      </c>
      <c r="B5926" s="84">
        <v>46920</v>
      </c>
      <c r="C5926" s="84">
        <v>48120</v>
      </c>
      <c r="D5926" s="84">
        <v>48840</v>
      </c>
      <c r="E5926" s="84">
        <v>48840</v>
      </c>
      <c r="F5926" s="84">
        <f t="shared" si="188"/>
        <v>104.0920716112532</v>
      </c>
      <c r="G5926" s="84">
        <f t="shared" si="189"/>
        <v>100</v>
      </c>
    </row>
    <row r="5927" spans="1:7" s="91" customFormat="1" x14ac:dyDescent="0.2">
      <c r="A5927" s="89" t="s">
        <v>6</v>
      </c>
      <c r="B5927" s="90">
        <v>46920</v>
      </c>
      <c r="C5927" s="90">
        <v>48120</v>
      </c>
      <c r="D5927" s="90">
        <v>48840</v>
      </c>
      <c r="E5927" s="90">
        <v>48840</v>
      </c>
      <c r="F5927" s="90">
        <f t="shared" si="188"/>
        <v>104.0920716112532</v>
      </c>
      <c r="G5927" s="90">
        <f t="shared" si="189"/>
        <v>100</v>
      </c>
    </row>
    <row r="5928" spans="1:7" s="91" customFormat="1" x14ac:dyDescent="0.2">
      <c r="A5928" s="89" t="s">
        <v>12</v>
      </c>
      <c r="B5928" s="90">
        <v>46920</v>
      </c>
      <c r="C5928" s="90">
        <v>48120</v>
      </c>
      <c r="D5928" s="90">
        <v>48840</v>
      </c>
      <c r="E5928" s="90">
        <v>48840</v>
      </c>
      <c r="F5928" s="90">
        <f t="shared" si="188"/>
        <v>104.0920716112532</v>
      </c>
      <c r="G5928" s="90">
        <f t="shared" si="189"/>
        <v>100</v>
      </c>
    </row>
    <row r="5929" spans="1:7" s="91" customFormat="1" x14ac:dyDescent="0.2">
      <c r="A5929" s="92" t="s">
        <v>19</v>
      </c>
      <c r="B5929" s="93">
        <v>4919.01</v>
      </c>
      <c r="C5929" s="93">
        <v>0</v>
      </c>
      <c r="D5929" s="93">
        <v>0</v>
      </c>
      <c r="E5929" s="93">
        <v>4659</v>
      </c>
      <c r="F5929" s="93">
        <f t="shared" si="188"/>
        <v>94.7141802923759</v>
      </c>
      <c r="G5929" s="93">
        <f t="shared" si="189"/>
        <v>0</v>
      </c>
    </row>
    <row r="5930" spans="1:7" s="91" customFormat="1" x14ac:dyDescent="0.2">
      <c r="A5930" s="92" t="s">
        <v>21</v>
      </c>
      <c r="B5930" s="93">
        <v>542.91</v>
      </c>
      <c r="C5930" s="93">
        <v>0</v>
      </c>
      <c r="D5930" s="93">
        <v>0</v>
      </c>
      <c r="E5930" s="93">
        <v>225</v>
      </c>
      <c r="F5930" s="93">
        <f t="shared" si="188"/>
        <v>41.443333149140742</v>
      </c>
      <c r="G5930" s="93">
        <f t="shared" si="189"/>
        <v>0</v>
      </c>
    </row>
    <row r="5931" spans="1:7" s="91" customFormat="1" x14ac:dyDescent="0.2">
      <c r="A5931" s="92" t="s">
        <v>22</v>
      </c>
      <c r="B5931" s="93">
        <v>178.08</v>
      </c>
      <c r="C5931" s="93">
        <v>0</v>
      </c>
      <c r="D5931" s="93">
        <v>0</v>
      </c>
      <c r="E5931" s="93">
        <v>0</v>
      </c>
      <c r="F5931" s="93">
        <f t="shared" si="188"/>
        <v>0</v>
      </c>
      <c r="G5931" s="93">
        <f t="shared" si="189"/>
        <v>0</v>
      </c>
    </row>
    <row r="5932" spans="1:7" s="91" customFormat="1" x14ac:dyDescent="0.2">
      <c r="A5932" s="92" t="s">
        <v>23</v>
      </c>
      <c r="B5932" s="93">
        <v>6017.28</v>
      </c>
      <c r="C5932" s="93">
        <v>0</v>
      </c>
      <c r="D5932" s="93">
        <v>0</v>
      </c>
      <c r="E5932" s="93">
        <v>6583.36</v>
      </c>
      <c r="F5932" s="93">
        <f t="shared" si="188"/>
        <v>109.40757285683898</v>
      </c>
      <c r="G5932" s="93">
        <f t="shared" si="189"/>
        <v>0</v>
      </c>
    </row>
    <row r="5933" spans="1:7" s="91" customFormat="1" x14ac:dyDescent="0.2">
      <c r="A5933" s="92" t="s">
        <v>86</v>
      </c>
      <c r="B5933" s="93">
        <v>583.72</v>
      </c>
      <c r="C5933" s="93">
        <v>0</v>
      </c>
      <c r="D5933" s="93">
        <v>0</v>
      </c>
      <c r="E5933" s="93">
        <v>668.22</v>
      </c>
      <c r="F5933" s="93">
        <f t="shared" si="188"/>
        <v>114.47611868704173</v>
      </c>
      <c r="G5933" s="93">
        <f t="shared" si="189"/>
        <v>0</v>
      </c>
    </row>
    <row r="5934" spans="1:7" s="91" customFormat="1" x14ac:dyDescent="0.2">
      <c r="A5934" s="92" t="s">
        <v>25</v>
      </c>
      <c r="B5934" s="93">
        <v>4399</v>
      </c>
      <c r="C5934" s="93">
        <v>0</v>
      </c>
      <c r="D5934" s="93">
        <v>0</v>
      </c>
      <c r="E5934" s="93">
        <v>2054.98</v>
      </c>
      <c r="F5934" s="93">
        <f t="shared" si="188"/>
        <v>46.714707888156397</v>
      </c>
      <c r="G5934" s="93">
        <f t="shared" si="189"/>
        <v>0</v>
      </c>
    </row>
    <row r="5935" spans="1:7" s="91" customFormat="1" x14ac:dyDescent="0.2">
      <c r="A5935" s="92" t="s">
        <v>36</v>
      </c>
      <c r="B5935" s="93">
        <v>0</v>
      </c>
      <c r="C5935" s="93">
        <v>0</v>
      </c>
      <c r="D5935" s="93">
        <v>0</v>
      </c>
      <c r="E5935" s="93">
        <v>449.44</v>
      </c>
      <c r="F5935" s="93">
        <f t="shared" si="188"/>
        <v>0</v>
      </c>
      <c r="G5935" s="93">
        <f t="shared" si="189"/>
        <v>0</v>
      </c>
    </row>
    <row r="5936" spans="1:7" s="91" customFormat="1" x14ac:dyDescent="0.2">
      <c r="A5936" s="92" t="s">
        <v>27</v>
      </c>
      <c r="B5936" s="93">
        <v>4014.49</v>
      </c>
      <c r="C5936" s="93">
        <v>0</v>
      </c>
      <c r="D5936" s="93">
        <v>0</v>
      </c>
      <c r="E5936" s="93">
        <v>3771</v>
      </c>
      <c r="F5936" s="93">
        <f t="shared" si="188"/>
        <v>93.934721471469601</v>
      </c>
      <c r="G5936" s="93">
        <f t="shared" si="189"/>
        <v>0</v>
      </c>
    </row>
    <row r="5937" spans="1:7" s="91" customFormat="1" x14ac:dyDescent="0.2">
      <c r="A5937" s="92" t="s">
        <v>28</v>
      </c>
      <c r="B5937" s="93">
        <v>8952.5400000000009</v>
      </c>
      <c r="C5937" s="93">
        <v>0</v>
      </c>
      <c r="D5937" s="93">
        <v>0</v>
      </c>
      <c r="E5937" s="93">
        <v>14313.89</v>
      </c>
      <c r="F5937" s="93">
        <f t="shared" si="188"/>
        <v>159.88635627430872</v>
      </c>
      <c r="G5937" s="93">
        <f t="shared" si="189"/>
        <v>0</v>
      </c>
    </row>
    <row r="5938" spans="1:7" s="91" customFormat="1" x14ac:dyDescent="0.2">
      <c r="A5938" s="92" t="s">
        <v>37</v>
      </c>
      <c r="B5938" s="93">
        <v>254.88</v>
      </c>
      <c r="C5938" s="93">
        <v>0</v>
      </c>
      <c r="D5938" s="93">
        <v>0</v>
      </c>
      <c r="E5938" s="93">
        <v>127.44</v>
      </c>
      <c r="F5938" s="93">
        <f t="shared" si="188"/>
        <v>50</v>
      </c>
      <c r="G5938" s="93">
        <f t="shared" si="189"/>
        <v>0</v>
      </c>
    </row>
    <row r="5939" spans="1:7" s="91" customFormat="1" x14ac:dyDescent="0.2">
      <c r="A5939" s="92" t="s">
        <v>29</v>
      </c>
      <c r="B5939" s="93">
        <v>10204.83</v>
      </c>
      <c r="C5939" s="93">
        <v>0</v>
      </c>
      <c r="D5939" s="93">
        <v>0</v>
      </c>
      <c r="E5939" s="93">
        <v>9071.24</v>
      </c>
      <c r="F5939" s="93">
        <f t="shared" si="188"/>
        <v>88.891632687658685</v>
      </c>
      <c r="G5939" s="93">
        <f t="shared" si="189"/>
        <v>0</v>
      </c>
    </row>
    <row r="5940" spans="1:7" s="91" customFormat="1" x14ac:dyDescent="0.2">
      <c r="A5940" s="92" t="s">
        <v>30</v>
      </c>
      <c r="B5940" s="93">
        <v>0</v>
      </c>
      <c r="C5940" s="93">
        <v>0</v>
      </c>
      <c r="D5940" s="93">
        <v>0</v>
      </c>
      <c r="E5940" s="93">
        <v>875.56</v>
      </c>
      <c r="F5940" s="93">
        <f t="shared" si="188"/>
        <v>0</v>
      </c>
      <c r="G5940" s="93">
        <f t="shared" si="189"/>
        <v>0</v>
      </c>
    </row>
    <row r="5941" spans="1:7" s="91" customFormat="1" x14ac:dyDescent="0.2">
      <c r="A5941" s="92" t="s">
        <v>31</v>
      </c>
      <c r="B5941" s="93">
        <v>128.84</v>
      </c>
      <c r="C5941" s="93">
        <v>0</v>
      </c>
      <c r="D5941" s="93">
        <v>0</v>
      </c>
      <c r="E5941" s="93">
        <v>143.38</v>
      </c>
      <c r="F5941" s="93">
        <f t="shared" si="188"/>
        <v>111.28531511952808</v>
      </c>
      <c r="G5941" s="93">
        <f t="shared" si="189"/>
        <v>0</v>
      </c>
    </row>
    <row r="5942" spans="1:7" s="91" customFormat="1" x14ac:dyDescent="0.2">
      <c r="A5942" s="92" t="s">
        <v>32</v>
      </c>
      <c r="B5942" s="93">
        <v>658.32</v>
      </c>
      <c r="C5942" s="93">
        <v>0</v>
      </c>
      <c r="D5942" s="93">
        <v>0</v>
      </c>
      <c r="E5942" s="93">
        <v>525</v>
      </c>
      <c r="F5942" s="93">
        <f t="shared" si="188"/>
        <v>79.748450601531161</v>
      </c>
      <c r="G5942" s="93">
        <f t="shared" si="189"/>
        <v>0</v>
      </c>
    </row>
    <row r="5943" spans="1:7" s="91" customFormat="1" x14ac:dyDescent="0.2">
      <c r="A5943" s="92" t="s">
        <v>33</v>
      </c>
      <c r="B5943" s="93">
        <v>3357.46</v>
      </c>
      <c r="C5943" s="93">
        <v>0</v>
      </c>
      <c r="D5943" s="93">
        <v>0</v>
      </c>
      <c r="E5943" s="93">
        <v>2350.11</v>
      </c>
      <c r="F5943" s="93">
        <f t="shared" si="188"/>
        <v>69.99666414491908</v>
      </c>
      <c r="G5943" s="93">
        <f t="shared" si="189"/>
        <v>0</v>
      </c>
    </row>
    <row r="5944" spans="1:7" s="91" customFormat="1" x14ac:dyDescent="0.2">
      <c r="A5944" s="92" t="s">
        <v>34</v>
      </c>
      <c r="B5944" s="93">
        <v>1208.6400000000001</v>
      </c>
      <c r="C5944" s="93">
        <v>0</v>
      </c>
      <c r="D5944" s="93">
        <v>0</v>
      </c>
      <c r="E5944" s="93">
        <v>1135.3800000000001</v>
      </c>
      <c r="F5944" s="93">
        <f t="shared" si="188"/>
        <v>93.938641779189837</v>
      </c>
      <c r="G5944" s="93">
        <f t="shared" si="189"/>
        <v>0</v>
      </c>
    </row>
    <row r="5945" spans="1:7" s="91" customFormat="1" x14ac:dyDescent="0.2">
      <c r="A5945" s="92" t="s">
        <v>38</v>
      </c>
      <c r="B5945" s="93">
        <v>653.55999999999995</v>
      </c>
      <c r="C5945" s="93">
        <v>0</v>
      </c>
      <c r="D5945" s="93">
        <v>0</v>
      </c>
      <c r="E5945" s="93">
        <v>459.36</v>
      </c>
      <c r="F5945" s="93">
        <f t="shared" si="188"/>
        <v>70.285819205581745</v>
      </c>
      <c r="G5945" s="93">
        <f t="shared" si="189"/>
        <v>0</v>
      </c>
    </row>
    <row r="5946" spans="1:7" s="91" customFormat="1" x14ac:dyDescent="0.2">
      <c r="A5946" s="92" t="s">
        <v>39</v>
      </c>
      <c r="B5946" s="93">
        <v>651.46</v>
      </c>
      <c r="C5946" s="93">
        <v>0</v>
      </c>
      <c r="D5946" s="93">
        <v>0</v>
      </c>
      <c r="E5946" s="93">
        <v>357.01</v>
      </c>
      <c r="F5946" s="93">
        <f t="shared" si="188"/>
        <v>54.801522733552318</v>
      </c>
      <c r="G5946" s="93">
        <f t="shared" si="189"/>
        <v>0</v>
      </c>
    </row>
    <row r="5947" spans="1:7" s="91" customFormat="1" x14ac:dyDescent="0.2">
      <c r="A5947" s="92" t="s">
        <v>40</v>
      </c>
      <c r="B5947" s="93">
        <v>62</v>
      </c>
      <c r="C5947" s="93">
        <v>0</v>
      </c>
      <c r="D5947" s="93">
        <v>0</v>
      </c>
      <c r="E5947" s="93">
        <v>62</v>
      </c>
      <c r="F5947" s="93">
        <f t="shared" si="188"/>
        <v>100</v>
      </c>
      <c r="G5947" s="93">
        <f t="shared" si="189"/>
        <v>0</v>
      </c>
    </row>
    <row r="5948" spans="1:7" s="91" customFormat="1" x14ac:dyDescent="0.2">
      <c r="A5948" s="92" t="s">
        <v>13</v>
      </c>
      <c r="B5948" s="93">
        <v>0</v>
      </c>
      <c r="C5948" s="93">
        <v>0</v>
      </c>
      <c r="D5948" s="93">
        <v>0</v>
      </c>
      <c r="E5948" s="93">
        <v>192.28</v>
      </c>
      <c r="F5948" s="93">
        <f t="shared" si="188"/>
        <v>0</v>
      </c>
      <c r="G5948" s="93">
        <f t="shared" si="189"/>
        <v>0</v>
      </c>
    </row>
    <row r="5949" spans="1:7" s="91" customFormat="1" x14ac:dyDescent="0.2">
      <c r="A5949" s="92" t="s">
        <v>41</v>
      </c>
      <c r="B5949" s="93">
        <v>132.97999999999999</v>
      </c>
      <c r="C5949" s="93">
        <v>0</v>
      </c>
      <c r="D5949" s="93">
        <v>0</v>
      </c>
      <c r="E5949" s="93">
        <v>816.35</v>
      </c>
      <c r="F5949" s="93">
        <f t="shared" si="188"/>
        <v>613.88930666265605</v>
      </c>
      <c r="G5949" s="93">
        <f t="shared" si="189"/>
        <v>0</v>
      </c>
    </row>
    <row r="5950" spans="1:7" s="88" customFormat="1" x14ac:dyDescent="0.2">
      <c r="A5950" s="86" t="s">
        <v>299</v>
      </c>
      <c r="B5950" s="87">
        <v>118675.29</v>
      </c>
      <c r="C5950" s="87">
        <v>150000</v>
      </c>
      <c r="D5950" s="87">
        <v>134940</v>
      </c>
      <c r="E5950" s="87">
        <v>134478.69</v>
      </c>
      <c r="F5950" s="87">
        <f t="shared" si="188"/>
        <v>113.31650421920183</v>
      </c>
      <c r="G5950" s="87">
        <f t="shared" si="189"/>
        <v>99.658136949755445</v>
      </c>
    </row>
    <row r="5951" spans="1:7" s="91" customFormat="1" x14ac:dyDescent="0.2">
      <c r="A5951" s="89" t="s">
        <v>71</v>
      </c>
      <c r="B5951" s="90">
        <v>118675.29</v>
      </c>
      <c r="C5951" s="90">
        <v>150000</v>
      </c>
      <c r="D5951" s="90">
        <v>134940</v>
      </c>
      <c r="E5951" s="90">
        <v>134478.69</v>
      </c>
      <c r="F5951" s="90">
        <f t="shared" si="188"/>
        <v>113.31650421920183</v>
      </c>
      <c r="G5951" s="90">
        <f t="shared" si="189"/>
        <v>99.658136949755445</v>
      </c>
    </row>
    <row r="5952" spans="1:7" s="85" customFormat="1" x14ac:dyDescent="0.2">
      <c r="A5952" s="83" t="s">
        <v>15</v>
      </c>
      <c r="B5952" s="84">
        <v>118675.29</v>
      </c>
      <c r="C5952" s="84">
        <v>150000</v>
      </c>
      <c r="D5952" s="84">
        <v>134940</v>
      </c>
      <c r="E5952" s="84">
        <v>134478.69</v>
      </c>
      <c r="F5952" s="84">
        <f t="shared" si="188"/>
        <v>113.31650421920183</v>
      </c>
      <c r="G5952" s="84">
        <f t="shared" si="189"/>
        <v>99.658136949755445</v>
      </c>
    </row>
    <row r="5953" spans="1:7" s="91" customFormat="1" x14ac:dyDescent="0.2">
      <c r="A5953" s="89" t="s">
        <v>6</v>
      </c>
      <c r="B5953" s="90">
        <v>118675.29</v>
      </c>
      <c r="C5953" s="90">
        <v>150000</v>
      </c>
      <c r="D5953" s="90">
        <v>134940</v>
      </c>
      <c r="E5953" s="90">
        <v>134478.69</v>
      </c>
      <c r="F5953" s="90">
        <f t="shared" si="188"/>
        <v>113.31650421920183</v>
      </c>
      <c r="G5953" s="90">
        <f t="shared" si="189"/>
        <v>99.658136949755445</v>
      </c>
    </row>
    <row r="5954" spans="1:7" s="91" customFormat="1" x14ac:dyDescent="0.2">
      <c r="A5954" s="89" t="s">
        <v>12</v>
      </c>
      <c r="B5954" s="90">
        <v>118675.29</v>
      </c>
      <c r="C5954" s="90">
        <v>150000</v>
      </c>
      <c r="D5954" s="90">
        <v>134940</v>
      </c>
      <c r="E5954" s="90">
        <v>134478.69</v>
      </c>
      <c r="F5954" s="90">
        <f t="shared" si="188"/>
        <v>113.31650421920183</v>
      </c>
      <c r="G5954" s="90">
        <f t="shared" si="189"/>
        <v>99.658136949755445</v>
      </c>
    </row>
    <row r="5955" spans="1:7" s="91" customFormat="1" x14ac:dyDescent="0.2">
      <c r="A5955" s="92" t="s">
        <v>20</v>
      </c>
      <c r="B5955" s="93">
        <v>25890</v>
      </c>
      <c r="C5955" s="93">
        <v>0</v>
      </c>
      <c r="D5955" s="93">
        <v>0</v>
      </c>
      <c r="E5955" s="93">
        <v>24440</v>
      </c>
      <c r="F5955" s="93">
        <f t="shared" si="188"/>
        <v>94.399382000772505</v>
      </c>
      <c r="G5955" s="93">
        <f t="shared" si="189"/>
        <v>0</v>
      </c>
    </row>
    <row r="5956" spans="1:7" s="91" customFormat="1" x14ac:dyDescent="0.2">
      <c r="A5956" s="92" t="s">
        <v>23</v>
      </c>
      <c r="B5956" s="93">
        <v>293.54000000000002</v>
      </c>
      <c r="C5956" s="93">
        <v>0</v>
      </c>
      <c r="D5956" s="93">
        <v>0</v>
      </c>
      <c r="E5956" s="93">
        <v>375.87</v>
      </c>
      <c r="F5956" s="93">
        <f t="shared" si="188"/>
        <v>128.0472848674797</v>
      </c>
      <c r="G5956" s="93">
        <f t="shared" si="189"/>
        <v>0</v>
      </c>
    </row>
    <row r="5957" spans="1:7" s="91" customFormat="1" x14ac:dyDescent="0.2">
      <c r="A5957" s="92" t="s">
        <v>24</v>
      </c>
      <c r="B5957" s="93">
        <v>33026.75</v>
      </c>
      <c r="C5957" s="93">
        <v>0</v>
      </c>
      <c r="D5957" s="93">
        <v>0</v>
      </c>
      <c r="E5957" s="93">
        <v>27412.82</v>
      </c>
      <c r="F5957" s="93">
        <f t="shared" si="188"/>
        <v>83.001869696533873</v>
      </c>
      <c r="G5957" s="93">
        <f t="shared" si="189"/>
        <v>0</v>
      </c>
    </row>
    <row r="5958" spans="1:7" s="91" customFormat="1" x14ac:dyDescent="0.2">
      <c r="A5958" s="92" t="s">
        <v>28</v>
      </c>
      <c r="B5958" s="93">
        <v>846.5</v>
      </c>
      <c r="C5958" s="93">
        <v>0</v>
      </c>
      <c r="D5958" s="93">
        <v>0</v>
      </c>
      <c r="E5958" s="93">
        <v>325</v>
      </c>
      <c r="F5958" s="93">
        <f t="shared" si="188"/>
        <v>38.393384524512697</v>
      </c>
      <c r="G5958" s="93">
        <f t="shared" si="189"/>
        <v>0</v>
      </c>
    </row>
    <row r="5959" spans="1:7" s="91" customFormat="1" x14ac:dyDescent="0.2">
      <c r="A5959" s="92" t="s">
        <v>29</v>
      </c>
      <c r="B5959" s="93">
        <v>0</v>
      </c>
      <c r="C5959" s="93">
        <v>0</v>
      </c>
      <c r="D5959" s="93">
        <v>0</v>
      </c>
      <c r="E5959" s="93">
        <v>328.99</v>
      </c>
      <c r="F5959" s="93">
        <f t="shared" si="188"/>
        <v>0</v>
      </c>
      <c r="G5959" s="93">
        <f t="shared" si="189"/>
        <v>0</v>
      </c>
    </row>
    <row r="5960" spans="1:7" s="91" customFormat="1" x14ac:dyDescent="0.2">
      <c r="A5960" s="92" t="s">
        <v>30</v>
      </c>
      <c r="B5960" s="93">
        <v>50816.24</v>
      </c>
      <c r="C5960" s="93">
        <v>0</v>
      </c>
      <c r="D5960" s="93">
        <v>0</v>
      </c>
      <c r="E5960" s="93">
        <v>60264</v>
      </c>
      <c r="F5960" s="93">
        <f t="shared" si="188"/>
        <v>118.59200916872243</v>
      </c>
      <c r="G5960" s="93">
        <f t="shared" si="189"/>
        <v>0</v>
      </c>
    </row>
    <row r="5961" spans="1:7" s="91" customFormat="1" x14ac:dyDescent="0.2">
      <c r="A5961" s="92" t="s">
        <v>31</v>
      </c>
      <c r="B5961" s="93">
        <v>796.35</v>
      </c>
      <c r="C5961" s="93">
        <v>0</v>
      </c>
      <c r="D5961" s="93">
        <v>0</v>
      </c>
      <c r="E5961" s="93">
        <v>2707.59</v>
      </c>
      <c r="F5961" s="93">
        <f t="shared" si="188"/>
        <v>340</v>
      </c>
      <c r="G5961" s="93">
        <f t="shared" si="189"/>
        <v>0</v>
      </c>
    </row>
    <row r="5962" spans="1:7" s="91" customFormat="1" x14ac:dyDescent="0.2">
      <c r="A5962" s="92" t="s">
        <v>32</v>
      </c>
      <c r="B5962" s="93">
        <v>7005.91</v>
      </c>
      <c r="C5962" s="93">
        <v>0</v>
      </c>
      <c r="D5962" s="93">
        <v>0</v>
      </c>
      <c r="E5962" s="93">
        <v>18486.7</v>
      </c>
      <c r="F5962" s="93">
        <f t="shared" si="188"/>
        <v>263.87293014041006</v>
      </c>
      <c r="G5962" s="93">
        <f t="shared" si="189"/>
        <v>0</v>
      </c>
    </row>
    <row r="5963" spans="1:7" s="91" customFormat="1" x14ac:dyDescent="0.2">
      <c r="A5963" s="92" t="s">
        <v>33</v>
      </c>
      <c r="B5963" s="93">
        <v>0</v>
      </c>
      <c r="C5963" s="93">
        <v>0</v>
      </c>
      <c r="D5963" s="93">
        <v>0</v>
      </c>
      <c r="E5963" s="93">
        <v>137.72</v>
      </c>
      <c r="F5963" s="93">
        <f t="shared" si="188"/>
        <v>0</v>
      </c>
      <c r="G5963" s="93">
        <f t="shared" si="189"/>
        <v>0</v>
      </c>
    </row>
    <row r="5964" spans="1:7" s="88" customFormat="1" x14ac:dyDescent="0.2">
      <c r="A5964" s="86" t="s">
        <v>300</v>
      </c>
      <c r="B5964" s="87">
        <v>3000</v>
      </c>
      <c r="C5964" s="87">
        <v>3000</v>
      </c>
      <c r="D5964" s="87">
        <v>4000</v>
      </c>
      <c r="E5964" s="87">
        <v>4000</v>
      </c>
      <c r="F5964" s="87">
        <f t="shared" si="188"/>
        <v>133.33333333333331</v>
      </c>
      <c r="G5964" s="87">
        <f t="shared" si="189"/>
        <v>100</v>
      </c>
    </row>
    <row r="5965" spans="1:7" s="91" customFormat="1" x14ac:dyDescent="0.2">
      <c r="A5965" s="89" t="s">
        <v>71</v>
      </c>
      <c r="B5965" s="90">
        <v>3000</v>
      </c>
      <c r="C5965" s="90">
        <v>3000</v>
      </c>
      <c r="D5965" s="90">
        <v>4000</v>
      </c>
      <c r="E5965" s="90">
        <v>4000</v>
      </c>
      <c r="F5965" s="90">
        <f t="shared" si="188"/>
        <v>133.33333333333331</v>
      </c>
      <c r="G5965" s="90">
        <f t="shared" si="189"/>
        <v>100</v>
      </c>
    </row>
    <row r="5966" spans="1:7" s="85" customFormat="1" x14ac:dyDescent="0.2">
      <c r="A5966" s="83" t="s">
        <v>15</v>
      </c>
      <c r="B5966" s="84">
        <v>3000</v>
      </c>
      <c r="C5966" s="84">
        <v>3000</v>
      </c>
      <c r="D5966" s="84">
        <v>4000</v>
      </c>
      <c r="E5966" s="84">
        <v>4000</v>
      </c>
      <c r="F5966" s="84">
        <f t="shared" si="188"/>
        <v>133.33333333333331</v>
      </c>
      <c r="G5966" s="84">
        <f t="shared" si="189"/>
        <v>100</v>
      </c>
    </row>
    <row r="5967" spans="1:7" s="91" customFormat="1" x14ac:dyDescent="0.2">
      <c r="A5967" s="89" t="s">
        <v>6</v>
      </c>
      <c r="B5967" s="90">
        <v>3000</v>
      </c>
      <c r="C5967" s="90">
        <v>3000</v>
      </c>
      <c r="D5967" s="90">
        <v>4000</v>
      </c>
      <c r="E5967" s="90">
        <v>4000</v>
      </c>
      <c r="F5967" s="90">
        <f t="shared" si="188"/>
        <v>133.33333333333331</v>
      </c>
      <c r="G5967" s="90">
        <f t="shared" si="189"/>
        <v>100</v>
      </c>
    </row>
    <row r="5968" spans="1:7" s="91" customFormat="1" x14ac:dyDescent="0.2">
      <c r="A5968" s="89" t="s">
        <v>12</v>
      </c>
      <c r="B5968" s="90">
        <v>3000</v>
      </c>
      <c r="C5968" s="90">
        <v>3000</v>
      </c>
      <c r="D5968" s="90">
        <v>4000</v>
      </c>
      <c r="E5968" s="90">
        <v>4000</v>
      </c>
      <c r="F5968" s="90">
        <f t="shared" si="188"/>
        <v>133.33333333333331</v>
      </c>
      <c r="G5968" s="90">
        <f t="shared" si="189"/>
        <v>100</v>
      </c>
    </row>
    <row r="5969" spans="1:7" s="91" customFormat="1" x14ac:dyDescent="0.2">
      <c r="A5969" s="92" t="s">
        <v>28</v>
      </c>
      <c r="B5969" s="93">
        <v>1040.94</v>
      </c>
      <c r="C5969" s="93">
        <v>0</v>
      </c>
      <c r="D5969" s="93">
        <v>0</v>
      </c>
      <c r="E5969" s="93">
        <v>4000</v>
      </c>
      <c r="F5969" s="93">
        <f t="shared" si="188"/>
        <v>384.26806540242472</v>
      </c>
      <c r="G5969" s="93">
        <f t="shared" si="189"/>
        <v>0</v>
      </c>
    </row>
    <row r="5970" spans="1:7" s="91" customFormat="1" x14ac:dyDescent="0.2">
      <c r="A5970" s="92" t="s">
        <v>34</v>
      </c>
      <c r="B5970" s="93">
        <v>1959.06</v>
      </c>
      <c r="C5970" s="93">
        <v>0</v>
      </c>
      <c r="D5970" s="93">
        <v>0</v>
      </c>
      <c r="E5970" s="93">
        <v>0</v>
      </c>
      <c r="F5970" s="93">
        <f t="shared" si="188"/>
        <v>0</v>
      </c>
      <c r="G5970" s="93">
        <f t="shared" si="189"/>
        <v>0</v>
      </c>
    </row>
    <row r="5971" spans="1:7" s="88" customFormat="1" x14ac:dyDescent="0.2">
      <c r="A5971" s="86" t="s">
        <v>301</v>
      </c>
      <c r="B5971" s="87">
        <v>33598.75</v>
      </c>
      <c r="C5971" s="87">
        <v>0</v>
      </c>
      <c r="D5971" s="87">
        <v>0</v>
      </c>
      <c r="E5971" s="87">
        <v>0</v>
      </c>
      <c r="F5971" s="87">
        <f t="shared" si="188"/>
        <v>0</v>
      </c>
      <c r="G5971" s="87">
        <f t="shared" si="189"/>
        <v>0</v>
      </c>
    </row>
    <row r="5972" spans="1:7" s="91" customFormat="1" x14ac:dyDescent="0.2">
      <c r="A5972" s="89" t="s">
        <v>71</v>
      </c>
      <c r="B5972" s="90">
        <v>33598.75</v>
      </c>
      <c r="C5972" s="90">
        <v>0</v>
      </c>
      <c r="D5972" s="90">
        <v>0</v>
      </c>
      <c r="E5972" s="90">
        <v>0</v>
      </c>
      <c r="F5972" s="90">
        <f t="shared" ref="F5972:F6035" si="190">IFERROR(E5972/B5972*100,0)</f>
        <v>0</v>
      </c>
      <c r="G5972" s="90">
        <f t="shared" ref="G5972:G6035" si="191">IFERROR(E5972/D5972*100,0)</f>
        <v>0</v>
      </c>
    </row>
    <row r="5973" spans="1:7" s="85" customFormat="1" x14ac:dyDescent="0.2">
      <c r="A5973" s="83" t="s">
        <v>15</v>
      </c>
      <c r="B5973" s="84">
        <v>33598.75</v>
      </c>
      <c r="C5973" s="84">
        <v>0</v>
      </c>
      <c r="D5973" s="84">
        <v>0</v>
      </c>
      <c r="E5973" s="84">
        <v>0</v>
      </c>
      <c r="F5973" s="84">
        <f t="shared" si="190"/>
        <v>0</v>
      </c>
      <c r="G5973" s="84">
        <f t="shared" si="191"/>
        <v>0</v>
      </c>
    </row>
    <row r="5974" spans="1:7" s="91" customFormat="1" x14ac:dyDescent="0.2">
      <c r="A5974" s="89" t="s">
        <v>48</v>
      </c>
      <c r="B5974" s="90">
        <v>33598.75</v>
      </c>
      <c r="C5974" s="90">
        <v>0</v>
      </c>
      <c r="D5974" s="90">
        <v>0</v>
      </c>
      <c r="E5974" s="90">
        <v>0</v>
      </c>
      <c r="F5974" s="90">
        <f t="shared" si="190"/>
        <v>0</v>
      </c>
      <c r="G5974" s="90">
        <f t="shared" si="191"/>
        <v>0</v>
      </c>
    </row>
    <row r="5975" spans="1:7" s="91" customFormat="1" x14ac:dyDescent="0.2">
      <c r="A5975" s="89" t="s">
        <v>65</v>
      </c>
      <c r="B5975" s="90">
        <v>33598.75</v>
      </c>
      <c r="C5975" s="90">
        <v>0</v>
      </c>
      <c r="D5975" s="90">
        <v>0</v>
      </c>
      <c r="E5975" s="90">
        <v>0</v>
      </c>
      <c r="F5975" s="90">
        <f t="shared" si="190"/>
        <v>0</v>
      </c>
      <c r="G5975" s="90">
        <f t="shared" si="191"/>
        <v>0</v>
      </c>
    </row>
    <row r="5976" spans="1:7" s="91" customFormat="1" x14ac:dyDescent="0.2">
      <c r="A5976" s="92" t="s">
        <v>73</v>
      </c>
      <c r="B5976" s="93">
        <v>33598.75</v>
      </c>
      <c r="C5976" s="93">
        <v>0</v>
      </c>
      <c r="D5976" s="93">
        <v>0</v>
      </c>
      <c r="E5976" s="93">
        <v>0</v>
      </c>
      <c r="F5976" s="93">
        <f t="shared" si="190"/>
        <v>0</v>
      </c>
      <c r="G5976" s="93">
        <f t="shared" si="191"/>
        <v>0</v>
      </c>
    </row>
    <row r="5977" spans="1:7" s="85" customFormat="1" x14ac:dyDescent="0.2">
      <c r="A5977" s="83" t="s">
        <v>254</v>
      </c>
      <c r="B5977" s="84">
        <v>84918.36</v>
      </c>
      <c r="C5977" s="84">
        <v>98130</v>
      </c>
      <c r="D5977" s="84">
        <v>103133</v>
      </c>
      <c r="E5977" s="84">
        <v>92855.33</v>
      </c>
      <c r="F5977" s="84">
        <f t="shared" si="190"/>
        <v>109.34658888843356</v>
      </c>
      <c r="G5977" s="84">
        <f t="shared" si="191"/>
        <v>90.034547622972283</v>
      </c>
    </row>
    <row r="5978" spans="1:7" s="88" customFormat="1" x14ac:dyDescent="0.2">
      <c r="A5978" s="86" t="s">
        <v>255</v>
      </c>
      <c r="B5978" s="87">
        <v>84918.36</v>
      </c>
      <c r="C5978" s="87">
        <v>98130</v>
      </c>
      <c r="D5978" s="87">
        <v>103133</v>
      </c>
      <c r="E5978" s="87">
        <v>92855.33</v>
      </c>
      <c r="F5978" s="87">
        <f t="shared" si="190"/>
        <v>109.34658888843356</v>
      </c>
      <c r="G5978" s="87">
        <f t="shared" si="191"/>
        <v>90.034547622972283</v>
      </c>
    </row>
    <row r="5979" spans="1:7" s="91" customFormat="1" x14ac:dyDescent="0.2">
      <c r="A5979" s="89" t="s">
        <v>72</v>
      </c>
      <c r="B5979" s="90">
        <v>84918.36</v>
      </c>
      <c r="C5979" s="90">
        <v>98130</v>
      </c>
      <c r="D5979" s="90">
        <v>103133</v>
      </c>
      <c r="E5979" s="90">
        <v>92855.33</v>
      </c>
      <c r="F5979" s="90">
        <f t="shared" si="190"/>
        <v>109.34658888843356</v>
      </c>
      <c r="G5979" s="90">
        <f t="shared" si="191"/>
        <v>90.034547622972283</v>
      </c>
    </row>
    <row r="5980" spans="1:7" s="85" customFormat="1" x14ac:dyDescent="0.2">
      <c r="A5980" s="83" t="s">
        <v>45</v>
      </c>
      <c r="B5980" s="84">
        <v>84918.36</v>
      </c>
      <c r="C5980" s="84">
        <v>98130</v>
      </c>
      <c r="D5980" s="84">
        <v>103133</v>
      </c>
      <c r="E5980" s="84">
        <v>92855.33</v>
      </c>
      <c r="F5980" s="84">
        <f t="shared" si="190"/>
        <v>109.34658888843356</v>
      </c>
      <c r="G5980" s="84">
        <f t="shared" si="191"/>
        <v>90.034547622972283</v>
      </c>
    </row>
    <row r="5981" spans="1:7" s="91" customFormat="1" x14ac:dyDescent="0.2">
      <c r="A5981" s="89" t="s">
        <v>6</v>
      </c>
      <c r="B5981" s="90">
        <v>37847</v>
      </c>
      <c r="C5981" s="90">
        <v>32830</v>
      </c>
      <c r="D5981" s="90">
        <v>59633</v>
      </c>
      <c r="E5981" s="90">
        <v>52925.29</v>
      </c>
      <c r="F5981" s="90">
        <f t="shared" si="190"/>
        <v>139.84011942822417</v>
      </c>
      <c r="G5981" s="90">
        <f t="shared" si="191"/>
        <v>88.751681116160512</v>
      </c>
    </row>
    <row r="5982" spans="1:7" s="91" customFormat="1" x14ac:dyDescent="0.2">
      <c r="A5982" s="89" t="s">
        <v>7</v>
      </c>
      <c r="B5982" s="90">
        <v>562.86</v>
      </c>
      <c r="C5982" s="90">
        <v>1880</v>
      </c>
      <c r="D5982" s="90">
        <v>1532</v>
      </c>
      <c r="E5982" s="90">
        <v>1327.47</v>
      </c>
      <c r="F5982" s="90">
        <f t="shared" si="190"/>
        <v>235.84372668159043</v>
      </c>
      <c r="G5982" s="90">
        <f t="shared" si="191"/>
        <v>86.649477806788511</v>
      </c>
    </row>
    <row r="5983" spans="1:7" s="91" customFormat="1" x14ac:dyDescent="0.2">
      <c r="A5983" s="92" t="s">
        <v>8</v>
      </c>
      <c r="B5983" s="93">
        <v>261.36</v>
      </c>
      <c r="C5983" s="93">
        <v>0</v>
      </c>
      <c r="D5983" s="93">
        <v>0</v>
      </c>
      <c r="E5983" s="93">
        <v>226.37</v>
      </c>
      <c r="F5983" s="93">
        <f t="shared" si="190"/>
        <v>86.612335475971832</v>
      </c>
      <c r="G5983" s="93">
        <f t="shared" si="191"/>
        <v>0</v>
      </c>
    </row>
    <row r="5984" spans="1:7" s="91" customFormat="1" x14ac:dyDescent="0.2">
      <c r="A5984" s="92" t="s">
        <v>9</v>
      </c>
      <c r="B5984" s="93">
        <v>258.33</v>
      </c>
      <c r="C5984" s="93">
        <v>0</v>
      </c>
      <c r="D5984" s="93">
        <v>0</v>
      </c>
      <c r="E5984" s="93">
        <v>0</v>
      </c>
      <c r="F5984" s="93">
        <f t="shared" si="190"/>
        <v>0</v>
      </c>
      <c r="G5984" s="93">
        <f t="shared" si="191"/>
        <v>0</v>
      </c>
    </row>
    <row r="5985" spans="1:7" s="91" customFormat="1" x14ac:dyDescent="0.2">
      <c r="A5985" s="92" t="s">
        <v>10</v>
      </c>
      <c r="B5985" s="93">
        <v>0</v>
      </c>
      <c r="C5985" s="93">
        <v>0</v>
      </c>
      <c r="D5985" s="93">
        <v>0</v>
      </c>
      <c r="E5985" s="93">
        <v>1000</v>
      </c>
      <c r="F5985" s="93">
        <f t="shared" si="190"/>
        <v>0</v>
      </c>
      <c r="G5985" s="93">
        <f t="shared" si="191"/>
        <v>0</v>
      </c>
    </row>
    <row r="5986" spans="1:7" s="91" customFormat="1" x14ac:dyDescent="0.2">
      <c r="A5986" s="92" t="s">
        <v>275</v>
      </c>
      <c r="B5986" s="93">
        <v>14.02</v>
      </c>
      <c r="C5986" s="93">
        <v>0</v>
      </c>
      <c r="D5986" s="93">
        <v>0</v>
      </c>
      <c r="E5986" s="93">
        <v>0</v>
      </c>
      <c r="F5986" s="93">
        <f t="shared" si="190"/>
        <v>0</v>
      </c>
      <c r="G5986" s="93">
        <f t="shared" si="191"/>
        <v>0</v>
      </c>
    </row>
    <row r="5987" spans="1:7" s="91" customFormat="1" x14ac:dyDescent="0.2">
      <c r="A5987" s="92" t="s">
        <v>11</v>
      </c>
      <c r="B5987" s="93">
        <v>29.15</v>
      </c>
      <c r="C5987" s="93">
        <v>0</v>
      </c>
      <c r="D5987" s="93">
        <v>0</v>
      </c>
      <c r="E5987" s="93">
        <v>101.1</v>
      </c>
      <c r="F5987" s="93">
        <f t="shared" si="190"/>
        <v>346.82675814751286</v>
      </c>
      <c r="G5987" s="93">
        <f t="shared" si="191"/>
        <v>0</v>
      </c>
    </row>
    <row r="5988" spans="1:7" s="91" customFormat="1" x14ac:dyDescent="0.2">
      <c r="A5988" s="89" t="s">
        <v>12</v>
      </c>
      <c r="B5988" s="90">
        <v>36007.71</v>
      </c>
      <c r="C5988" s="90">
        <v>29900</v>
      </c>
      <c r="D5988" s="90">
        <v>56300</v>
      </c>
      <c r="E5988" s="90">
        <v>50097.14</v>
      </c>
      <c r="F5988" s="90">
        <f t="shared" si="190"/>
        <v>139.12892544402297</v>
      </c>
      <c r="G5988" s="90">
        <f t="shared" si="191"/>
        <v>88.982486678507982</v>
      </c>
    </row>
    <row r="5989" spans="1:7" s="91" customFormat="1" x14ac:dyDescent="0.2">
      <c r="A5989" s="92" t="s">
        <v>19</v>
      </c>
      <c r="B5989" s="93">
        <v>3694.17</v>
      </c>
      <c r="C5989" s="93">
        <v>0</v>
      </c>
      <c r="D5989" s="93">
        <v>0</v>
      </c>
      <c r="E5989" s="93">
        <v>4632.12</v>
      </c>
      <c r="F5989" s="93">
        <f t="shared" si="190"/>
        <v>125.39000641551416</v>
      </c>
      <c r="G5989" s="93">
        <f t="shared" si="191"/>
        <v>0</v>
      </c>
    </row>
    <row r="5990" spans="1:7" s="91" customFormat="1" x14ac:dyDescent="0.2">
      <c r="A5990" s="92" t="s">
        <v>21</v>
      </c>
      <c r="B5990" s="93">
        <v>338.18</v>
      </c>
      <c r="C5990" s="93">
        <v>0</v>
      </c>
      <c r="D5990" s="93">
        <v>0</v>
      </c>
      <c r="E5990" s="93">
        <v>605</v>
      </c>
      <c r="F5990" s="93">
        <f t="shared" si="190"/>
        <v>178.89881128393165</v>
      </c>
      <c r="G5990" s="93">
        <f t="shared" si="191"/>
        <v>0</v>
      </c>
    </row>
    <row r="5991" spans="1:7" s="91" customFormat="1" x14ac:dyDescent="0.2">
      <c r="A5991" s="92" t="s">
        <v>23</v>
      </c>
      <c r="B5991" s="93">
        <v>1367.38</v>
      </c>
      <c r="C5991" s="93">
        <v>0</v>
      </c>
      <c r="D5991" s="93">
        <v>0</v>
      </c>
      <c r="E5991" s="93">
        <v>251.36</v>
      </c>
      <c r="F5991" s="93">
        <f t="shared" si="190"/>
        <v>18.382600301306148</v>
      </c>
      <c r="G5991" s="93">
        <f t="shared" si="191"/>
        <v>0</v>
      </c>
    </row>
    <row r="5992" spans="1:7" s="91" customFormat="1" x14ac:dyDescent="0.2">
      <c r="A5992" s="92" t="s">
        <v>86</v>
      </c>
      <c r="B5992" s="93">
        <v>197.64</v>
      </c>
      <c r="C5992" s="93">
        <v>0</v>
      </c>
      <c r="D5992" s="93">
        <v>0</v>
      </c>
      <c r="E5992" s="93">
        <v>293.63</v>
      </c>
      <c r="F5992" s="93">
        <f t="shared" si="190"/>
        <v>148.56810362274842</v>
      </c>
      <c r="G5992" s="93">
        <f t="shared" si="191"/>
        <v>0</v>
      </c>
    </row>
    <row r="5993" spans="1:7" s="91" customFormat="1" x14ac:dyDescent="0.2">
      <c r="A5993" s="92" t="s">
        <v>24</v>
      </c>
      <c r="B5993" s="93">
        <v>741.71</v>
      </c>
      <c r="C5993" s="93">
        <v>0</v>
      </c>
      <c r="D5993" s="93">
        <v>0</v>
      </c>
      <c r="E5993" s="93">
        <v>53.98</v>
      </c>
      <c r="F5993" s="93">
        <f t="shared" si="190"/>
        <v>7.2777770287578685</v>
      </c>
      <c r="G5993" s="93">
        <f t="shared" si="191"/>
        <v>0</v>
      </c>
    </row>
    <row r="5994" spans="1:7" s="91" customFormat="1" x14ac:dyDescent="0.2">
      <c r="A5994" s="92" t="s">
        <v>25</v>
      </c>
      <c r="B5994" s="93">
        <v>1896.75</v>
      </c>
      <c r="C5994" s="93">
        <v>0</v>
      </c>
      <c r="D5994" s="93">
        <v>0</v>
      </c>
      <c r="E5994" s="93">
        <v>1279.18</v>
      </c>
      <c r="F5994" s="93">
        <f t="shared" si="190"/>
        <v>67.440622116778698</v>
      </c>
      <c r="G5994" s="93">
        <f t="shared" si="191"/>
        <v>0</v>
      </c>
    </row>
    <row r="5995" spans="1:7" s="91" customFormat="1" x14ac:dyDescent="0.2">
      <c r="A5995" s="92" t="s">
        <v>26</v>
      </c>
      <c r="B5995" s="93">
        <v>55</v>
      </c>
      <c r="C5995" s="93">
        <v>0</v>
      </c>
      <c r="D5995" s="93">
        <v>0</v>
      </c>
      <c r="E5995" s="93">
        <v>0</v>
      </c>
      <c r="F5995" s="93">
        <f t="shared" si="190"/>
        <v>0</v>
      </c>
      <c r="G5995" s="93">
        <f t="shared" si="191"/>
        <v>0</v>
      </c>
    </row>
    <row r="5996" spans="1:7" s="91" customFormat="1" x14ac:dyDescent="0.2">
      <c r="A5996" s="92" t="s">
        <v>27</v>
      </c>
      <c r="B5996" s="93">
        <v>954</v>
      </c>
      <c r="C5996" s="93">
        <v>0</v>
      </c>
      <c r="D5996" s="93">
        <v>0</v>
      </c>
      <c r="E5996" s="93">
        <v>1059.1300000000001</v>
      </c>
      <c r="F5996" s="93">
        <f t="shared" si="190"/>
        <v>111.01991614255766</v>
      </c>
      <c r="G5996" s="93">
        <f t="shared" si="191"/>
        <v>0</v>
      </c>
    </row>
    <row r="5997" spans="1:7" s="91" customFormat="1" x14ac:dyDescent="0.2">
      <c r="A5997" s="92" t="s">
        <v>28</v>
      </c>
      <c r="B5997" s="93">
        <v>2580.86</v>
      </c>
      <c r="C5997" s="93">
        <v>0</v>
      </c>
      <c r="D5997" s="93">
        <v>0</v>
      </c>
      <c r="E5997" s="93">
        <v>5578.17</v>
      </c>
      <c r="F5997" s="93">
        <f t="shared" si="190"/>
        <v>216.13609417016031</v>
      </c>
      <c r="G5997" s="93">
        <f t="shared" si="191"/>
        <v>0</v>
      </c>
    </row>
    <row r="5998" spans="1:7" s="91" customFormat="1" x14ac:dyDescent="0.2">
      <c r="A5998" s="92" t="s">
        <v>29</v>
      </c>
      <c r="B5998" s="93">
        <v>0</v>
      </c>
      <c r="C5998" s="93">
        <v>0</v>
      </c>
      <c r="D5998" s="93">
        <v>0</v>
      </c>
      <c r="E5998" s="93">
        <v>461.74</v>
      </c>
      <c r="F5998" s="93">
        <f t="shared" si="190"/>
        <v>0</v>
      </c>
      <c r="G5998" s="93">
        <f t="shared" si="191"/>
        <v>0</v>
      </c>
    </row>
    <row r="5999" spans="1:7" s="91" customFormat="1" x14ac:dyDescent="0.2">
      <c r="A5999" s="92" t="s">
        <v>30</v>
      </c>
      <c r="B5999" s="93">
        <v>0</v>
      </c>
      <c r="C5999" s="93">
        <v>0</v>
      </c>
      <c r="D5999" s="93">
        <v>0</v>
      </c>
      <c r="E5999" s="93">
        <v>42.7</v>
      </c>
      <c r="F5999" s="93">
        <f t="shared" si="190"/>
        <v>0</v>
      </c>
      <c r="G5999" s="93">
        <f t="shared" si="191"/>
        <v>0</v>
      </c>
    </row>
    <row r="6000" spans="1:7" s="91" customFormat="1" x14ac:dyDescent="0.2">
      <c r="A6000" s="92" t="s">
        <v>31</v>
      </c>
      <c r="B6000" s="93">
        <v>0</v>
      </c>
      <c r="C6000" s="93">
        <v>0</v>
      </c>
      <c r="D6000" s="93">
        <v>0</v>
      </c>
      <c r="E6000" s="93">
        <v>82.5</v>
      </c>
      <c r="F6000" s="93">
        <f t="shared" si="190"/>
        <v>0</v>
      </c>
      <c r="G6000" s="93">
        <f t="shared" si="191"/>
        <v>0</v>
      </c>
    </row>
    <row r="6001" spans="1:7" s="91" customFormat="1" x14ac:dyDescent="0.2">
      <c r="A6001" s="92" t="s">
        <v>32</v>
      </c>
      <c r="B6001" s="93">
        <v>14723.17</v>
      </c>
      <c r="C6001" s="93">
        <v>0</v>
      </c>
      <c r="D6001" s="93">
        <v>0</v>
      </c>
      <c r="E6001" s="93">
        <v>29978.73</v>
      </c>
      <c r="F6001" s="93">
        <f t="shared" si="190"/>
        <v>203.61600117366029</v>
      </c>
      <c r="G6001" s="93">
        <f t="shared" si="191"/>
        <v>0</v>
      </c>
    </row>
    <row r="6002" spans="1:7" s="91" customFormat="1" x14ac:dyDescent="0.2">
      <c r="A6002" s="92" t="s">
        <v>33</v>
      </c>
      <c r="B6002" s="93">
        <v>49</v>
      </c>
      <c r="C6002" s="93">
        <v>0</v>
      </c>
      <c r="D6002" s="93">
        <v>0</v>
      </c>
      <c r="E6002" s="93">
        <v>485.97</v>
      </c>
      <c r="F6002" s="93">
        <f t="shared" si="190"/>
        <v>991.77551020408168</v>
      </c>
      <c r="G6002" s="93">
        <f t="shared" si="191"/>
        <v>0</v>
      </c>
    </row>
    <row r="6003" spans="1:7" s="91" customFormat="1" x14ac:dyDescent="0.2">
      <c r="A6003" s="92" t="s">
        <v>34</v>
      </c>
      <c r="B6003" s="93">
        <v>6190.44</v>
      </c>
      <c r="C6003" s="93">
        <v>0</v>
      </c>
      <c r="D6003" s="93">
        <v>0</v>
      </c>
      <c r="E6003" s="93">
        <v>3051.59</v>
      </c>
      <c r="F6003" s="93">
        <f t="shared" si="190"/>
        <v>49.295203571959348</v>
      </c>
      <c r="G6003" s="93">
        <f t="shared" si="191"/>
        <v>0</v>
      </c>
    </row>
    <row r="6004" spans="1:7" s="91" customFormat="1" x14ac:dyDescent="0.2">
      <c r="A6004" s="92" t="s">
        <v>87</v>
      </c>
      <c r="B6004" s="93">
        <v>395.4</v>
      </c>
      <c r="C6004" s="93">
        <v>0</v>
      </c>
      <c r="D6004" s="93">
        <v>0</v>
      </c>
      <c r="E6004" s="93">
        <v>45.85</v>
      </c>
      <c r="F6004" s="93">
        <f t="shared" si="190"/>
        <v>11.59585230146687</v>
      </c>
      <c r="G6004" s="93">
        <f t="shared" si="191"/>
        <v>0</v>
      </c>
    </row>
    <row r="6005" spans="1:7" s="91" customFormat="1" x14ac:dyDescent="0.2">
      <c r="A6005" s="92" t="s">
        <v>38</v>
      </c>
      <c r="B6005" s="93">
        <v>0</v>
      </c>
      <c r="C6005" s="93">
        <v>0</v>
      </c>
      <c r="D6005" s="93">
        <v>0</v>
      </c>
      <c r="E6005" s="93">
        <v>396.82</v>
      </c>
      <c r="F6005" s="93">
        <f t="shared" si="190"/>
        <v>0</v>
      </c>
      <c r="G6005" s="93">
        <f t="shared" si="191"/>
        <v>0</v>
      </c>
    </row>
    <row r="6006" spans="1:7" s="91" customFormat="1" x14ac:dyDescent="0.2">
      <c r="A6006" s="92" t="s">
        <v>39</v>
      </c>
      <c r="B6006" s="93">
        <v>735.04</v>
      </c>
      <c r="C6006" s="93">
        <v>0</v>
      </c>
      <c r="D6006" s="93">
        <v>0</v>
      </c>
      <c r="E6006" s="93">
        <v>727.23</v>
      </c>
      <c r="F6006" s="93">
        <f t="shared" si="190"/>
        <v>98.937472790596431</v>
      </c>
      <c r="G6006" s="93">
        <f t="shared" si="191"/>
        <v>0</v>
      </c>
    </row>
    <row r="6007" spans="1:7" s="91" customFormat="1" x14ac:dyDescent="0.2">
      <c r="A6007" s="92" t="s">
        <v>40</v>
      </c>
      <c r="B6007" s="93">
        <v>13.27</v>
      </c>
      <c r="C6007" s="93">
        <v>0</v>
      </c>
      <c r="D6007" s="93">
        <v>0</v>
      </c>
      <c r="E6007" s="93">
        <v>325</v>
      </c>
      <c r="F6007" s="93">
        <f t="shared" si="190"/>
        <v>2449.133383571967</v>
      </c>
      <c r="G6007" s="93">
        <f t="shared" si="191"/>
        <v>0</v>
      </c>
    </row>
    <row r="6008" spans="1:7" s="91" customFormat="1" x14ac:dyDescent="0.2">
      <c r="A6008" s="92" t="s">
        <v>13</v>
      </c>
      <c r="B6008" s="93">
        <v>33.18</v>
      </c>
      <c r="C6008" s="93">
        <v>0</v>
      </c>
      <c r="D6008" s="93">
        <v>0</v>
      </c>
      <c r="E6008" s="93">
        <v>0</v>
      </c>
      <c r="F6008" s="93">
        <f t="shared" si="190"/>
        <v>0</v>
      </c>
      <c r="G6008" s="93">
        <f t="shared" si="191"/>
        <v>0</v>
      </c>
    </row>
    <row r="6009" spans="1:7" s="91" customFormat="1" x14ac:dyDescent="0.2">
      <c r="A6009" s="92" t="s">
        <v>41</v>
      </c>
      <c r="B6009" s="93">
        <v>2042.52</v>
      </c>
      <c r="C6009" s="93">
        <v>0</v>
      </c>
      <c r="D6009" s="93">
        <v>0</v>
      </c>
      <c r="E6009" s="93">
        <v>746.44</v>
      </c>
      <c r="F6009" s="93">
        <f t="shared" si="190"/>
        <v>36.545052190431434</v>
      </c>
      <c r="G6009" s="93">
        <f t="shared" si="191"/>
        <v>0</v>
      </c>
    </row>
    <row r="6010" spans="1:7" s="91" customFormat="1" x14ac:dyDescent="0.2">
      <c r="A6010" s="89" t="s">
        <v>42</v>
      </c>
      <c r="B6010" s="90">
        <v>1271.99</v>
      </c>
      <c r="C6010" s="90">
        <v>1000</v>
      </c>
      <c r="D6010" s="90">
        <v>1800</v>
      </c>
      <c r="E6010" s="90">
        <v>1499.69</v>
      </c>
      <c r="F6010" s="90">
        <f t="shared" si="190"/>
        <v>117.90108412801987</v>
      </c>
      <c r="G6010" s="90">
        <f t="shared" si="191"/>
        <v>83.316111111111113</v>
      </c>
    </row>
    <row r="6011" spans="1:7" s="91" customFormat="1" x14ac:dyDescent="0.2">
      <c r="A6011" s="92" t="s">
        <v>43</v>
      </c>
      <c r="B6011" s="93">
        <v>1271.99</v>
      </c>
      <c r="C6011" s="93">
        <v>0</v>
      </c>
      <c r="D6011" s="93">
        <v>0</v>
      </c>
      <c r="E6011" s="93">
        <v>1420.69</v>
      </c>
      <c r="F6011" s="93">
        <f t="shared" si="190"/>
        <v>111.69034347754308</v>
      </c>
      <c r="G6011" s="93">
        <f t="shared" si="191"/>
        <v>0</v>
      </c>
    </row>
    <row r="6012" spans="1:7" s="91" customFormat="1" x14ac:dyDescent="0.2">
      <c r="A6012" s="92" t="s">
        <v>249</v>
      </c>
      <c r="B6012" s="93">
        <v>0</v>
      </c>
      <c r="C6012" s="93">
        <v>0</v>
      </c>
      <c r="D6012" s="93">
        <v>0</v>
      </c>
      <c r="E6012" s="93">
        <v>79</v>
      </c>
      <c r="F6012" s="93">
        <f t="shared" si="190"/>
        <v>0</v>
      </c>
      <c r="G6012" s="93">
        <f t="shared" si="191"/>
        <v>0</v>
      </c>
    </row>
    <row r="6013" spans="1:7" s="91" customFormat="1" x14ac:dyDescent="0.2">
      <c r="A6013" s="89" t="s">
        <v>90</v>
      </c>
      <c r="B6013" s="90">
        <v>4.4400000000000004</v>
      </c>
      <c r="C6013" s="90">
        <v>50</v>
      </c>
      <c r="D6013" s="90">
        <v>1</v>
      </c>
      <c r="E6013" s="90">
        <v>0.99</v>
      </c>
      <c r="F6013" s="90">
        <f t="shared" si="190"/>
        <v>22.297297297297295</v>
      </c>
      <c r="G6013" s="90">
        <f t="shared" si="191"/>
        <v>99</v>
      </c>
    </row>
    <row r="6014" spans="1:7" s="91" customFormat="1" x14ac:dyDescent="0.2">
      <c r="A6014" s="92" t="s">
        <v>91</v>
      </c>
      <c r="B6014" s="93">
        <v>4.4400000000000004</v>
      </c>
      <c r="C6014" s="93">
        <v>0</v>
      </c>
      <c r="D6014" s="93">
        <v>0</v>
      </c>
      <c r="E6014" s="93">
        <v>0</v>
      </c>
      <c r="F6014" s="93">
        <f t="shared" si="190"/>
        <v>0</v>
      </c>
      <c r="G6014" s="93">
        <f t="shared" si="191"/>
        <v>0</v>
      </c>
    </row>
    <row r="6015" spans="1:7" s="91" customFormat="1" x14ac:dyDescent="0.2">
      <c r="A6015" s="92" t="s">
        <v>264</v>
      </c>
      <c r="B6015" s="93">
        <v>0</v>
      </c>
      <c r="C6015" s="93">
        <v>0</v>
      </c>
      <c r="D6015" s="93">
        <v>0</v>
      </c>
      <c r="E6015" s="93">
        <v>0.99</v>
      </c>
      <c r="F6015" s="93">
        <f t="shared" si="190"/>
        <v>0</v>
      </c>
      <c r="G6015" s="93">
        <f t="shared" si="191"/>
        <v>0</v>
      </c>
    </row>
    <row r="6016" spans="1:7" s="91" customFormat="1" x14ac:dyDescent="0.2">
      <c r="A6016" s="89" t="s">
        <v>48</v>
      </c>
      <c r="B6016" s="90">
        <v>47071.360000000001</v>
      </c>
      <c r="C6016" s="90">
        <v>65300</v>
      </c>
      <c r="D6016" s="90">
        <v>43500</v>
      </c>
      <c r="E6016" s="90">
        <v>39930.04</v>
      </c>
      <c r="F6016" s="90">
        <f t="shared" si="190"/>
        <v>84.82873662456322</v>
      </c>
      <c r="G6016" s="90">
        <f t="shared" si="191"/>
        <v>91.793195402298849</v>
      </c>
    </row>
    <row r="6017" spans="1:7" s="91" customFormat="1" x14ac:dyDescent="0.2">
      <c r="A6017" s="89" t="s">
        <v>51</v>
      </c>
      <c r="B6017" s="90">
        <v>16857.61</v>
      </c>
      <c r="C6017" s="90">
        <v>30300</v>
      </c>
      <c r="D6017" s="90">
        <v>8200</v>
      </c>
      <c r="E6017" s="90">
        <v>4630.04</v>
      </c>
      <c r="F6017" s="90">
        <f t="shared" si="190"/>
        <v>27.465577860681318</v>
      </c>
      <c r="G6017" s="90">
        <f t="shared" si="191"/>
        <v>56.463902439024395</v>
      </c>
    </row>
    <row r="6018" spans="1:7" s="91" customFormat="1" x14ac:dyDescent="0.2">
      <c r="A6018" s="92" t="s">
        <v>52</v>
      </c>
      <c r="B6018" s="93">
        <v>9691.56</v>
      </c>
      <c r="C6018" s="93">
        <v>0</v>
      </c>
      <c r="D6018" s="93">
        <v>0</v>
      </c>
      <c r="E6018" s="93">
        <v>4526.37</v>
      </c>
      <c r="F6018" s="93">
        <f t="shared" si="190"/>
        <v>46.704245756101187</v>
      </c>
      <c r="G6018" s="93">
        <f t="shared" si="191"/>
        <v>0</v>
      </c>
    </row>
    <row r="6019" spans="1:7" s="91" customFormat="1" x14ac:dyDescent="0.2">
      <c r="A6019" s="92" t="s">
        <v>54</v>
      </c>
      <c r="B6019" s="93">
        <v>6666.77</v>
      </c>
      <c r="C6019" s="93">
        <v>0</v>
      </c>
      <c r="D6019" s="93">
        <v>0</v>
      </c>
      <c r="E6019" s="93">
        <v>0</v>
      </c>
      <c r="F6019" s="93">
        <f t="shared" si="190"/>
        <v>0</v>
      </c>
      <c r="G6019" s="93">
        <f t="shared" si="191"/>
        <v>0</v>
      </c>
    </row>
    <row r="6020" spans="1:7" s="91" customFormat="1" x14ac:dyDescent="0.2">
      <c r="A6020" s="92" t="s">
        <v>302</v>
      </c>
      <c r="B6020" s="93">
        <v>220</v>
      </c>
      <c r="C6020" s="93">
        <v>0</v>
      </c>
      <c r="D6020" s="93">
        <v>0</v>
      </c>
      <c r="E6020" s="93">
        <v>0</v>
      </c>
      <c r="F6020" s="93">
        <f t="shared" si="190"/>
        <v>0</v>
      </c>
      <c r="G6020" s="93">
        <f t="shared" si="191"/>
        <v>0</v>
      </c>
    </row>
    <row r="6021" spans="1:7" s="91" customFormat="1" x14ac:dyDescent="0.2">
      <c r="A6021" s="92" t="s">
        <v>55</v>
      </c>
      <c r="B6021" s="93">
        <v>234.69</v>
      </c>
      <c r="C6021" s="93">
        <v>0</v>
      </c>
      <c r="D6021" s="93">
        <v>0</v>
      </c>
      <c r="E6021" s="93">
        <v>0</v>
      </c>
      <c r="F6021" s="93">
        <f t="shared" si="190"/>
        <v>0</v>
      </c>
      <c r="G6021" s="93">
        <f t="shared" si="191"/>
        <v>0</v>
      </c>
    </row>
    <row r="6022" spans="1:7" s="91" customFormat="1" x14ac:dyDescent="0.2">
      <c r="A6022" s="92" t="s">
        <v>117</v>
      </c>
      <c r="B6022" s="93">
        <v>44.59</v>
      </c>
      <c r="C6022" s="93">
        <v>0</v>
      </c>
      <c r="D6022" s="93">
        <v>0</v>
      </c>
      <c r="E6022" s="93">
        <v>103.67</v>
      </c>
      <c r="F6022" s="93">
        <f t="shared" si="190"/>
        <v>232.4960753532182</v>
      </c>
      <c r="G6022" s="93">
        <f t="shared" si="191"/>
        <v>0</v>
      </c>
    </row>
    <row r="6023" spans="1:7" s="91" customFormat="1" x14ac:dyDescent="0.2">
      <c r="A6023" s="89" t="s">
        <v>65</v>
      </c>
      <c r="B6023" s="90">
        <v>30213.75</v>
      </c>
      <c r="C6023" s="90">
        <v>35000</v>
      </c>
      <c r="D6023" s="90">
        <v>35300</v>
      </c>
      <c r="E6023" s="90">
        <v>35300</v>
      </c>
      <c r="F6023" s="90">
        <f t="shared" si="190"/>
        <v>116.83422282900997</v>
      </c>
      <c r="G6023" s="90">
        <f t="shared" si="191"/>
        <v>100</v>
      </c>
    </row>
    <row r="6024" spans="1:7" s="91" customFormat="1" x14ac:dyDescent="0.2">
      <c r="A6024" s="92" t="s">
        <v>73</v>
      </c>
      <c r="B6024" s="93">
        <v>30213.75</v>
      </c>
      <c r="C6024" s="93">
        <v>0</v>
      </c>
      <c r="D6024" s="93">
        <v>0</v>
      </c>
      <c r="E6024" s="93">
        <v>35300</v>
      </c>
      <c r="F6024" s="93">
        <f t="shared" si="190"/>
        <v>116.83422282900997</v>
      </c>
      <c r="G6024" s="93">
        <f t="shared" si="191"/>
        <v>0</v>
      </c>
    </row>
    <row r="6025" spans="1:7" s="85" customFormat="1" x14ac:dyDescent="0.2">
      <c r="A6025" s="83" t="s">
        <v>303</v>
      </c>
      <c r="B6025" s="84">
        <v>698248.12</v>
      </c>
      <c r="C6025" s="84">
        <v>772435</v>
      </c>
      <c r="D6025" s="84">
        <v>1039913</v>
      </c>
      <c r="E6025" s="84">
        <v>957948.81</v>
      </c>
      <c r="F6025" s="84">
        <f t="shared" si="190"/>
        <v>137.1931814152253</v>
      </c>
      <c r="G6025" s="84">
        <f t="shared" si="191"/>
        <v>92.11816853909896</v>
      </c>
    </row>
    <row r="6026" spans="1:7" s="88" customFormat="1" x14ac:dyDescent="0.2">
      <c r="A6026" s="86" t="s">
        <v>304</v>
      </c>
      <c r="B6026" s="87">
        <v>3039.85</v>
      </c>
      <c r="C6026" s="87">
        <v>3400</v>
      </c>
      <c r="D6026" s="87">
        <v>17692</v>
      </c>
      <c r="E6026" s="87">
        <v>17691.580000000002</v>
      </c>
      <c r="F6026" s="87">
        <f t="shared" si="190"/>
        <v>581.98858496307389</v>
      </c>
      <c r="G6026" s="87">
        <f t="shared" si="191"/>
        <v>99.997626045670373</v>
      </c>
    </row>
    <row r="6027" spans="1:7" s="91" customFormat="1" x14ac:dyDescent="0.2">
      <c r="A6027" s="89" t="s">
        <v>71</v>
      </c>
      <c r="B6027" s="90">
        <v>250</v>
      </c>
      <c r="C6027" s="90">
        <v>250</v>
      </c>
      <c r="D6027" s="90">
        <v>0</v>
      </c>
      <c r="E6027" s="90">
        <v>0</v>
      </c>
      <c r="F6027" s="90">
        <f t="shared" si="190"/>
        <v>0</v>
      </c>
      <c r="G6027" s="90">
        <f t="shared" si="191"/>
        <v>0</v>
      </c>
    </row>
    <row r="6028" spans="1:7" s="85" customFormat="1" x14ac:dyDescent="0.2">
      <c r="A6028" s="83" t="s">
        <v>5</v>
      </c>
      <c r="B6028" s="84">
        <v>250</v>
      </c>
      <c r="C6028" s="84">
        <v>250</v>
      </c>
      <c r="D6028" s="84">
        <v>0</v>
      </c>
      <c r="E6028" s="84">
        <v>0</v>
      </c>
      <c r="F6028" s="84">
        <f t="shared" si="190"/>
        <v>0</v>
      </c>
      <c r="G6028" s="84">
        <f t="shared" si="191"/>
        <v>0</v>
      </c>
    </row>
    <row r="6029" spans="1:7" s="91" customFormat="1" x14ac:dyDescent="0.2">
      <c r="A6029" s="89" t="s">
        <v>48</v>
      </c>
      <c r="B6029" s="90">
        <v>250</v>
      </c>
      <c r="C6029" s="90">
        <v>250</v>
      </c>
      <c r="D6029" s="90">
        <v>0</v>
      </c>
      <c r="E6029" s="90">
        <v>0</v>
      </c>
      <c r="F6029" s="90">
        <f t="shared" si="190"/>
        <v>0</v>
      </c>
      <c r="G6029" s="90">
        <f t="shared" si="191"/>
        <v>0</v>
      </c>
    </row>
    <row r="6030" spans="1:7" s="91" customFormat="1" x14ac:dyDescent="0.2">
      <c r="A6030" s="89" t="s">
        <v>49</v>
      </c>
      <c r="B6030" s="90">
        <v>250</v>
      </c>
      <c r="C6030" s="90">
        <v>250</v>
      </c>
      <c r="D6030" s="90">
        <v>0</v>
      </c>
      <c r="E6030" s="90">
        <v>0</v>
      </c>
      <c r="F6030" s="90">
        <f t="shared" si="190"/>
        <v>0</v>
      </c>
      <c r="G6030" s="90">
        <f t="shared" si="191"/>
        <v>0</v>
      </c>
    </row>
    <row r="6031" spans="1:7" s="91" customFormat="1" x14ac:dyDescent="0.2">
      <c r="A6031" s="92" t="s">
        <v>50</v>
      </c>
      <c r="B6031" s="93">
        <v>250</v>
      </c>
      <c r="C6031" s="93">
        <v>0</v>
      </c>
      <c r="D6031" s="93">
        <v>0</v>
      </c>
      <c r="E6031" s="93">
        <v>0</v>
      </c>
      <c r="F6031" s="93">
        <f t="shared" si="190"/>
        <v>0</v>
      </c>
      <c r="G6031" s="93">
        <f t="shared" si="191"/>
        <v>0</v>
      </c>
    </row>
    <row r="6032" spans="1:7" s="91" customFormat="1" x14ac:dyDescent="0.2">
      <c r="A6032" s="89" t="s">
        <v>72</v>
      </c>
      <c r="B6032" s="90">
        <v>2789.85</v>
      </c>
      <c r="C6032" s="90">
        <v>3150</v>
      </c>
      <c r="D6032" s="90">
        <v>17692</v>
      </c>
      <c r="E6032" s="90">
        <v>17691.580000000002</v>
      </c>
      <c r="F6032" s="90">
        <f t="shared" si="190"/>
        <v>634.14090363281184</v>
      </c>
      <c r="G6032" s="90">
        <f t="shared" si="191"/>
        <v>99.997626045670373</v>
      </c>
    </row>
    <row r="6033" spans="1:7" s="85" customFormat="1" x14ac:dyDescent="0.2">
      <c r="A6033" s="83" t="s">
        <v>5</v>
      </c>
      <c r="B6033" s="84">
        <v>2789.85</v>
      </c>
      <c r="C6033" s="84">
        <v>3150</v>
      </c>
      <c r="D6033" s="84">
        <v>17692</v>
      </c>
      <c r="E6033" s="84">
        <v>17691.580000000002</v>
      </c>
      <c r="F6033" s="84">
        <f t="shared" si="190"/>
        <v>634.14090363281184</v>
      </c>
      <c r="G6033" s="84">
        <f t="shared" si="191"/>
        <v>99.997626045670373</v>
      </c>
    </row>
    <row r="6034" spans="1:7" s="91" customFormat="1" x14ac:dyDescent="0.2">
      <c r="A6034" s="89" t="s">
        <v>6</v>
      </c>
      <c r="B6034" s="90">
        <v>2789.85</v>
      </c>
      <c r="C6034" s="90">
        <v>3150</v>
      </c>
      <c r="D6034" s="90">
        <v>16895</v>
      </c>
      <c r="E6034" s="90">
        <v>16894.580000000002</v>
      </c>
      <c r="F6034" s="90">
        <f t="shared" si="190"/>
        <v>605.57305948348483</v>
      </c>
      <c r="G6034" s="90">
        <f t="shared" si="191"/>
        <v>99.997514057413454</v>
      </c>
    </row>
    <row r="6035" spans="1:7" s="91" customFormat="1" x14ac:dyDescent="0.2">
      <c r="A6035" s="89" t="s">
        <v>12</v>
      </c>
      <c r="B6035" s="90">
        <v>2789.85</v>
      </c>
      <c r="C6035" s="90">
        <v>3150</v>
      </c>
      <c r="D6035" s="90">
        <v>16895</v>
      </c>
      <c r="E6035" s="90">
        <v>16894.580000000002</v>
      </c>
      <c r="F6035" s="90">
        <f t="shared" si="190"/>
        <v>605.57305948348483</v>
      </c>
      <c r="G6035" s="90">
        <f t="shared" si="191"/>
        <v>99.997514057413454</v>
      </c>
    </row>
    <row r="6036" spans="1:7" s="91" customFormat="1" x14ac:dyDescent="0.2">
      <c r="A6036" s="92" t="s">
        <v>23</v>
      </c>
      <c r="B6036" s="93">
        <v>0</v>
      </c>
      <c r="C6036" s="93">
        <v>0</v>
      </c>
      <c r="D6036" s="93">
        <v>0</v>
      </c>
      <c r="E6036" s="93">
        <v>1000</v>
      </c>
      <c r="F6036" s="93">
        <f t="shared" ref="F6036:F6099" si="192">IFERROR(E6036/B6036*100,0)</f>
        <v>0</v>
      </c>
      <c r="G6036" s="93">
        <f t="shared" ref="G6036:G6099" si="193">IFERROR(E6036/D6036*100,0)</f>
        <v>0</v>
      </c>
    </row>
    <row r="6037" spans="1:7" s="91" customFormat="1" x14ac:dyDescent="0.2">
      <c r="A6037" s="92" t="s">
        <v>86</v>
      </c>
      <c r="B6037" s="93">
        <v>24.86</v>
      </c>
      <c r="C6037" s="93">
        <v>0</v>
      </c>
      <c r="D6037" s="93">
        <v>0</v>
      </c>
      <c r="E6037" s="93">
        <v>0</v>
      </c>
      <c r="F6037" s="93">
        <f t="shared" si="192"/>
        <v>0</v>
      </c>
      <c r="G6037" s="93">
        <f t="shared" si="193"/>
        <v>0</v>
      </c>
    </row>
    <row r="6038" spans="1:7" s="91" customFormat="1" x14ac:dyDescent="0.2">
      <c r="A6038" s="92" t="s">
        <v>27</v>
      </c>
      <c r="B6038" s="93">
        <v>1001</v>
      </c>
      <c r="C6038" s="93">
        <v>0</v>
      </c>
      <c r="D6038" s="93">
        <v>0</v>
      </c>
      <c r="E6038" s="93">
        <v>863.05</v>
      </c>
      <c r="F6038" s="93">
        <f t="shared" si="192"/>
        <v>86.218781218781217</v>
      </c>
      <c r="G6038" s="93">
        <f t="shared" si="193"/>
        <v>0</v>
      </c>
    </row>
    <row r="6039" spans="1:7" s="91" customFormat="1" x14ac:dyDescent="0.2">
      <c r="A6039" s="92" t="s">
        <v>28</v>
      </c>
      <c r="B6039" s="93">
        <v>0</v>
      </c>
      <c r="C6039" s="93">
        <v>0</v>
      </c>
      <c r="D6039" s="93">
        <v>0</v>
      </c>
      <c r="E6039" s="93">
        <v>10241.6</v>
      </c>
      <c r="F6039" s="93">
        <f t="shared" si="192"/>
        <v>0</v>
      </c>
      <c r="G6039" s="93">
        <f t="shared" si="193"/>
        <v>0</v>
      </c>
    </row>
    <row r="6040" spans="1:7" s="91" customFormat="1" x14ac:dyDescent="0.2">
      <c r="A6040" s="92" t="s">
        <v>30</v>
      </c>
      <c r="B6040" s="93">
        <v>448.93</v>
      </c>
      <c r="C6040" s="93">
        <v>0</v>
      </c>
      <c r="D6040" s="93">
        <v>0</v>
      </c>
      <c r="E6040" s="93">
        <v>225</v>
      </c>
      <c r="F6040" s="93">
        <f t="shared" si="192"/>
        <v>50.119172254026232</v>
      </c>
      <c r="G6040" s="93">
        <f t="shared" si="193"/>
        <v>0</v>
      </c>
    </row>
    <row r="6041" spans="1:7" s="91" customFormat="1" x14ac:dyDescent="0.2">
      <c r="A6041" s="92" t="s">
        <v>32</v>
      </c>
      <c r="B6041" s="93">
        <v>800</v>
      </c>
      <c r="C6041" s="93">
        <v>0</v>
      </c>
      <c r="D6041" s="93">
        <v>0</v>
      </c>
      <c r="E6041" s="93">
        <v>938.07</v>
      </c>
      <c r="F6041" s="93">
        <f t="shared" si="192"/>
        <v>117.25875000000001</v>
      </c>
      <c r="G6041" s="93">
        <f t="shared" si="193"/>
        <v>0</v>
      </c>
    </row>
    <row r="6042" spans="1:7" s="91" customFormat="1" x14ac:dyDescent="0.2">
      <c r="A6042" s="92" t="s">
        <v>33</v>
      </c>
      <c r="B6042" s="93">
        <v>0</v>
      </c>
      <c r="C6042" s="93">
        <v>0</v>
      </c>
      <c r="D6042" s="93">
        <v>0</v>
      </c>
      <c r="E6042" s="93">
        <v>0</v>
      </c>
      <c r="F6042" s="93">
        <f t="shared" si="192"/>
        <v>0</v>
      </c>
      <c r="G6042" s="93">
        <f t="shared" si="193"/>
        <v>0</v>
      </c>
    </row>
    <row r="6043" spans="1:7" s="91" customFormat="1" x14ac:dyDescent="0.2">
      <c r="A6043" s="92" t="s">
        <v>34</v>
      </c>
      <c r="B6043" s="93">
        <v>0</v>
      </c>
      <c r="C6043" s="93">
        <v>0</v>
      </c>
      <c r="D6043" s="93">
        <v>0</v>
      </c>
      <c r="E6043" s="93">
        <v>321</v>
      </c>
      <c r="F6043" s="93">
        <f t="shared" si="192"/>
        <v>0</v>
      </c>
      <c r="G6043" s="93">
        <f t="shared" si="193"/>
        <v>0</v>
      </c>
    </row>
    <row r="6044" spans="1:7" s="91" customFormat="1" x14ac:dyDescent="0.2">
      <c r="A6044" s="92" t="s">
        <v>39</v>
      </c>
      <c r="B6044" s="93">
        <v>515.05999999999995</v>
      </c>
      <c r="C6044" s="93">
        <v>0</v>
      </c>
      <c r="D6044" s="93">
        <v>0</v>
      </c>
      <c r="E6044" s="93">
        <v>3305.86</v>
      </c>
      <c r="F6044" s="93">
        <f t="shared" si="192"/>
        <v>641.83978565604014</v>
      </c>
      <c r="G6044" s="93">
        <f t="shared" si="193"/>
        <v>0</v>
      </c>
    </row>
    <row r="6045" spans="1:7" s="91" customFormat="1" x14ac:dyDescent="0.2">
      <c r="A6045" s="89" t="s">
        <v>48</v>
      </c>
      <c r="B6045" s="90">
        <v>0</v>
      </c>
      <c r="C6045" s="90">
        <v>0</v>
      </c>
      <c r="D6045" s="90">
        <v>797</v>
      </c>
      <c r="E6045" s="90">
        <v>797</v>
      </c>
      <c r="F6045" s="90">
        <f t="shared" si="192"/>
        <v>0</v>
      </c>
      <c r="G6045" s="90">
        <f t="shared" si="193"/>
        <v>100</v>
      </c>
    </row>
    <row r="6046" spans="1:7" s="91" customFormat="1" x14ac:dyDescent="0.2">
      <c r="A6046" s="89" t="s">
        <v>51</v>
      </c>
      <c r="B6046" s="90">
        <v>0</v>
      </c>
      <c r="C6046" s="90">
        <v>0</v>
      </c>
      <c r="D6046" s="90">
        <v>797</v>
      </c>
      <c r="E6046" s="90">
        <v>797</v>
      </c>
      <c r="F6046" s="90">
        <f t="shared" si="192"/>
        <v>0</v>
      </c>
      <c r="G6046" s="90">
        <f t="shared" si="193"/>
        <v>100</v>
      </c>
    </row>
    <row r="6047" spans="1:7" s="91" customFormat="1" x14ac:dyDescent="0.2">
      <c r="A6047" s="92" t="s">
        <v>117</v>
      </c>
      <c r="B6047" s="93">
        <v>0</v>
      </c>
      <c r="C6047" s="93">
        <v>0</v>
      </c>
      <c r="D6047" s="93">
        <v>0</v>
      </c>
      <c r="E6047" s="93">
        <v>797</v>
      </c>
      <c r="F6047" s="93">
        <f t="shared" si="192"/>
        <v>0</v>
      </c>
      <c r="G6047" s="93">
        <f t="shared" si="193"/>
        <v>0</v>
      </c>
    </row>
    <row r="6048" spans="1:7" s="88" customFormat="1" x14ac:dyDescent="0.2">
      <c r="A6048" s="86" t="s">
        <v>305</v>
      </c>
      <c r="B6048" s="87">
        <v>1155.69</v>
      </c>
      <c r="C6048" s="87">
        <v>260</v>
      </c>
      <c r="D6048" s="87">
        <v>1431</v>
      </c>
      <c r="E6048" s="87">
        <v>458.35</v>
      </c>
      <c r="F6048" s="87">
        <f t="shared" si="192"/>
        <v>39.660289524007304</v>
      </c>
      <c r="G6048" s="87">
        <f t="shared" si="193"/>
        <v>32.030048916841366</v>
      </c>
    </row>
    <row r="6049" spans="1:7" s="91" customFormat="1" x14ac:dyDescent="0.2">
      <c r="A6049" s="89" t="s">
        <v>72</v>
      </c>
      <c r="B6049" s="90">
        <v>1155.69</v>
      </c>
      <c r="C6049" s="90">
        <v>260</v>
      </c>
      <c r="D6049" s="90">
        <v>1431</v>
      </c>
      <c r="E6049" s="90">
        <v>458.35</v>
      </c>
      <c r="F6049" s="90">
        <f t="shared" si="192"/>
        <v>39.660289524007304</v>
      </c>
      <c r="G6049" s="90">
        <f t="shared" si="193"/>
        <v>32.030048916841366</v>
      </c>
    </row>
    <row r="6050" spans="1:7" s="85" customFormat="1" x14ac:dyDescent="0.2">
      <c r="A6050" s="83" t="s">
        <v>284</v>
      </c>
      <c r="B6050" s="84">
        <v>1155.69</v>
      </c>
      <c r="C6050" s="84">
        <v>260</v>
      </c>
      <c r="D6050" s="84">
        <v>1431</v>
      </c>
      <c r="E6050" s="84">
        <v>458.35</v>
      </c>
      <c r="F6050" s="84">
        <f t="shared" si="192"/>
        <v>39.660289524007304</v>
      </c>
      <c r="G6050" s="84">
        <f t="shared" si="193"/>
        <v>32.030048916841366</v>
      </c>
    </row>
    <row r="6051" spans="1:7" s="91" customFormat="1" x14ac:dyDescent="0.2">
      <c r="A6051" s="89" t="s">
        <v>6</v>
      </c>
      <c r="B6051" s="90">
        <v>1155.69</v>
      </c>
      <c r="C6051" s="90">
        <v>260</v>
      </c>
      <c r="D6051" s="90">
        <v>1431</v>
      </c>
      <c r="E6051" s="90">
        <v>458.35</v>
      </c>
      <c r="F6051" s="90">
        <f t="shared" si="192"/>
        <v>39.660289524007304</v>
      </c>
      <c r="G6051" s="90">
        <f t="shared" si="193"/>
        <v>32.030048916841366</v>
      </c>
    </row>
    <row r="6052" spans="1:7" s="91" customFormat="1" x14ac:dyDescent="0.2">
      <c r="A6052" s="89" t="s">
        <v>12</v>
      </c>
      <c r="B6052" s="90">
        <v>1155.69</v>
      </c>
      <c r="C6052" s="90">
        <v>260</v>
      </c>
      <c r="D6052" s="90">
        <v>1431</v>
      </c>
      <c r="E6052" s="90">
        <v>458.35</v>
      </c>
      <c r="F6052" s="90">
        <f t="shared" si="192"/>
        <v>39.660289524007304</v>
      </c>
      <c r="G6052" s="90">
        <f t="shared" si="193"/>
        <v>32.030048916841366</v>
      </c>
    </row>
    <row r="6053" spans="1:7" s="91" customFormat="1" x14ac:dyDescent="0.2">
      <c r="A6053" s="92" t="s">
        <v>28</v>
      </c>
      <c r="B6053" s="93">
        <v>1087.5</v>
      </c>
      <c r="C6053" s="93">
        <v>0</v>
      </c>
      <c r="D6053" s="93">
        <v>0</v>
      </c>
      <c r="E6053" s="93">
        <v>0</v>
      </c>
      <c r="F6053" s="93">
        <f t="shared" si="192"/>
        <v>0</v>
      </c>
      <c r="G6053" s="93">
        <f t="shared" si="193"/>
        <v>0</v>
      </c>
    </row>
    <row r="6054" spans="1:7" s="91" customFormat="1" x14ac:dyDescent="0.2">
      <c r="A6054" s="92" t="s">
        <v>29</v>
      </c>
      <c r="B6054" s="93">
        <v>0</v>
      </c>
      <c r="C6054" s="93">
        <v>0</v>
      </c>
      <c r="D6054" s="93">
        <v>0</v>
      </c>
      <c r="E6054" s="93">
        <v>458.35</v>
      </c>
      <c r="F6054" s="93">
        <f t="shared" si="192"/>
        <v>0</v>
      </c>
      <c r="G6054" s="93">
        <f t="shared" si="193"/>
        <v>0</v>
      </c>
    </row>
    <row r="6055" spans="1:7" s="91" customFormat="1" x14ac:dyDescent="0.2">
      <c r="A6055" s="92" t="s">
        <v>32</v>
      </c>
      <c r="B6055" s="93">
        <v>68.19</v>
      </c>
      <c r="C6055" s="93">
        <v>0</v>
      </c>
      <c r="D6055" s="93">
        <v>0</v>
      </c>
      <c r="E6055" s="93">
        <v>0</v>
      </c>
      <c r="F6055" s="93">
        <f t="shared" si="192"/>
        <v>0</v>
      </c>
      <c r="G6055" s="93">
        <f t="shared" si="193"/>
        <v>0</v>
      </c>
    </row>
    <row r="6056" spans="1:7" s="88" customFormat="1" x14ac:dyDescent="0.2">
      <c r="A6056" s="86" t="s">
        <v>306</v>
      </c>
      <c r="B6056" s="87">
        <v>860.88</v>
      </c>
      <c r="C6056" s="87">
        <v>12600</v>
      </c>
      <c r="D6056" s="87">
        <v>10750</v>
      </c>
      <c r="E6056" s="87">
        <v>1355.95</v>
      </c>
      <c r="F6056" s="87">
        <f t="shared" si="192"/>
        <v>157.50743425332217</v>
      </c>
      <c r="G6056" s="87">
        <f t="shared" si="193"/>
        <v>12.613488372093023</v>
      </c>
    </row>
    <row r="6057" spans="1:7" s="91" customFormat="1" x14ac:dyDescent="0.2">
      <c r="A6057" s="89" t="s">
        <v>72</v>
      </c>
      <c r="B6057" s="90">
        <v>860.88</v>
      </c>
      <c r="C6057" s="90">
        <v>12600</v>
      </c>
      <c r="D6057" s="90">
        <v>10750</v>
      </c>
      <c r="E6057" s="90">
        <v>1355.95</v>
      </c>
      <c r="F6057" s="90">
        <f t="shared" si="192"/>
        <v>157.50743425332217</v>
      </c>
      <c r="G6057" s="90">
        <f t="shared" si="193"/>
        <v>12.613488372093023</v>
      </c>
    </row>
    <row r="6058" spans="1:7" s="85" customFormat="1" x14ac:dyDescent="0.2">
      <c r="A6058" s="83" t="s">
        <v>118</v>
      </c>
      <c r="B6058" s="84">
        <v>860.88</v>
      </c>
      <c r="C6058" s="84">
        <v>12600</v>
      </c>
      <c r="D6058" s="84">
        <v>10750</v>
      </c>
      <c r="E6058" s="84">
        <v>1355.95</v>
      </c>
      <c r="F6058" s="84">
        <f t="shared" si="192"/>
        <v>157.50743425332217</v>
      </c>
      <c r="G6058" s="84">
        <f t="shared" si="193"/>
        <v>12.613488372093023</v>
      </c>
    </row>
    <row r="6059" spans="1:7" s="91" customFormat="1" x14ac:dyDescent="0.2">
      <c r="A6059" s="89" t="s">
        <v>6</v>
      </c>
      <c r="B6059" s="90">
        <v>723.98</v>
      </c>
      <c r="C6059" s="90">
        <v>1700</v>
      </c>
      <c r="D6059" s="90">
        <v>2250</v>
      </c>
      <c r="E6059" s="90">
        <v>991.98</v>
      </c>
      <c r="F6059" s="90">
        <f t="shared" si="192"/>
        <v>137.01759717119256</v>
      </c>
      <c r="G6059" s="90">
        <f t="shared" si="193"/>
        <v>44.088000000000001</v>
      </c>
    </row>
    <row r="6060" spans="1:7" s="91" customFormat="1" x14ac:dyDescent="0.2">
      <c r="A6060" s="89" t="s">
        <v>12</v>
      </c>
      <c r="B6060" s="90">
        <v>723.98</v>
      </c>
      <c r="C6060" s="90">
        <v>1700</v>
      </c>
      <c r="D6060" s="90">
        <v>2250</v>
      </c>
      <c r="E6060" s="90">
        <v>991.98</v>
      </c>
      <c r="F6060" s="90">
        <f t="shared" si="192"/>
        <v>137.01759717119256</v>
      </c>
      <c r="G6060" s="90">
        <f t="shared" si="193"/>
        <v>44.088000000000001</v>
      </c>
    </row>
    <row r="6061" spans="1:7" s="91" customFormat="1" x14ac:dyDescent="0.2">
      <c r="A6061" s="92" t="s">
        <v>19</v>
      </c>
      <c r="B6061" s="93">
        <v>0</v>
      </c>
      <c r="C6061" s="93">
        <v>0</v>
      </c>
      <c r="D6061" s="93">
        <v>0</v>
      </c>
      <c r="E6061" s="93">
        <v>19.2</v>
      </c>
      <c r="F6061" s="93">
        <f t="shared" si="192"/>
        <v>0</v>
      </c>
      <c r="G6061" s="93">
        <f t="shared" si="193"/>
        <v>0</v>
      </c>
    </row>
    <row r="6062" spans="1:7" s="91" customFormat="1" x14ac:dyDescent="0.2">
      <c r="A6062" s="92" t="s">
        <v>23</v>
      </c>
      <c r="B6062" s="93">
        <v>346.7</v>
      </c>
      <c r="C6062" s="93">
        <v>0</v>
      </c>
      <c r="D6062" s="93">
        <v>0</v>
      </c>
      <c r="E6062" s="93">
        <v>0</v>
      </c>
      <c r="F6062" s="93">
        <f t="shared" si="192"/>
        <v>0</v>
      </c>
      <c r="G6062" s="93">
        <f t="shared" si="193"/>
        <v>0</v>
      </c>
    </row>
    <row r="6063" spans="1:7" s="91" customFormat="1" x14ac:dyDescent="0.2">
      <c r="A6063" s="92" t="s">
        <v>86</v>
      </c>
      <c r="B6063" s="93">
        <v>153.30000000000001</v>
      </c>
      <c r="C6063" s="93">
        <v>0</v>
      </c>
      <c r="D6063" s="93">
        <v>0</v>
      </c>
      <c r="E6063" s="93">
        <v>0</v>
      </c>
      <c r="F6063" s="93">
        <f t="shared" si="192"/>
        <v>0</v>
      </c>
      <c r="G6063" s="93">
        <f t="shared" si="193"/>
        <v>0</v>
      </c>
    </row>
    <row r="6064" spans="1:7" s="91" customFormat="1" x14ac:dyDescent="0.2">
      <c r="A6064" s="92" t="s">
        <v>26</v>
      </c>
      <c r="B6064" s="93">
        <v>0</v>
      </c>
      <c r="C6064" s="93">
        <v>0</v>
      </c>
      <c r="D6064" s="93">
        <v>0</v>
      </c>
      <c r="E6064" s="93">
        <v>0</v>
      </c>
      <c r="F6064" s="93">
        <f t="shared" si="192"/>
        <v>0</v>
      </c>
      <c r="G6064" s="93">
        <f t="shared" si="193"/>
        <v>0</v>
      </c>
    </row>
    <row r="6065" spans="1:7" s="91" customFormat="1" x14ac:dyDescent="0.2">
      <c r="A6065" s="92" t="s">
        <v>27</v>
      </c>
      <c r="B6065" s="93">
        <v>223.98</v>
      </c>
      <c r="C6065" s="93">
        <v>0</v>
      </c>
      <c r="D6065" s="93">
        <v>0</v>
      </c>
      <c r="E6065" s="93">
        <v>500</v>
      </c>
      <c r="F6065" s="93">
        <f t="shared" si="192"/>
        <v>223.23421734083402</v>
      </c>
      <c r="G6065" s="93">
        <f t="shared" si="193"/>
        <v>0</v>
      </c>
    </row>
    <row r="6066" spans="1:7" s="91" customFormat="1" x14ac:dyDescent="0.2">
      <c r="A6066" s="92" t="s">
        <v>30</v>
      </c>
      <c r="B6066" s="93">
        <v>0</v>
      </c>
      <c r="C6066" s="93">
        <v>0</v>
      </c>
      <c r="D6066" s="93">
        <v>0</v>
      </c>
      <c r="E6066" s="93">
        <v>0</v>
      </c>
      <c r="F6066" s="93">
        <f t="shared" si="192"/>
        <v>0</v>
      </c>
      <c r="G6066" s="93">
        <f t="shared" si="193"/>
        <v>0</v>
      </c>
    </row>
    <row r="6067" spans="1:7" s="91" customFormat="1" x14ac:dyDescent="0.2">
      <c r="A6067" s="92" t="s">
        <v>32</v>
      </c>
      <c r="B6067" s="93">
        <v>0</v>
      </c>
      <c r="C6067" s="93">
        <v>0</v>
      </c>
      <c r="D6067" s="93">
        <v>0</v>
      </c>
      <c r="E6067" s="93">
        <v>0</v>
      </c>
      <c r="F6067" s="93">
        <f t="shared" si="192"/>
        <v>0</v>
      </c>
      <c r="G6067" s="93">
        <f t="shared" si="193"/>
        <v>0</v>
      </c>
    </row>
    <row r="6068" spans="1:7" s="91" customFormat="1" x14ac:dyDescent="0.2">
      <c r="A6068" s="92" t="s">
        <v>34</v>
      </c>
      <c r="B6068" s="93">
        <v>0</v>
      </c>
      <c r="C6068" s="93">
        <v>0</v>
      </c>
      <c r="D6068" s="93">
        <v>0</v>
      </c>
      <c r="E6068" s="93">
        <v>176</v>
      </c>
      <c r="F6068" s="93">
        <f t="shared" si="192"/>
        <v>0</v>
      </c>
      <c r="G6068" s="93">
        <f t="shared" si="193"/>
        <v>0</v>
      </c>
    </row>
    <row r="6069" spans="1:7" s="91" customFormat="1" x14ac:dyDescent="0.2">
      <c r="A6069" s="92" t="s">
        <v>87</v>
      </c>
      <c r="B6069" s="93">
        <v>0</v>
      </c>
      <c r="C6069" s="93">
        <v>0</v>
      </c>
      <c r="D6069" s="93">
        <v>0</v>
      </c>
      <c r="E6069" s="93">
        <v>296.77999999999997</v>
      </c>
      <c r="F6069" s="93">
        <f t="shared" si="192"/>
        <v>0</v>
      </c>
      <c r="G6069" s="93">
        <f t="shared" si="193"/>
        <v>0</v>
      </c>
    </row>
    <row r="6070" spans="1:7" s="91" customFormat="1" x14ac:dyDescent="0.2">
      <c r="A6070" s="89" t="s">
        <v>48</v>
      </c>
      <c r="B6070" s="90">
        <v>136.9</v>
      </c>
      <c r="C6070" s="90">
        <v>10900</v>
      </c>
      <c r="D6070" s="90">
        <v>8500</v>
      </c>
      <c r="E6070" s="90">
        <v>363.97</v>
      </c>
      <c r="F6070" s="90">
        <f t="shared" si="192"/>
        <v>265.86559532505476</v>
      </c>
      <c r="G6070" s="90">
        <f t="shared" si="193"/>
        <v>4.282</v>
      </c>
    </row>
    <row r="6071" spans="1:7" s="91" customFormat="1" x14ac:dyDescent="0.2">
      <c r="A6071" s="89" t="s">
        <v>51</v>
      </c>
      <c r="B6071" s="90">
        <v>136.9</v>
      </c>
      <c r="C6071" s="90">
        <v>10900</v>
      </c>
      <c r="D6071" s="90">
        <v>8500</v>
      </c>
      <c r="E6071" s="90">
        <v>363.97</v>
      </c>
      <c r="F6071" s="90">
        <f t="shared" si="192"/>
        <v>265.86559532505476</v>
      </c>
      <c r="G6071" s="90">
        <f t="shared" si="193"/>
        <v>4.282</v>
      </c>
    </row>
    <row r="6072" spans="1:7" s="91" customFormat="1" x14ac:dyDescent="0.2">
      <c r="A6072" s="92" t="s">
        <v>117</v>
      </c>
      <c r="B6072" s="93">
        <v>136.9</v>
      </c>
      <c r="C6072" s="93">
        <v>0</v>
      </c>
      <c r="D6072" s="93">
        <v>0</v>
      </c>
      <c r="E6072" s="93">
        <v>363.97</v>
      </c>
      <c r="F6072" s="93">
        <f t="shared" si="192"/>
        <v>265.86559532505476</v>
      </c>
      <c r="G6072" s="93">
        <f t="shared" si="193"/>
        <v>0</v>
      </c>
    </row>
    <row r="6073" spans="1:7" s="88" customFormat="1" x14ac:dyDescent="0.2">
      <c r="A6073" s="86" t="s">
        <v>307</v>
      </c>
      <c r="B6073" s="87">
        <v>685542.58</v>
      </c>
      <c r="C6073" s="87">
        <v>735350</v>
      </c>
      <c r="D6073" s="87">
        <v>977500</v>
      </c>
      <c r="E6073" s="87">
        <v>919217.07</v>
      </c>
      <c r="F6073" s="87">
        <f t="shared" si="192"/>
        <v>134.08606508438908</v>
      </c>
      <c r="G6073" s="87">
        <f t="shared" si="193"/>
        <v>94.037551918158556</v>
      </c>
    </row>
    <row r="6074" spans="1:7" s="91" customFormat="1" x14ac:dyDescent="0.2">
      <c r="A6074" s="89" t="s">
        <v>72</v>
      </c>
      <c r="B6074" s="90">
        <v>685542.58</v>
      </c>
      <c r="C6074" s="90">
        <v>735350</v>
      </c>
      <c r="D6074" s="90">
        <v>977500</v>
      </c>
      <c r="E6074" s="90">
        <v>919217.07</v>
      </c>
      <c r="F6074" s="90">
        <f t="shared" si="192"/>
        <v>134.08606508438908</v>
      </c>
      <c r="G6074" s="90">
        <f t="shared" si="193"/>
        <v>94.037551918158556</v>
      </c>
    </row>
    <row r="6075" spans="1:7" s="85" customFormat="1" x14ac:dyDescent="0.2">
      <c r="A6075" s="83" t="s">
        <v>261</v>
      </c>
      <c r="B6075" s="84">
        <v>685542.58</v>
      </c>
      <c r="C6075" s="84">
        <v>735350</v>
      </c>
      <c r="D6075" s="84">
        <v>977500</v>
      </c>
      <c r="E6075" s="84">
        <v>919217.07</v>
      </c>
      <c r="F6075" s="84">
        <f t="shared" si="192"/>
        <v>134.08606508438908</v>
      </c>
      <c r="G6075" s="84">
        <f t="shared" si="193"/>
        <v>94.037551918158556</v>
      </c>
    </row>
    <row r="6076" spans="1:7" s="91" customFormat="1" x14ac:dyDescent="0.2">
      <c r="A6076" s="89" t="s">
        <v>6</v>
      </c>
      <c r="B6076" s="90">
        <v>685542.58</v>
      </c>
      <c r="C6076" s="90">
        <v>735350</v>
      </c>
      <c r="D6076" s="90">
        <v>977500</v>
      </c>
      <c r="E6076" s="90">
        <v>919217.07</v>
      </c>
      <c r="F6076" s="90">
        <f t="shared" si="192"/>
        <v>134.08606508438908</v>
      </c>
      <c r="G6076" s="90">
        <f t="shared" si="193"/>
        <v>94.037551918158556</v>
      </c>
    </row>
    <row r="6077" spans="1:7" s="91" customFormat="1" x14ac:dyDescent="0.2">
      <c r="A6077" s="89" t="s">
        <v>7</v>
      </c>
      <c r="B6077" s="90">
        <v>664865.4</v>
      </c>
      <c r="C6077" s="90">
        <v>706850</v>
      </c>
      <c r="D6077" s="90">
        <v>949500</v>
      </c>
      <c r="E6077" s="90">
        <v>893219.22</v>
      </c>
      <c r="F6077" s="90">
        <f t="shared" si="192"/>
        <v>134.34587211185902</v>
      </c>
      <c r="G6077" s="90">
        <f t="shared" si="193"/>
        <v>94.07258767772511</v>
      </c>
    </row>
    <row r="6078" spans="1:7" s="91" customFormat="1" x14ac:dyDescent="0.2">
      <c r="A6078" s="92" t="s">
        <v>8</v>
      </c>
      <c r="B6078" s="93">
        <v>630278.96</v>
      </c>
      <c r="C6078" s="93">
        <v>0</v>
      </c>
      <c r="D6078" s="93">
        <v>0</v>
      </c>
      <c r="E6078" s="93">
        <v>847220.21</v>
      </c>
      <c r="F6078" s="93">
        <f t="shared" si="192"/>
        <v>134.41987814411573</v>
      </c>
      <c r="G6078" s="93">
        <f t="shared" si="193"/>
        <v>0</v>
      </c>
    </row>
    <row r="6079" spans="1:7" s="91" customFormat="1" x14ac:dyDescent="0.2">
      <c r="A6079" s="92" t="s">
        <v>275</v>
      </c>
      <c r="B6079" s="93">
        <v>31441.95</v>
      </c>
      <c r="C6079" s="93">
        <v>0</v>
      </c>
      <c r="D6079" s="93">
        <v>0</v>
      </c>
      <c r="E6079" s="93">
        <v>42007.56</v>
      </c>
      <c r="F6079" s="93">
        <f t="shared" si="192"/>
        <v>133.60354558161944</v>
      </c>
      <c r="G6079" s="93">
        <f t="shared" si="193"/>
        <v>0</v>
      </c>
    </row>
    <row r="6080" spans="1:7" s="91" customFormat="1" x14ac:dyDescent="0.2">
      <c r="A6080" s="92" t="s">
        <v>11</v>
      </c>
      <c r="B6080" s="93">
        <v>3144.49</v>
      </c>
      <c r="C6080" s="93">
        <v>0</v>
      </c>
      <c r="D6080" s="93">
        <v>0</v>
      </c>
      <c r="E6080" s="93">
        <v>3975.62</v>
      </c>
      <c r="F6080" s="93">
        <f t="shared" si="192"/>
        <v>126.43131318592205</v>
      </c>
      <c r="G6080" s="93">
        <f t="shared" si="193"/>
        <v>0</v>
      </c>
    </row>
    <row r="6081" spans="1:7" s="91" customFormat="1" x14ac:dyDescent="0.2">
      <c r="A6081" s="92" t="s">
        <v>282</v>
      </c>
      <c r="B6081" s="93">
        <v>0</v>
      </c>
      <c r="C6081" s="93">
        <v>0</v>
      </c>
      <c r="D6081" s="93">
        <v>0</v>
      </c>
      <c r="E6081" s="93">
        <v>15.83</v>
      </c>
      <c r="F6081" s="93">
        <f t="shared" si="192"/>
        <v>0</v>
      </c>
      <c r="G6081" s="93">
        <f t="shared" si="193"/>
        <v>0</v>
      </c>
    </row>
    <row r="6082" spans="1:7" s="91" customFormat="1" x14ac:dyDescent="0.2">
      <c r="A6082" s="89" t="s">
        <v>12</v>
      </c>
      <c r="B6082" s="90">
        <v>20677.18</v>
      </c>
      <c r="C6082" s="90">
        <v>28500</v>
      </c>
      <c r="D6082" s="90">
        <v>28000</v>
      </c>
      <c r="E6082" s="90">
        <v>25997.85</v>
      </c>
      <c r="F6082" s="90">
        <f t="shared" si="192"/>
        <v>125.73208725754672</v>
      </c>
      <c r="G6082" s="90">
        <f t="shared" si="193"/>
        <v>92.849464285714276</v>
      </c>
    </row>
    <row r="6083" spans="1:7" s="91" customFormat="1" x14ac:dyDescent="0.2">
      <c r="A6083" s="92" t="s">
        <v>19</v>
      </c>
      <c r="B6083" s="93">
        <v>8392.34</v>
      </c>
      <c r="C6083" s="93">
        <v>0</v>
      </c>
      <c r="D6083" s="93">
        <v>0</v>
      </c>
      <c r="E6083" s="93">
        <v>8303.7999999999993</v>
      </c>
      <c r="F6083" s="93">
        <f t="shared" si="192"/>
        <v>98.94499031259457</v>
      </c>
      <c r="G6083" s="93">
        <f t="shared" si="193"/>
        <v>0</v>
      </c>
    </row>
    <row r="6084" spans="1:7" s="91" customFormat="1" x14ac:dyDescent="0.2">
      <c r="A6084" s="92" t="s">
        <v>27</v>
      </c>
      <c r="B6084" s="93">
        <v>11312</v>
      </c>
      <c r="C6084" s="93">
        <v>0</v>
      </c>
      <c r="D6084" s="93">
        <v>0</v>
      </c>
      <c r="E6084" s="93">
        <v>11044</v>
      </c>
      <c r="F6084" s="93">
        <f t="shared" si="192"/>
        <v>97.630834512022631</v>
      </c>
      <c r="G6084" s="93">
        <f t="shared" si="193"/>
        <v>0</v>
      </c>
    </row>
    <row r="6085" spans="1:7" s="91" customFormat="1" x14ac:dyDescent="0.2">
      <c r="A6085" s="92" t="s">
        <v>28</v>
      </c>
      <c r="B6085" s="93">
        <v>0</v>
      </c>
      <c r="C6085" s="93">
        <v>0</v>
      </c>
      <c r="D6085" s="93">
        <v>0</v>
      </c>
      <c r="E6085" s="93">
        <v>5998.98</v>
      </c>
      <c r="F6085" s="93">
        <f t="shared" si="192"/>
        <v>0</v>
      </c>
      <c r="G6085" s="93">
        <f t="shared" si="193"/>
        <v>0</v>
      </c>
    </row>
    <row r="6086" spans="1:7" s="91" customFormat="1" x14ac:dyDescent="0.2">
      <c r="A6086" s="92" t="s">
        <v>37</v>
      </c>
      <c r="B6086" s="93">
        <v>0</v>
      </c>
      <c r="C6086" s="93">
        <v>0</v>
      </c>
      <c r="D6086" s="93">
        <v>0</v>
      </c>
      <c r="E6086" s="93">
        <v>0</v>
      </c>
      <c r="F6086" s="93">
        <f t="shared" si="192"/>
        <v>0</v>
      </c>
      <c r="G6086" s="93">
        <f t="shared" si="193"/>
        <v>0</v>
      </c>
    </row>
    <row r="6087" spans="1:7" s="91" customFormat="1" x14ac:dyDescent="0.2">
      <c r="A6087" s="92" t="s">
        <v>32</v>
      </c>
      <c r="B6087" s="93">
        <v>679.73</v>
      </c>
      <c r="C6087" s="93">
        <v>0</v>
      </c>
      <c r="D6087" s="93">
        <v>0</v>
      </c>
      <c r="E6087" s="93">
        <v>-737.62</v>
      </c>
      <c r="F6087" s="93">
        <f t="shared" si="192"/>
        <v>-108.51661689200122</v>
      </c>
      <c r="G6087" s="93">
        <f t="shared" si="193"/>
        <v>0</v>
      </c>
    </row>
    <row r="6088" spans="1:7" s="91" customFormat="1" x14ac:dyDescent="0.2">
      <c r="A6088" s="92" t="s">
        <v>34</v>
      </c>
      <c r="B6088" s="93">
        <v>0</v>
      </c>
      <c r="C6088" s="93">
        <v>0</v>
      </c>
      <c r="D6088" s="93">
        <v>0</v>
      </c>
      <c r="E6088" s="93">
        <v>391</v>
      </c>
      <c r="F6088" s="93">
        <f t="shared" si="192"/>
        <v>0</v>
      </c>
      <c r="G6088" s="93">
        <f t="shared" si="193"/>
        <v>0</v>
      </c>
    </row>
    <row r="6089" spans="1:7" s="91" customFormat="1" x14ac:dyDescent="0.2">
      <c r="A6089" s="92" t="s">
        <v>87</v>
      </c>
      <c r="B6089" s="93">
        <v>199.7</v>
      </c>
      <c r="C6089" s="93">
        <v>0</v>
      </c>
      <c r="D6089" s="93">
        <v>0</v>
      </c>
      <c r="E6089" s="93">
        <v>29.2</v>
      </c>
      <c r="F6089" s="93">
        <f t="shared" si="192"/>
        <v>14.621932899349025</v>
      </c>
      <c r="G6089" s="93">
        <f t="shared" si="193"/>
        <v>0</v>
      </c>
    </row>
    <row r="6090" spans="1:7" s="91" customFormat="1" x14ac:dyDescent="0.2">
      <c r="A6090" s="92" t="s">
        <v>39</v>
      </c>
      <c r="B6090" s="93">
        <v>0</v>
      </c>
      <c r="C6090" s="93">
        <v>0</v>
      </c>
      <c r="D6090" s="93">
        <v>0</v>
      </c>
      <c r="E6090" s="93">
        <v>304.08999999999997</v>
      </c>
      <c r="F6090" s="93">
        <f t="shared" si="192"/>
        <v>0</v>
      </c>
      <c r="G6090" s="93">
        <f t="shared" si="193"/>
        <v>0</v>
      </c>
    </row>
    <row r="6091" spans="1:7" s="91" customFormat="1" x14ac:dyDescent="0.2">
      <c r="A6091" s="92" t="s">
        <v>13</v>
      </c>
      <c r="B6091" s="93">
        <v>93.41</v>
      </c>
      <c r="C6091" s="93">
        <v>0</v>
      </c>
      <c r="D6091" s="93">
        <v>0</v>
      </c>
      <c r="E6091" s="93">
        <v>0</v>
      </c>
      <c r="F6091" s="93">
        <f t="shared" si="192"/>
        <v>0</v>
      </c>
      <c r="G6091" s="93">
        <f t="shared" si="193"/>
        <v>0</v>
      </c>
    </row>
    <row r="6092" spans="1:7" s="91" customFormat="1" x14ac:dyDescent="0.2">
      <c r="A6092" s="92" t="s">
        <v>41</v>
      </c>
      <c r="B6092" s="93">
        <v>0</v>
      </c>
      <c r="C6092" s="93">
        <v>0</v>
      </c>
      <c r="D6092" s="93">
        <v>0</v>
      </c>
      <c r="E6092" s="93">
        <v>664.4</v>
      </c>
      <c r="F6092" s="93">
        <f t="shared" si="192"/>
        <v>0</v>
      </c>
      <c r="G6092" s="93">
        <f t="shared" si="193"/>
        <v>0</v>
      </c>
    </row>
    <row r="6093" spans="1:7" s="88" customFormat="1" x14ac:dyDescent="0.2">
      <c r="A6093" s="86" t="s">
        <v>308</v>
      </c>
      <c r="B6093" s="87">
        <v>4107.83</v>
      </c>
      <c r="C6093" s="87">
        <v>17325</v>
      </c>
      <c r="D6093" s="87">
        <v>28540</v>
      </c>
      <c r="E6093" s="87">
        <v>15359.75</v>
      </c>
      <c r="F6093" s="87">
        <f t="shared" si="192"/>
        <v>373.91396430718896</v>
      </c>
      <c r="G6093" s="87">
        <f t="shared" si="193"/>
        <v>53.818325157673442</v>
      </c>
    </row>
    <row r="6094" spans="1:7" s="91" customFormat="1" x14ac:dyDescent="0.2">
      <c r="A6094" s="89" t="s">
        <v>71</v>
      </c>
      <c r="B6094" s="90">
        <v>2497.77</v>
      </c>
      <c r="C6094" s="90">
        <v>15090</v>
      </c>
      <c r="D6094" s="90">
        <v>26600</v>
      </c>
      <c r="E6094" s="90">
        <v>13739.75</v>
      </c>
      <c r="F6094" s="90">
        <f t="shared" si="192"/>
        <v>550.08067195938781</v>
      </c>
      <c r="G6094" s="90">
        <f t="shared" si="193"/>
        <v>51.653195488721806</v>
      </c>
    </row>
    <row r="6095" spans="1:7" s="85" customFormat="1" x14ac:dyDescent="0.2">
      <c r="A6095" s="83" t="s">
        <v>119</v>
      </c>
      <c r="B6095" s="84">
        <v>2497.77</v>
      </c>
      <c r="C6095" s="84">
        <v>15090</v>
      </c>
      <c r="D6095" s="84">
        <v>26600</v>
      </c>
      <c r="E6095" s="84">
        <v>13739.75</v>
      </c>
      <c r="F6095" s="84">
        <f t="shared" si="192"/>
        <v>550.08067195938781</v>
      </c>
      <c r="G6095" s="84">
        <f t="shared" si="193"/>
        <v>51.653195488721806</v>
      </c>
    </row>
    <row r="6096" spans="1:7" s="91" customFormat="1" x14ac:dyDescent="0.2">
      <c r="A6096" s="89" t="s">
        <v>6</v>
      </c>
      <c r="B6096" s="90">
        <v>1748.83</v>
      </c>
      <c r="C6096" s="90">
        <v>7290</v>
      </c>
      <c r="D6096" s="90">
        <v>19400</v>
      </c>
      <c r="E6096" s="90">
        <v>12942.75</v>
      </c>
      <c r="F6096" s="90">
        <f t="shared" si="192"/>
        <v>740.08051097019154</v>
      </c>
      <c r="G6096" s="90">
        <f t="shared" si="193"/>
        <v>66.715206185567013</v>
      </c>
    </row>
    <row r="6097" spans="1:7" s="91" customFormat="1" x14ac:dyDescent="0.2">
      <c r="A6097" s="89" t="s">
        <v>7</v>
      </c>
      <c r="B6097" s="90">
        <v>172.01</v>
      </c>
      <c r="C6097" s="90">
        <v>1900</v>
      </c>
      <c r="D6097" s="90">
        <v>1500</v>
      </c>
      <c r="E6097" s="90">
        <v>0</v>
      </c>
      <c r="F6097" s="90">
        <f t="shared" si="192"/>
        <v>0</v>
      </c>
      <c r="G6097" s="90">
        <f t="shared" si="193"/>
        <v>0</v>
      </c>
    </row>
    <row r="6098" spans="1:7" s="91" customFormat="1" x14ac:dyDescent="0.2">
      <c r="A6098" s="92" t="s">
        <v>10</v>
      </c>
      <c r="B6098" s="93">
        <v>172.01</v>
      </c>
      <c r="C6098" s="93">
        <v>0</v>
      </c>
      <c r="D6098" s="93">
        <v>0</v>
      </c>
      <c r="E6098" s="93">
        <v>0</v>
      </c>
      <c r="F6098" s="93">
        <f t="shared" si="192"/>
        <v>0</v>
      </c>
      <c r="G6098" s="93">
        <f t="shared" si="193"/>
        <v>0</v>
      </c>
    </row>
    <row r="6099" spans="1:7" s="91" customFormat="1" x14ac:dyDescent="0.2">
      <c r="A6099" s="89" t="s">
        <v>12</v>
      </c>
      <c r="B6099" s="90">
        <v>1576.82</v>
      </c>
      <c r="C6099" s="90">
        <v>5390</v>
      </c>
      <c r="D6099" s="90">
        <v>17900</v>
      </c>
      <c r="E6099" s="90">
        <v>12942.75</v>
      </c>
      <c r="F6099" s="90">
        <f t="shared" si="192"/>
        <v>820.81340926675216</v>
      </c>
      <c r="G6099" s="90">
        <f t="shared" si="193"/>
        <v>72.305865921787699</v>
      </c>
    </row>
    <row r="6100" spans="1:7" s="91" customFormat="1" x14ac:dyDescent="0.2">
      <c r="A6100" s="92" t="s">
        <v>19</v>
      </c>
      <c r="B6100" s="93">
        <v>790.32</v>
      </c>
      <c r="C6100" s="93">
        <v>0</v>
      </c>
      <c r="D6100" s="93">
        <v>0</v>
      </c>
      <c r="E6100" s="93">
        <v>1182.69</v>
      </c>
      <c r="F6100" s="93">
        <f t="shared" ref="F6100:F6163" si="194">IFERROR(E6100/B6100*100,0)</f>
        <v>149.64697843911327</v>
      </c>
      <c r="G6100" s="93">
        <f t="shared" ref="G6100:G6163" si="195">IFERROR(E6100/D6100*100,0)</f>
        <v>0</v>
      </c>
    </row>
    <row r="6101" spans="1:7" s="91" customFormat="1" x14ac:dyDescent="0.2">
      <c r="A6101" s="92" t="s">
        <v>23</v>
      </c>
      <c r="B6101" s="93">
        <v>15.5</v>
      </c>
      <c r="C6101" s="93">
        <v>0</v>
      </c>
      <c r="D6101" s="93">
        <v>0</v>
      </c>
      <c r="E6101" s="93">
        <v>2457.9899999999998</v>
      </c>
      <c r="F6101" s="93">
        <f t="shared" si="194"/>
        <v>15857.999999999998</v>
      </c>
      <c r="G6101" s="93">
        <f t="shared" si="195"/>
        <v>0</v>
      </c>
    </row>
    <row r="6102" spans="1:7" s="91" customFormat="1" x14ac:dyDescent="0.2">
      <c r="A6102" s="92" t="s">
        <v>86</v>
      </c>
      <c r="B6102" s="93">
        <v>0</v>
      </c>
      <c r="C6102" s="93">
        <v>0</v>
      </c>
      <c r="D6102" s="93">
        <v>0</v>
      </c>
      <c r="E6102" s="93">
        <v>2111.2199999999998</v>
      </c>
      <c r="F6102" s="93">
        <f t="shared" si="194"/>
        <v>0</v>
      </c>
      <c r="G6102" s="93">
        <f t="shared" si="195"/>
        <v>0</v>
      </c>
    </row>
    <row r="6103" spans="1:7" s="91" customFormat="1" x14ac:dyDescent="0.2">
      <c r="A6103" s="92" t="s">
        <v>26</v>
      </c>
      <c r="B6103" s="93">
        <v>0</v>
      </c>
      <c r="C6103" s="93">
        <v>0</v>
      </c>
      <c r="D6103" s="93">
        <v>0</v>
      </c>
      <c r="E6103" s="93">
        <v>492.89</v>
      </c>
      <c r="F6103" s="93">
        <f t="shared" si="194"/>
        <v>0</v>
      </c>
      <c r="G6103" s="93">
        <f t="shared" si="195"/>
        <v>0</v>
      </c>
    </row>
    <row r="6104" spans="1:7" s="91" customFormat="1" x14ac:dyDescent="0.2">
      <c r="A6104" s="92" t="s">
        <v>27</v>
      </c>
      <c r="B6104" s="93">
        <v>0</v>
      </c>
      <c r="C6104" s="93">
        <v>0</v>
      </c>
      <c r="D6104" s="93">
        <v>0</v>
      </c>
      <c r="E6104" s="93">
        <v>583.30999999999995</v>
      </c>
      <c r="F6104" s="93">
        <f t="shared" si="194"/>
        <v>0</v>
      </c>
      <c r="G6104" s="93">
        <f t="shared" si="195"/>
        <v>0</v>
      </c>
    </row>
    <row r="6105" spans="1:7" s="91" customFormat="1" x14ac:dyDescent="0.2">
      <c r="A6105" s="92" t="s">
        <v>37</v>
      </c>
      <c r="B6105" s="93">
        <v>0</v>
      </c>
      <c r="C6105" s="93">
        <v>0</v>
      </c>
      <c r="D6105" s="93">
        <v>0</v>
      </c>
      <c r="E6105" s="93">
        <v>120</v>
      </c>
      <c r="F6105" s="93">
        <f t="shared" si="194"/>
        <v>0</v>
      </c>
      <c r="G6105" s="93">
        <f t="shared" si="195"/>
        <v>0</v>
      </c>
    </row>
    <row r="6106" spans="1:7" s="91" customFormat="1" x14ac:dyDescent="0.2">
      <c r="A6106" s="92" t="s">
        <v>32</v>
      </c>
      <c r="B6106" s="93">
        <v>0</v>
      </c>
      <c r="C6106" s="93">
        <v>0</v>
      </c>
      <c r="D6106" s="93">
        <v>0</v>
      </c>
      <c r="E6106" s="93">
        <v>2921.33</v>
      </c>
      <c r="F6106" s="93">
        <f t="shared" si="194"/>
        <v>0</v>
      </c>
      <c r="G6106" s="93">
        <f t="shared" si="195"/>
        <v>0</v>
      </c>
    </row>
    <row r="6107" spans="1:7" s="91" customFormat="1" x14ac:dyDescent="0.2">
      <c r="A6107" s="92" t="s">
        <v>33</v>
      </c>
      <c r="B6107" s="93">
        <v>0</v>
      </c>
      <c r="C6107" s="93">
        <v>0</v>
      </c>
      <c r="D6107" s="93">
        <v>0</v>
      </c>
      <c r="E6107" s="93">
        <v>18.690000000000001</v>
      </c>
      <c r="F6107" s="93">
        <f t="shared" si="194"/>
        <v>0</v>
      </c>
      <c r="G6107" s="93">
        <f t="shared" si="195"/>
        <v>0</v>
      </c>
    </row>
    <row r="6108" spans="1:7" s="91" customFormat="1" x14ac:dyDescent="0.2">
      <c r="A6108" s="92" t="s">
        <v>34</v>
      </c>
      <c r="B6108" s="93">
        <v>0</v>
      </c>
      <c r="C6108" s="93">
        <v>0</v>
      </c>
      <c r="D6108" s="93">
        <v>0</v>
      </c>
      <c r="E6108" s="93">
        <v>1168.1300000000001</v>
      </c>
      <c r="F6108" s="93">
        <f t="shared" si="194"/>
        <v>0</v>
      </c>
      <c r="G6108" s="93">
        <f t="shared" si="195"/>
        <v>0</v>
      </c>
    </row>
    <row r="6109" spans="1:7" s="91" customFormat="1" x14ac:dyDescent="0.2">
      <c r="A6109" s="92" t="s">
        <v>87</v>
      </c>
      <c r="B6109" s="93">
        <v>531</v>
      </c>
      <c r="C6109" s="93">
        <v>0</v>
      </c>
      <c r="D6109" s="93">
        <v>0</v>
      </c>
      <c r="E6109" s="93">
        <v>1414.15</v>
      </c>
      <c r="F6109" s="93">
        <f t="shared" si="194"/>
        <v>266.31826741996235</v>
      </c>
      <c r="G6109" s="93">
        <f t="shared" si="195"/>
        <v>0</v>
      </c>
    </row>
    <row r="6110" spans="1:7" s="91" customFormat="1" x14ac:dyDescent="0.2">
      <c r="A6110" s="92" t="s">
        <v>38</v>
      </c>
      <c r="B6110" s="93">
        <v>0</v>
      </c>
      <c r="C6110" s="93">
        <v>0</v>
      </c>
      <c r="D6110" s="93">
        <v>0</v>
      </c>
      <c r="E6110" s="93">
        <v>0</v>
      </c>
      <c r="F6110" s="93">
        <f t="shared" si="194"/>
        <v>0</v>
      </c>
      <c r="G6110" s="93">
        <f t="shared" si="195"/>
        <v>0</v>
      </c>
    </row>
    <row r="6111" spans="1:7" s="91" customFormat="1" x14ac:dyDescent="0.2">
      <c r="A6111" s="92" t="s">
        <v>39</v>
      </c>
      <c r="B6111" s="93">
        <v>0</v>
      </c>
      <c r="C6111" s="93">
        <v>0</v>
      </c>
      <c r="D6111" s="93">
        <v>0</v>
      </c>
      <c r="E6111" s="93">
        <v>348.82</v>
      </c>
      <c r="F6111" s="93">
        <f t="shared" si="194"/>
        <v>0</v>
      </c>
      <c r="G6111" s="93">
        <f t="shared" si="195"/>
        <v>0</v>
      </c>
    </row>
    <row r="6112" spans="1:7" s="91" customFormat="1" x14ac:dyDescent="0.2">
      <c r="A6112" s="92" t="s">
        <v>41</v>
      </c>
      <c r="B6112" s="93">
        <v>240</v>
      </c>
      <c r="C6112" s="93">
        <v>0</v>
      </c>
      <c r="D6112" s="93">
        <v>0</v>
      </c>
      <c r="E6112" s="93">
        <v>123.53</v>
      </c>
      <c r="F6112" s="93">
        <f t="shared" si="194"/>
        <v>51.470833333333331</v>
      </c>
      <c r="G6112" s="93">
        <f t="shared" si="195"/>
        <v>0</v>
      </c>
    </row>
    <row r="6113" spans="1:7" s="91" customFormat="1" x14ac:dyDescent="0.2">
      <c r="A6113" s="89" t="s">
        <v>48</v>
      </c>
      <c r="B6113" s="90">
        <v>748.94</v>
      </c>
      <c r="C6113" s="90">
        <v>7800</v>
      </c>
      <c r="D6113" s="90">
        <v>7200</v>
      </c>
      <c r="E6113" s="90">
        <v>797</v>
      </c>
      <c r="F6113" s="90">
        <f t="shared" si="194"/>
        <v>106.41706945816753</v>
      </c>
      <c r="G6113" s="90">
        <f t="shared" si="195"/>
        <v>11.069444444444445</v>
      </c>
    </row>
    <row r="6114" spans="1:7" s="91" customFormat="1" x14ac:dyDescent="0.2">
      <c r="A6114" s="89" t="s">
        <v>49</v>
      </c>
      <c r="B6114" s="90">
        <v>0</v>
      </c>
      <c r="C6114" s="90">
        <v>400</v>
      </c>
      <c r="D6114" s="90">
        <v>400</v>
      </c>
      <c r="E6114" s="90">
        <v>0</v>
      </c>
      <c r="F6114" s="90">
        <f t="shared" si="194"/>
        <v>0</v>
      </c>
      <c r="G6114" s="90">
        <f t="shared" si="195"/>
        <v>0</v>
      </c>
    </row>
    <row r="6115" spans="1:7" s="91" customFormat="1" x14ac:dyDescent="0.2">
      <c r="A6115" s="89" t="s">
        <v>51</v>
      </c>
      <c r="B6115" s="90">
        <v>748.94</v>
      </c>
      <c r="C6115" s="90">
        <v>7400</v>
      </c>
      <c r="D6115" s="90">
        <v>6800</v>
      </c>
      <c r="E6115" s="90">
        <v>797</v>
      </c>
      <c r="F6115" s="90">
        <f t="shared" si="194"/>
        <v>106.41706945816753</v>
      </c>
      <c r="G6115" s="90">
        <f t="shared" si="195"/>
        <v>11.720588235294118</v>
      </c>
    </row>
    <row r="6116" spans="1:7" s="91" customFormat="1" x14ac:dyDescent="0.2">
      <c r="A6116" s="92" t="s">
        <v>117</v>
      </c>
      <c r="B6116" s="93">
        <v>748.94</v>
      </c>
      <c r="C6116" s="93">
        <v>0</v>
      </c>
      <c r="D6116" s="93">
        <v>0</v>
      </c>
      <c r="E6116" s="93">
        <v>797</v>
      </c>
      <c r="F6116" s="93">
        <f t="shared" si="194"/>
        <v>106.41706945816753</v>
      </c>
      <c r="G6116" s="93">
        <f t="shared" si="195"/>
        <v>0</v>
      </c>
    </row>
    <row r="6117" spans="1:7" s="91" customFormat="1" x14ac:dyDescent="0.2">
      <c r="A6117" s="89" t="s">
        <v>72</v>
      </c>
      <c r="B6117" s="90">
        <v>1610.06</v>
      </c>
      <c r="C6117" s="90">
        <v>2235</v>
      </c>
      <c r="D6117" s="90">
        <v>1940</v>
      </c>
      <c r="E6117" s="90">
        <v>1620</v>
      </c>
      <c r="F6117" s="90">
        <f t="shared" si="194"/>
        <v>100.61736829683366</v>
      </c>
      <c r="G6117" s="90">
        <f t="shared" si="195"/>
        <v>83.505154639175259</v>
      </c>
    </row>
    <row r="6118" spans="1:7" s="85" customFormat="1" x14ac:dyDescent="0.2">
      <c r="A6118" s="83" t="s">
        <v>119</v>
      </c>
      <c r="B6118" s="84">
        <v>1610.06</v>
      </c>
      <c r="C6118" s="84">
        <v>2235</v>
      </c>
      <c r="D6118" s="84">
        <v>1940</v>
      </c>
      <c r="E6118" s="84">
        <v>1620</v>
      </c>
      <c r="F6118" s="84">
        <f t="shared" si="194"/>
        <v>100.61736829683366</v>
      </c>
      <c r="G6118" s="84">
        <f t="shared" si="195"/>
        <v>83.505154639175259</v>
      </c>
    </row>
    <row r="6119" spans="1:7" s="91" customFormat="1" x14ac:dyDescent="0.2">
      <c r="A6119" s="89" t="s">
        <v>6</v>
      </c>
      <c r="B6119" s="90">
        <v>1610.06</v>
      </c>
      <c r="C6119" s="90">
        <v>2235</v>
      </c>
      <c r="D6119" s="90">
        <v>1940</v>
      </c>
      <c r="E6119" s="90">
        <v>1620</v>
      </c>
      <c r="F6119" s="90">
        <f t="shared" si="194"/>
        <v>100.61736829683366</v>
      </c>
      <c r="G6119" s="90">
        <f t="shared" si="195"/>
        <v>83.505154639175259</v>
      </c>
    </row>
    <row r="6120" spans="1:7" s="91" customFormat="1" x14ac:dyDescent="0.2">
      <c r="A6120" s="89" t="s">
        <v>7</v>
      </c>
      <c r="B6120" s="90">
        <v>0</v>
      </c>
      <c r="C6120" s="90">
        <v>270</v>
      </c>
      <c r="D6120" s="90">
        <v>270</v>
      </c>
      <c r="E6120" s="90">
        <v>0</v>
      </c>
      <c r="F6120" s="90">
        <f t="shared" si="194"/>
        <v>0</v>
      </c>
      <c r="G6120" s="90">
        <f t="shared" si="195"/>
        <v>0</v>
      </c>
    </row>
    <row r="6121" spans="1:7" s="91" customFormat="1" x14ac:dyDescent="0.2">
      <c r="A6121" s="89" t="s">
        <v>42</v>
      </c>
      <c r="B6121" s="90">
        <v>0</v>
      </c>
      <c r="C6121" s="90">
        <v>265</v>
      </c>
      <c r="D6121" s="90">
        <v>50</v>
      </c>
      <c r="E6121" s="90">
        <v>0</v>
      </c>
      <c r="F6121" s="90">
        <f t="shared" si="194"/>
        <v>0</v>
      </c>
      <c r="G6121" s="90">
        <f t="shared" si="195"/>
        <v>0</v>
      </c>
    </row>
    <row r="6122" spans="1:7" s="91" customFormat="1" x14ac:dyDescent="0.2">
      <c r="A6122" s="89" t="s">
        <v>90</v>
      </c>
      <c r="B6122" s="90">
        <v>1610.06</v>
      </c>
      <c r="C6122" s="90">
        <v>1700</v>
      </c>
      <c r="D6122" s="90">
        <v>1620</v>
      </c>
      <c r="E6122" s="90">
        <v>1620</v>
      </c>
      <c r="F6122" s="90">
        <f t="shared" si="194"/>
        <v>100.61736829683366</v>
      </c>
      <c r="G6122" s="90">
        <f t="shared" si="195"/>
        <v>100</v>
      </c>
    </row>
    <row r="6123" spans="1:7" s="91" customFormat="1" x14ac:dyDescent="0.2">
      <c r="A6123" s="92" t="s">
        <v>91</v>
      </c>
      <c r="B6123" s="93">
        <v>1610.06</v>
      </c>
      <c r="C6123" s="93">
        <v>0</v>
      </c>
      <c r="D6123" s="93">
        <v>0</v>
      </c>
      <c r="E6123" s="93">
        <v>0</v>
      </c>
      <c r="F6123" s="93">
        <f t="shared" si="194"/>
        <v>0</v>
      </c>
      <c r="G6123" s="93">
        <f t="shared" si="195"/>
        <v>0</v>
      </c>
    </row>
    <row r="6124" spans="1:7" s="91" customFormat="1" x14ac:dyDescent="0.2">
      <c r="A6124" s="92" t="s">
        <v>264</v>
      </c>
      <c r="B6124" s="93">
        <v>0</v>
      </c>
      <c r="C6124" s="93">
        <v>0</v>
      </c>
      <c r="D6124" s="93">
        <v>0</v>
      </c>
      <c r="E6124" s="93">
        <v>1620</v>
      </c>
      <c r="F6124" s="93">
        <f t="shared" si="194"/>
        <v>0</v>
      </c>
      <c r="G6124" s="93">
        <f t="shared" si="195"/>
        <v>0</v>
      </c>
    </row>
    <row r="6125" spans="1:7" s="88" customFormat="1" x14ac:dyDescent="0.2">
      <c r="A6125" s="86" t="s">
        <v>309</v>
      </c>
      <c r="B6125" s="87">
        <v>680</v>
      </c>
      <c r="C6125" s="87">
        <v>0</v>
      </c>
      <c r="D6125" s="87">
        <v>0</v>
      </c>
      <c r="E6125" s="87">
        <v>0</v>
      </c>
      <c r="F6125" s="87">
        <f t="shared" si="194"/>
        <v>0</v>
      </c>
      <c r="G6125" s="87">
        <f t="shared" si="195"/>
        <v>0</v>
      </c>
    </row>
    <row r="6126" spans="1:7" s="91" customFormat="1" x14ac:dyDescent="0.2">
      <c r="A6126" s="89" t="s">
        <v>72</v>
      </c>
      <c r="B6126" s="90">
        <v>680</v>
      </c>
      <c r="C6126" s="90">
        <v>0</v>
      </c>
      <c r="D6126" s="90">
        <v>0</v>
      </c>
      <c r="E6126" s="90">
        <v>0</v>
      </c>
      <c r="F6126" s="90">
        <f t="shared" si="194"/>
        <v>0</v>
      </c>
      <c r="G6126" s="90">
        <f t="shared" si="195"/>
        <v>0</v>
      </c>
    </row>
    <row r="6127" spans="1:7" s="85" customFormat="1" x14ac:dyDescent="0.2">
      <c r="A6127" s="83" t="s">
        <v>199</v>
      </c>
      <c r="B6127" s="84">
        <v>680</v>
      </c>
      <c r="C6127" s="84">
        <v>0</v>
      </c>
      <c r="D6127" s="84">
        <v>0</v>
      </c>
      <c r="E6127" s="84">
        <v>0</v>
      </c>
      <c r="F6127" s="84">
        <f t="shared" si="194"/>
        <v>0</v>
      </c>
      <c r="G6127" s="84">
        <f t="shared" si="195"/>
        <v>0</v>
      </c>
    </row>
    <row r="6128" spans="1:7" s="91" customFormat="1" x14ac:dyDescent="0.2">
      <c r="A6128" s="89" t="s">
        <v>48</v>
      </c>
      <c r="B6128" s="90">
        <v>680</v>
      </c>
      <c r="C6128" s="90">
        <v>0</v>
      </c>
      <c r="D6128" s="90">
        <v>0</v>
      </c>
      <c r="E6128" s="90">
        <v>0</v>
      </c>
      <c r="F6128" s="90">
        <f t="shared" si="194"/>
        <v>0</v>
      </c>
      <c r="G6128" s="90">
        <f t="shared" si="195"/>
        <v>0</v>
      </c>
    </row>
    <row r="6129" spans="1:7" s="91" customFormat="1" x14ac:dyDescent="0.2">
      <c r="A6129" s="89" t="s">
        <v>51</v>
      </c>
      <c r="B6129" s="90">
        <v>680</v>
      </c>
      <c r="C6129" s="90">
        <v>0</v>
      </c>
      <c r="D6129" s="90">
        <v>0</v>
      </c>
      <c r="E6129" s="90">
        <v>0</v>
      </c>
      <c r="F6129" s="90">
        <f t="shared" si="194"/>
        <v>0</v>
      </c>
      <c r="G6129" s="90">
        <f t="shared" si="195"/>
        <v>0</v>
      </c>
    </row>
    <row r="6130" spans="1:7" s="91" customFormat="1" x14ac:dyDescent="0.2">
      <c r="A6130" s="92" t="s">
        <v>52</v>
      </c>
      <c r="B6130" s="93">
        <v>680</v>
      </c>
      <c r="C6130" s="93">
        <v>0</v>
      </c>
      <c r="D6130" s="93">
        <v>0</v>
      </c>
      <c r="E6130" s="93">
        <v>0</v>
      </c>
      <c r="F6130" s="93">
        <f t="shared" si="194"/>
        <v>0</v>
      </c>
      <c r="G6130" s="93">
        <f t="shared" si="195"/>
        <v>0</v>
      </c>
    </row>
    <row r="6131" spans="1:7" s="88" customFormat="1" x14ac:dyDescent="0.2">
      <c r="A6131" s="86" t="s">
        <v>310</v>
      </c>
      <c r="B6131" s="87">
        <v>2861.29</v>
      </c>
      <c r="C6131" s="87">
        <v>3500</v>
      </c>
      <c r="D6131" s="87">
        <v>4000</v>
      </c>
      <c r="E6131" s="87">
        <v>3866.11</v>
      </c>
      <c r="F6131" s="87">
        <f t="shared" si="194"/>
        <v>135.11772661981135</v>
      </c>
      <c r="G6131" s="87">
        <f t="shared" si="195"/>
        <v>96.652749999999997</v>
      </c>
    </row>
    <row r="6132" spans="1:7" s="91" customFormat="1" x14ac:dyDescent="0.2">
      <c r="A6132" s="89" t="s">
        <v>72</v>
      </c>
      <c r="B6132" s="90">
        <v>2861.29</v>
      </c>
      <c r="C6132" s="90">
        <v>3500</v>
      </c>
      <c r="D6132" s="90">
        <v>4000</v>
      </c>
      <c r="E6132" s="90">
        <v>3866.11</v>
      </c>
      <c r="F6132" s="90">
        <f t="shared" si="194"/>
        <v>135.11772661981135</v>
      </c>
      <c r="G6132" s="90">
        <f t="shared" si="195"/>
        <v>96.652749999999997</v>
      </c>
    </row>
    <row r="6133" spans="1:7" s="85" customFormat="1" x14ac:dyDescent="0.2">
      <c r="A6133" s="83" t="s">
        <v>76</v>
      </c>
      <c r="B6133" s="84">
        <v>2861.29</v>
      </c>
      <c r="C6133" s="84">
        <v>3500</v>
      </c>
      <c r="D6133" s="84">
        <v>4000</v>
      </c>
      <c r="E6133" s="84">
        <v>3866.11</v>
      </c>
      <c r="F6133" s="84">
        <f t="shared" si="194"/>
        <v>135.11772661981135</v>
      </c>
      <c r="G6133" s="84">
        <f t="shared" si="195"/>
        <v>96.652749999999997</v>
      </c>
    </row>
    <row r="6134" spans="1:7" s="91" customFormat="1" x14ac:dyDescent="0.2">
      <c r="A6134" s="89" t="s">
        <v>6</v>
      </c>
      <c r="B6134" s="90">
        <v>2861.29</v>
      </c>
      <c r="C6134" s="90">
        <v>3500</v>
      </c>
      <c r="D6134" s="90">
        <v>4000</v>
      </c>
      <c r="E6134" s="90">
        <v>3866.11</v>
      </c>
      <c r="F6134" s="90">
        <f t="shared" si="194"/>
        <v>135.11772661981135</v>
      </c>
      <c r="G6134" s="90">
        <f t="shared" si="195"/>
        <v>96.652749999999997</v>
      </c>
    </row>
    <row r="6135" spans="1:7" s="91" customFormat="1" x14ac:dyDescent="0.2">
      <c r="A6135" s="89" t="s">
        <v>12</v>
      </c>
      <c r="B6135" s="90">
        <v>2861.29</v>
      </c>
      <c r="C6135" s="90">
        <v>3500</v>
      </c>
      <c r="D6135" s="90">
        <v>4000</v>
      </c>
      <c r="E6135" s="90">
        <v>3866.11</v>
      </c>
      <c r="F6135" s="90">
        <f t="shared" si="194"/>
        <v>135.11772661981135</v>
      </c>
      <c r="G6135" s="90">
        <f t="shared" si="195"/>
        <v>96.652749999999997</v>
      </c>
    </row>
    <row r="6136" spans="1:7" s="91" customFormat="1" x14ac:dyDescent="0.2">
      <c r="A6136" s="92" t="s">
        <v>86</v>
      </c>
      <c r="B6136" s="93">
        <v>2861.29</v>
      </c>
      <c r="C6136" s="93">
        <v>0</v>
      </c>
      <c r="D6136" s="93">
        <v>0</v>
      </c>
      <c r="E6136" s="93">
        <v>3866.11</v>
      </c>
      <c r="F6136" s="93">
        <f t="shared" si="194"/>
        <v>135.11772661981135</v>
      </c>
      <c r="G6136" s="93">
        <f t="shared" si="195"/>
        <v>0</v>
      </c>
    </row>
    <row r="6137" spans="1:7" s="85" customFormat="1" x14ac:dyDescent="0.2">
      <c r="A6137" s="83" t="s">
        <v>311</v>
      </c>
      <c r="B6137" s="84">
        <v>12314.32</v>
      </c>
      <c r="C6137" s="84">
        <v>0</v>
      </c>
      <c r="D6137" s="84">
        <v>0</v>
      </c>
      <c r="E6137" s="84">
        <v>0</v>
      </c>
      <c r="F6137" s="84">
        <f t="shared" si="194"/>
        <v>0</v>
      </c>
      <c r="G6137" s="84">
        <f t="shared" si="195"/>
        <v>0</v>
      </c>
    </row>
    <row r="6138" spans="1:7" s="88" customFormat="1" x14ac:dyDescent="0.2">
      <c r="A6138" s="86" t="s">
        <v>312</v>
      </c>
      <c r="B6138" s="87">
        <v>12314.32</v>
      </c>
      <c r="C6138" s="87">
        <v>0</v>
      </c>
      <c r="D6138" s="87">
        <v>0</v>
      </c>
      <c r="E6138" s="87">
        <v>0</v>
      </c>
      <c r="F6138" s="87">
        <f t="shared" si="194"/>
        <v>0</v>
      </c>
      <c r="G6138" s="87">
        <f t="shared" si="195"/>
        <v>0</v>
      </c>
    </row>
    <row r="6139" spans="1:7" s="91" customFormat="1" x14ac:dyDescent="0.2">
      <c r="A6139" s="89" t="s">
        <v>72</v>
      </c>
      <c r="B6139" s="90">
        <v>12314.32</v>
      </c>
      <c r="C6139" s="90">
        <v>0</v>
      </c>
      <c r="D6139" s="90">
        <v>0</v>
      </c>
      <c r="E6139" s="90">
        <v>0</v>
      </c>
      <c r="F6139" s="90">
        <f t="shared" si="194"/>
        <v>0</v>
      </c>
      <c r="G6139" s="90">
        <f t="shared" si="195"/>
        <v>0</v>
      </c>
    </row>
    <row r="6140" spans="1:7" s="85" customFormat="1" x14ac:dyDescent="0.2">
      <c r="A6140" s="83" t="s">
        <v>173</v>
      </c>
      <c r="B6140" s="84">
        <v>12314.32</v>
      </c>
      <c r="C6140" s="84">
        <v>0</v>
      </c>
      <c r="D6140" s="84">
        <v>0</v>
      </c>
      <c r="E6140" s="84">
        <v>0</v>
      </c>
      <c r="F6140" s="84">
        <f t="shared" si="194"/>
        <v>0</v>
      </c>
      <c r="G6140" s="84">
        <f t="shared" si="195"/>
        <v>0</v>
      </c>
    </row>
    <row r="6141" spans="1:7" s="91" customFormat="1" x14ac:dyDescent="0.2">
      <c r="A6141" s="89" t="s">
        <v>6</v>
      </c>
      <c r="B6141" s="90">
        <v>12314.32</v>
      </c>
      <c r="C6141" s="90">
        <v>0</v>
      </c>
      <c r="D6141" s="90">
        <v>0</v>
      </c>
      <c r="E6141" s="90">
        <v>0</v>
      </c>
      <c r="F6141" s="90">
        <f t="shared" si="194"/>
        <v>0</v>
      </c>
      <c r="G6141" s="90">
        <f t="shared" si="195"/>
        <v>0</v>
      </c>
    </row>
    <row r="6142" spans="1:7" s="91" customFormat="1" x14ac:dyDescent="0.2">
      <c r="A6142" s="89" t="s">
        <v>12</v>
      </c>
      <c r="B6142" s="90">
        <v>12314.32</v>
      </c>
      <c r="C6142" s="90">
        <v>0</v>
      </c>
      <c r="D6142" s="90">
        <v>0</v>
      </c>
      <c r="E6142" s="90">
        <v>0</v>
      </c>
      <c r="F6142" s="90">
        <f t="shared" si="194"/>
        <v>0</v>
      </c>
      <c r="G6142" s="90">
        <f t="shared" si="195"/>
        <v>0</v>
      </c>
    </row>
    <row r="6143" spans="1:7" s="91" customFormat="1" x14ac:dyDescent="0.2">
      <c r="A6143" s="92" t="s">
        <v>28</v>
      </c>
      <c r="B6143" s="93">
        <v>12314.32</v>
      </c>
      <c r="C6143" s="93">
        <v>0</v>
      </c>
      <c r="D6143" s="93">
        <v>0</v>
      </c>
      <c r="E6143" s="93">
        <v>0</v>
      </c>
      <c r="F6143" s="93">
        <f t="shared" si="194"/>
        <v>0</v>
      </c>
      <c r="G6143" s="93">
        <f t="shared" si="195"/>
        <v>0</v>
      </c>
    </row>
    <row r="6144" spans="1:7" s="85" customFormat="1" x14ac:dyDescent="0.2">
      <c r="A6144" s="83" t="s">
        <v>313</v>
      </c>
      <c r="B6144" s="84">
        <v>1434253.37</v>
      </c>
      <c r="C6144" s="84">
        <v>1557400</v>
      </c>
      <c r="D6144" s="84">
        <v>1884032</v>
      </c>
      <c r="E6144" s="84">
        <v>1780494.76</v>
      </c>
      <c r="F6144" s="84">
        <f t="shared" si="194"/>
        <v>124.14088035226301</v>
      </c>
      <c r="G6144" s="84">
        <f t="shared" si="195"/>
        <v>94.504486123377944</v>
      </c>
    </row>
    <row r="6145" spans="1:7" s="88" customFormat="1" x14ac:dyDescent="0.2">
      <c r="A6145" s="86" t="s">
        <v>314</v>
      </c>
      <c r="B6145" s="87">
        <v>1434253.37</v>
      </c>
      <c r="C6145" s="87">
        <v>1557400</v>
      </c>
      <c r="D6145" s="87">
        <v>1884032</v>
      </c>
      <c r="E6145" s="87">
        <v>1780494.76</v>
      </c>
      <c r="F6145" s="87">
        <f t="shared" si="194"/>
        <v>124.14088035226301</v>
      </c>
      <c r="G6145" s="87">
        <f t="shared" si="195"/>
        <v>94.504486123377944</v>
      </c>
    </row>
    <row r="6146" spans="1:7" s="91" customFormat="1" x14ac:dyDescent="0.2">
      <c r="A6146" s="89" t="s">
        <v>71</v>
      </c>
      <c r="B6146" s="90">
        <v>1434253.37</v>
      </c>
      <c r="C6146" s="90">
        <v>1557400</v>
      </c>
      <c r="D6146" s="90">
        <v>1884032</v>
      </c>
      <c r="E6146" s="90">
        <v>1780494.76</v>
      </c>
      <c r="F6146" s="90">
        <f t="shared" si="194"/>
        <v>124.14088035226301</v>
      </c>
      <c r="G6146" s="90">
        <f t="shared" si="195"/>
        <v>94.504486123377944</v>
      </c>
    </row>
    <row r="6147" spans="1:7" s="85" customFormat="1" x14ac:dyDescent="0.2">
      <c r="A6147" s="83" t="s">
        <v>274</v>
      </c>
      <c r="B6147" s="84">
        <v>1434253.37</v>
      </c>
      <c r="C6147" s="84">
        <v>1557400</v>
      </c>
      <c r="D6147" s="84">
        <v>1884032</v>
      </c>
      <c r="E6147" s="84">
        <v>1780494.76</v>
      </c>
      <c r="F6147" s="84">
        <f t="shared" si="194"/>
        <v>124.14088035226301</v>
      </c>
      <c r="G6147" s="84">
        <f t="shared" si="195"/>
        <v>94.504486123377944</v>
      </c>
    </row>
    <row r="6148" spans="1:7" s="91" customFormat="1" x14ac:dyDescent="0.2">
      <c r="A6148" s="89" t="s">
        <v>6</v>
      </c>
      <c r="B6148" s="90">
        <v>1434253.37</v>
      </c>
      <c r="C6148" s="90">
        <v>1557400</v>
      </c>
      <c r="D6148" s="90">
        <v>1884032</v>
      </c>
      <c r="E6148" s="90">
        <v>1780494.76</v>
      </c>
      <c r="F6148" s="90">
        <f t="shared" si="194"/>
        <v>124.14088035226301</v>
      </c>
      <c r="G6148" s="90">
        <f t="shared" si="195"/>
        <v>94.504486123377944</v>
      </c>
    </row>
    <row r="6149" spans="1:7" s="91" customFormat="1" x14ac:dyDescent="0.2">
      <c r="A6149" s="89" t="s">
        <v>7</v>
      </c>
      <c r="B6149" s="90">
        <v>1427398.96</v>
      </c>
      <c r="C6149" s="90">
        <v>1551500</v>
      </c>
      <c r="D6149" s="90">
        <v>1880000</v>
      </c>
      <c r="E6149" s="90">
        <v>1776518.76</v>
      </c>
      <c r="F6149" s="90">
        <f t="shared" si="194"/>
        <v>124.45845974274773</v>
      </c>
      <c r="G6149" s="90">
        <f t="shared" si="195"/>
        <v>94.495678723404254</v>
      </c>
    </row>
    <row r="6150" spans="1:7" s="91" customFormat="1" x14ac:dyDescent="0.2">
      <c r="A6150" s="92" t="s">
        <v>8</v>
      </c>
      <c r="B6150" s="93">
        <v>1201458.6399999999</v>
      </c>
      <c r="C6150" s="93">
        <v>0</v>
      </c>
      <c r="D6150" s="93">
        <v>0</v>
      </c>
      <c r="E6150" s="93">
        <v>1473509.01</v>
      </c>
      <c r="F6150" s="93">
        <f t="shared" si="194"/>
        <v>122.64334043159405</v>
      </c>
      <c r="G6150" s="93">
        <f t="shared" si="195"/>
        <v>0</v>
      </c>
    </row>
    <row r="6151" spans="1:7" s="91" customFormat="1" x14ac:dyDescent="0.2">
      <c r="A6151" s="92" t="s">
        <v>10</v>
      </c>
      <c r="B6151" s="93">
        <v>48396.63</v>
      </c>
      <c r="C6151" s="93">
        <v>0</v>
      </c>
      <c r="D6151" s="93">
        <v>0</v>
      </c>
      <c r="E6151" s="93">
        <v>61069.63</v>
      </c>
      <c r="F6151" s="93">
        <f t="shared" si="194"/>
        <v>126.18570755856349</v>
      </c>
      <c r="G6151" s="93">
        <f t="shared" si="195"/>
        <v>0</v>
      </c>
    </row>
    <row r="6152" spans="1:7" s="91" customFormat="1" x14ac:dyDescent="0.2">
      <c r="A6152" s="92" t="s">
        <v>275</v>
      </c>
      <c r="B6152" s="93">
        <v>286.23</v>
      </c>
      <c r="C6152" s="93">
        <v>0</v>
      </c>
      <c r="D6152" s="93">
        <v>0</v>
      </c>
      <c r="E6152" s="93">
        <v>437.68</v>
      </c>
      <c r="F6152" s="93">
        <f t="shared" si="194"/>
        <v>152.91199385109874</v>
      </c>
      <c r="G6152" s="93">
        <f t="shared" si="195"/>
        <v>0</v>
      </c>
    </row>
    <row r="6153" spans="1:7" s="91" customFormat="1" x14ac:dyDescent="0.2">
      <c r="A6153" s="92" t="s">
        <v>11</v>
      </c>
      <c r="B6153" s="93">
        <v>177149.48</v>
      </c>
      <c r="C6153" s="93">
        <v>0</v>
      </c>
      <c r="D6153" s="93">
        <v>0</v>
      </c>
      <c r="E6153" s="93">
        <v>241502.44</v>
      </c>
      <c r="F6153" s="93">
        <f t="shared" si="194"/>
        <v>136.32692571268061</v>
      </c>
      <c r="G6153" s="93">
        <f t="shared" si="195"/>
        <v>0</v>
      </c>
    </row>
    <row r="6154" spans="1:7" s="91" customFormat="1" x14ac:dyDescent="0.2">
      <c r="A6154" s="92" t="s">
        <v>282</v>
      </c>
      <c r="B6154" s="93">
        <v>107.98</v>
      </c>
      <c r="C6154" s="93">
        <v>0</v>
      </c>
      <c r="D6154" s="93">
        <v>0</v>
      </c>
      <c r="E6154" s="93">
        <v>0</v>
      </c>
      <c r="F6154" s="93">
        <f t="shared" si="194"/>
        <v>0</v>
      </c>
      <c r="G6154" s="93">
        <f t="shared" si="195"/>
        <v>0</v>
      </c>
    </row>
    <row r="6155" spans="1:7" s="91" customFormat="1" x14ac:dyDescent="0.2">
      <c r="A6155" s="89" t="s">
        <v>12</v>
      </c>
      <c r="B6155" s="90">
        <v>6854.41</v>
      </c>
      <c r="C6155" s="90">
        <v>5900</v>
      </c>
      <c r="D6155" s="90">
        <v>4032</v>
      </c>
      <c r="E6155" s="90">
        <v>3976</v>
      </c>
      <c r="F6155" s="90">
        <f t="shared" si="194"/>
        <v>58.006451321120281</v>
      </c>
      <c r="G6155" s="90">
        <f t="shared" si="195"/>
        <v>98.611111111111114</v>
      </c>
    </row>
    <row r="6156" spans="1:7" s="91" customFormat="1" x14ac:dyDescent="0.2">
      <c r="A6156" s="92" t="s">
        <v>32</v>
      </c>
      <c r="B6156" s="93">
        <v>3154.41</v>
      </c>
      <c r="C6156" s="93">
        <v>0</v>
      </c>
      <c r="D6156" s="93">
        <v>0</v>
      </c>
      <c r="E6156" s="93">
        <v>0</v>
      </c>
      <c r="F6156" s="93">
        <f t="shared" si="194"/>
        <v>0</v>
      </c>
      <c r="G6156" s="93">
        <f t="shared" si="195"/>
        <v>0</v>
      </c>
    </row>
    <row r="6157" spans="1:7" s="91" customFormat="1" x14ac:dyDescent="0.2">
      <c r="A6157" s="92" t="s">
        <v>13</v>
      </c>
      <c r="B6157" s="93">
        <v>3700</v>
      </c>
      <c r="C6157" s="93">
        <v>0</v>
      </c>
      <c r="D6157" s="93">
        <v>0</v>
      </c>
      <c r="E6157" s="93">
        <v>3976</v>
      </c>
      <c r="F6157" s="93">
        <f t="shared" si="194"/>
        <v>107.45945945945945</v>
      </c>
      <c r="G6157" s="93">
        <f t="shared" si="195"/>
        <v>0</v>
      </c>
    </row>
    <row r="6158" spans="1:7" s="82" customFormat="1" x14ac:dyDescent="0.2">
      <c r="A6158" s="80" t="s">
        <v>507</v>
      </c>
      <c r="B6158" s="81">
        <v>1244529.8400000001</v>
      </c>
      <c r="C6158" s="81">
        <v>4816655</v>
      </c>
      <c r="D6158" s="81">
        <v>5578052.4800000004</v>
      </c>
      <c r="E6158" s="81">
        <v>4681104.5599999996</v>
      </c>
      <c r="F6158" s="81">
        <f t="shared" si="194"/>
        <v>376.13437697885968</v>
      </c>
      <c r="G6158" s="81">
        <f t="shared" si="195"/>
        <v>83.920052326219761</v>
      </c>
    </row>
    <row r="6159" spans="1:7" s="85" customFormat="1" x14ac:dyDescent="0.2">
      <c r="A6159" s="83" t="s">
        <v>297</v>
      </c>
      <c r="B6159" s="84">
        <v>129562.78</v>
      </c>
      <c r="C6159" s="84">
        <v>108220</v>
      </c>
      <c r="D6159" s="84">
        <v>111305</v>
      </c>
      <c r="E6159" s="84">
        <v>111296.51</v>
      </c>
      <c r="F6159" s="84">
        <f t="shared" si="194"/>
        <v>85.901606927545089</v>
      </c>
      <c r="G6159" s="84">
        <f t="shared" si="195"/>
        <v>99.992372310318487</v>
      </c>
    </row>
    <row r="6160" spans="1:7" s="88" customFormat="1" x14ac:dyDescent="0.2">
      <c r="A6160" s="86" t="s">
        <v>298</v>
      </c>
      <c r="B6160" s="87">
        <v>34004.82</v>
      </c>
      <c r="C6160" s="87">
        <v>35220</v>
      </c>
      <c r="D6160" s="87">
        <v>36180</v>
      </c>
      <c r="E6160" s="87">
        <v>36171.99</v>
      </c>
      <c r="F6160" s="87">
        <f t="shared" si="194"/>
        <v>106.37312592744203</v>
      </c>
      <c r="G6160" s="87">
        <f t="shared" si="195"/>
        <v>99.977860696517411</v>
      </c>
    </row>
    <row r="6161" spans="1:7" s="91" customFormat="1" x14ac:dyDescent="0.2">
      <c r="A6161" s="89" t="s">
        <v>71</v>
      </c>
      <c r="B6161" s="90">
        <v>34004.82</v>
      </c>
      <c r="C6161" s="90">
        <v>35220</v>
      </c>
      <c r="D6161" s="90">
        <v>36180</v>
      </c>
      <c r="E6161" s="90">
        <v>36171.99</v>
      </c>
      <c r="F6161" s="90">
        <f t="shared" si="194"/>
        <v>106.37312592744203</v>
      </c>
      <c r="G6161" s="90">
        <f t="shared" si="195"/>
        <v>99.977860696517411</v>
      </c>
    </row>
    <row r="6162" spans="1:7" s="85" customFormat="1" x14ac:dyDescent="0.2">
      <c r="A6162" s="83" t="s">
        <v>15</v>
      </c>
      <c r="B6162" s="84">
        <v>34004.82</v>
      </c>
      <c r="C6162" s="84">
        <v>35220</v>
      </c>
      <c r="D6162" s="84">
        <v>36180</v>
      </c>
      <c r="E6162" s="84">
        <v>36171.99</v>
      </c>
      <c r="F6162" s="84">
        <f t="shared" si="194"/>
        <v>106.37312592744203</v>
      </c>
      <c r="G6162" s="84">
        <f t="shared" si="195"/>
        <v>99.977860696517411</v>
      </c>
    </row>
    <row r="6163" spans="1:7" s="91" customFormat="1" x14ac:dyDescent="0.2">
      <c r="A6163" s="89" t="s">
        <v>6</v>
      </c>
      <c r="B6163" s="90">
        <v>34004.82</v>
      </c>
      <c r="C6163" s="90">
        <v>35220</v>
      </c>
      <c r="D6163" s="90">
        <v>36180</v>
      </c>
      <c r="E6163" s="90">
        <v>36171.99</v>
      </c>
      <c r="F6163" s="90">
        <f t="shared" si="194"/>
        <v>106.37312592744203</v>
      </c>
      <c r="G6163" s="90">
        <f t="shared" si="195"/>
        <v>99.977860696517411</v>
      </c>
    </row>
    <row r="6164" spans="1:7" s="91" customFormat="1" x14ac:dyDescent="0.2">
      <c r="A6164" s="89" t="s">
        <v>12</v>
      </c>
      <c r="B6164" s="90">
        <v>33789.19</v>
      </c>
      <c r="C6164" s="90">
        <v>34990</v>
      </c>
      <c r="D6164" s="90">
        <v>35900</v>
      </c>
      <c r="E6164" s="90">
        <v>35897.72</v>
      </c>
      <c r="F6164" s="90">
        <f t="shared" ref="F6164:F6227" si="196">IFERROR(E6164/B6164*100,0)</f>
        <v>106.24025021020036</v>
      </c>
      <c r="G6164" s="90">
        <f t="shared" ref="G6164:G6227" si="197">IFERROR(E6164/D6164*100,0)</f>
        <v>99.993649025069644</v>
      </c>
    </row>
    <row r="6165" spans="1:7" s="91" customFormat="1" x14ac:dyDescent="0.2">
      <c r="A6165" s="92" t="s">
        <v>19</v>
      </c>
      <c r="B6165" s="93">
        <v>4946.34</v>
      </c>
      <c r="C6165" s="93">
        <v>0</v>
      </c>
      <c r="D6165" s="93">
        <v>0</v>
      </c>
      <c r="E6165" s="93">
        <v>3660.1</v>
      </c>
      <c r="F6165" s="93">
        <f t="shared" si="196"/>
        <v>73.996126428834245</v>
      </c>
      <c r="G6165" s="93">
        <f t="shared" si="197"/>
        <v>0</v>
      </c>
    </row>
    <row r="6166" spans="1:7" s="91" customFormat="1" x14ac:dyDescent="0.2">
      <c r="A6166" s="92" t="s">
        <v>21</v>
      </c>
      <c r="B6166" s="93">
        <v>365</v>
      </c>
      <c r="C6166" s="93">
        <v>0</v>
      </c>
      <c r="D6166" s="93">
        <v>0</v>
      </c>
      <c r="E6166" s="93">
        <v>402.6</v>
      </c>
      <c r="F6166" s="93">
        <f t="shared" si="196"/>
        <v>110.3013698630137</v>
      </c>
      <c r="G6166" s="93">
        <f t="shared" si="197"/>
        <v>0</v>
      </c>
    </row>
    <row r="6167" spans="1:7" s="91" customFormat="1" x14ac:dyDescent="0.2">
      <c r="A6167" s="92" t="s">
        <v>22</v>
      </c>
      <c r="B6167" s="93">
        <v>2788.52</v>
      </c>
      <c r="C6167" s="93">
        <v>0</v>
      </c>
      <c r="D6167" s="93">
        <v>0</v>
      </c>
      <c r="E6167" s="93">
        <v>1409.2</v>
      </c>
      <c r="F6167" s="93">
        <f t="shared" si="196"/>
        <v>50.535768077689958</v>
      </c>
      <c r="G6167" s="93">
        <f t="shared" si="197"/>
        <v>0</v>
      </c>
    </row>
    <row r="6168" spans="1:7" s="91" customFormat="1" x14ac:dyDescent="0.2">
      <c r="A6168" s="92" t="s">
        <v>23</v>
      </c>
      <c r="B6168" s="93">
        <v>11864.46</v>
      </c>
      <c r="C6168" s="93">
        <v>0</v>
      </c>
      <c r="D6168" s="93">
        <v>0</v>
      </c>
      <c r="E6168" s="93">
        <v>12644.73</v>
      </c>
      <c r="F6168" s="93">
        <f t="shared" si="196"/>
        <v>106.57653192812822</v>
      </c>
      <c r="G6168" s="93">
        <f t="shared" si="197"/>
        <v>0</v>
      </c>
    </row>
    <row r="6169" spans="1:7" s="91" customFormat="1" x14ac:dyDescent="0.2">
      <c r="A6169" s="92" t="s">
        <v>24</v>
      </c>
      <c r="B6169" s="93">
        <v>10.5</v>
      </c>
      <c r="C6169" s="93">
        <v>0</v>
      </c>
      <c r="D6169" s="93">
        <v>0</v>
      </c>
      <c r="E6169" s="93">
        <v>0</v>
      </c>
      <c r="F6169" s="93">
        <f t="shared" si="196"/>
        <v>0</v>
      </c>
      <c r="G6169" s="93">
        <f t="shared" si="197"/>
        <v>0</v>
      </c>
    </row>
    <row r="6170" spans="1:7" s="91" customFormat="1" x14ac:dyDescent="0.2">
      <c r="A6170" s="92" t="s">
        <v>25</v>
      </c>
      <c r="B6170" s="93">
        <v>519</v>
      </c>
      <c r="C6170" s="93">
        <v>0</v>
      </c>
      <c r="D6170" s="93">
        <v>0</v>
      </c>
      <c r="E6170" s="93">
        <v>759.81</v>
      </c>
      <c r="F6170" s="93">
        <f t="shared" si="196"/>
        <v>146.39884393063582</v>
      </c>
      <c r="G6170" s="93">
        <f t="shared" si="197"/>
        <v>0</v>
      </c>
    </row>
    <row r="6171" spans="1:7" s="91" customFormat="1" x14ac:dyDescent="0.2">
      <c r="A6171" s="92" t="s">
        <v>26</v>
      </c>
      <c r="B6171" s="93">
        <v>157.86000000000001</v>
      </c>
      <c r="C6171" s="93">
        <v>0</v>
      </c>
      <c r="D6171" s="93">
        <v>0</v>
      </c>
      <c r="E6171" s="93">
        <v>99.4</v>
      </c>
      <c r="F6171" s="93">
        <f t="shared" si="196"/>
        <v>62.967186114278476</v>
      </c>
      <c r="G6171" s="93">
        <f t="shared" si="197"/>
        <v>0</v>
      </c>
    </row>
    <row r="6172" spans="1:7" s="91" customFormat="1" x14ac:dyDescent="0.2">
      <c r="A6172" s="92" t="s">
        <v>36</v>
      </c>
      <c r="B6172" s="93">
        <v>887.51</v>
      </c>
      <c r="C6172" s="93">
        <v>0</v>
      </c>
      <c r="D6172" s="93">
        <v>0</v>
      </c>
      <c r="E6172" s="93">
        <v>1681.9</v>
      </c>
      <c r="F6172" s="93">
        <f t="shared" si="196"/>
        <v>189.50772385663262</v>
      </c>
      <c r="G6172" s="93">
        <f t="shared" si="197"/>
        <v>0</v>
      </c>
    </row>
    <row r="6173" spans="1:7" s="91" customFormat="1" x14ac:dyDescent="0.2">
      <c r="A6173" s="92" t="s">
        <v>27</v>
      </c>
      <c r="B6173" s="93">
        <v>1423.32</v>
      </c>
      <c r="C6173" s="93">
        <v>0</v>
      </c>
      <c r="D6173" s="93">
        <v>0</v>
      </c>
      <c r="E6173" s="93">
        <v>1873.34</v>
      </c>
      <c r="F6173" s="93">
        <f t="shared" si="196"/>
        <v>131.61762639462665</v>
      </c>
      <c r="G6173" s="93">
        <f t="shared" si="197"/>
        <v>0</v>
      </c>
    </row>
    <row r="6174" spans="1:7" s="91" customFormat="1" x14ac:dyDescent="0.2">
      <c r="A6174" s="92" t="s">
        <v>28</v>
      </c>
      <c r="B6174" s="93">
        <v>635.6</v>
      </c>
      <c r="C6174" s="93">
        <v>0</v>
      </c>
      <c r="D6174" s="93">
        <v>0</v>
      </c>
      <c r="E6174" s="93">
        <v>548.52</v>
      </c>
      <c r="F6174" s="93">
        <f t="shared" si="196"/>
        <v>86.299559471365626</v>
      </c>
      <c r="G6174" s="93">
        <f t="shared" si="197"/>
        <v>0</v>
      </c>
    </row>
    <row r="6175" spans="1:7" s="91" customFormat="1" x14ac:dyDescent="0.2">
      <c r="A6175" s="92" t="s">
        <v>37</v>
      </c>
      <c r="B6175" s="93">
        <v>694.5</v>
      </c>
      <c r="C6175" s="93">
        <v>0</v>
      </c>
      <c r="D6175" s="93">
        <v>0</v>
      </c>
      <c r="E6175" s="93">
        <v>624.42999999999995</v>
      </c>
      <c r="F6175" s="93">
        <f t="shared" si="196"/>
        <v>89.910727141828644</v>
      </c>
      <c r="G6175" s="93">
        <f t="shared" si="197"/>
        <v>0</v>
      </c>
    </row>
    <row r="6176" spans="1:7" s="91" customFormat="1" x14ac:dyDescent="0.2">
      <c r="A6176" s="92" t="s">
        <v>29</v>
      </c>
      <c r="B6176" s="93">
        <v>1435.32</v>
      </c>
      <c r="C6176" s="93">
        <v>0</v>
      </c>
      <c r="D6176" s="93">
        <v>0</v>
      </c>
      <c r="E6176" s="93">
        <v>612.17999999999995</v>
      </c>
      <c r="F6176" s="93">
        <f t="shared" si="196"/>
        <v>42.651116127414099</v>
      </c>
      <c r="G6176" s="93">
        <f t="shared" si="197"/>
        <v>0</v>
      </c>
    </row>
    <row r="6177" spans="1:7" s="91" customFormat="1" x14ac:dyDescent="0.2">
      <c r="A6177" s="92" t="s">
        <v>30</v>
      </c>
      <c r="B6177" s="93">
        <v>2404.56</v>
      </c>
      <c r="C6177" s="93">
        <v>0</v>
      </c>
      <c r="D6177" s="93">
        <v>0</v>
      </c>
      <c r="E6177" s="93">
        <v>3327.15</v>
      </c>
      <c r="F6177" s="93">
        <f t="shared" si="196"/>
        <v>138.36835013474399</v>
      </c>
      <c r="G6177" s="93">
        <f t="shared" si="197"/>
        <v>0</v>
      </c>
    </row>
    <row r="6178" spans="1:7" s="91" customFormat="1" x14ac:dyDescent="0.2">
      <c r="A6178" s="92" t="s">
        <v>31</v>
      </c>
      <c r="B6178" s="93">
        <v>86.28</v>
      </c>
      <c r="C6178" s="93">
        <v>0</v>
      </c>
      <c r="D6178" s="93">
        <v>0</v>
      </c>
      <c r="E6178" s="93">
        <v>0</v>
      </c>
      <c r="F6178" s="93">
        <f t="shared" si="196"/>
        <v>0</v>
      </c>
      <c r="G6178" s="93">
        <f t="shared" si="197"/>
        <v>0</v>
      </c>
    </row>
    <row r="6179" spans="1:7" s="91" customFormat="1" x14ac:dyDescent="0.2">
      <c r="A6179" s="92" t="s">
        <v>32</v>
      </c>
      <c r="B6179" s="93">
        <v>1033.45</v>
      </c>
      <c r="C6179" s="93">
        <v>0</v>
      </c>
      <c r="D6179" s="93">
        <v>0</v>
      </c>
      <c r="E6179" s="93">
        <v>4494.4799999999996</v>
      </c>
      <c r="F6179" s="93">
        <f t="shared" si="196"/>
        <v>434.90057574144851</v>
      </c>
      <c r="G6179" s="93">
        <f t="shared" si="197"/>
        <v>0</v>
      </c>
    </row>
    <row r="6180" spans="1:7" s="91" customFormat="1" x14ac:dyDescent="0.2">
      <c r="A6180" s="92" t="s">
        <v>33</v>
      </c>
      <c r="B6180" s="93">
        <v>1891.95</v>
      </c>
      <c r="C6180" s="93">
        <v>0</v>
      </c>
      <c r="D6180" s="93">
        <v>0</v>
      </c>
      <c r="E6180" s="93">
        <v>1582.09</v>
      </c>
      <c r="F6180" s="93">
        <f t="shared" si="196"/>
        <v>83.622188747059894</v>
      </c>
      <c r="G6180" s="93">
        <f t="shared" si="197"/>
        <v>0</v>
      </c>
    </row>
    <row r="6181" spans="1:7" s="91" customFormat="1" x14ac:dyDescent="0.2">
      <c r="A6181" s="92" t="s">
        <v>34</v>
      </c>
      <c r="B6181" s="93">
        <v>395.02</v>
      </c>
      <c r="C6181" s="93">
        <v>0</v>
      </c>
      <c r="D6181" s="93">
        <v>0</v>
      </c>
      <c r="E6181" s="93">
        <v>337.81</v>
      </c>
      <c r="F6181" s="93">
        <f t="shared" si="196"/>
        <v>85.517189003088461</v>
      </c>
      <c r="G6181" s="93">
        <f t="shared" si="197"/>
        <v>0</v>
      </c>
    </row>
    <row r="6182" spans="1:7" s="91" customFormat="1" x14ac:dyDescent="0.2">
      <c r="A6182" s="92" t="s">
        <v>38</v>
      </c>
      <c r="B6182" s="93">
        <v>250.67</v>
      </c>
      <c r="C6182" s="93">
        <v>0</v>
      </c>
      <c r="D6182" s="93">
        <v>0</v>
      </c>
      <c r="E6182" s="93">
        <v>250.67</v>
      </c>
      <c r="F6182" s="93">
        <f t="shared" si="196"/>
        <v>100</v>
      </c>
      <c r="G6182" s="93">
        <f t="shared" si="197"/>
        <v>0</v>
      </c>
    </row>
    <row r="6183" spans="1:7" s="91" customFormat="1" x14ac:dyDescent="0.2">
      <c r="A6183" s="92" t="s">
        <v>39</v>
      </c>
      <c r="B6183" s="93">
        <v>1673.63</v>
      </c>
      <c r="C6183" s="93">
        <v>0</v>
      </c>
      <c r="D6183" s="93">
        <v>0</v>
      </c>
      <c r="E6183" s="93">
        <v>1139.92</v>
      </c>
      <c r="F6183" s="93">
        <f t="shared" si="196"/>
        <v>68.110633772100172</v>
      </c>
      <c r="G6183" s="93">
        <f t="shared" si="197"/>
        <v>0</v>
      </c>
    </row>
    <row r="6184" spans="1:7" s="91" customFormat="1" x14ac:dyDescent="0.2">
      <c r="A6184" s="92" t="s">
        <v>40</v>
      </c>
      <c r="B6184" s="93">
        <v>35</v>
      </c>
      <c r="C6184" s="93">
        <v>0</v>
      </c>
      <c r="D6184" s="93">
        <v>0</v>
      </c>
      <c r="E6184" s="93">
        <v>35</v>
      </c>
      <c r="F6184" s="93">
        <f t="shared" si="196"/>
        <v>100</v>
      </c>
      <c r="G6184" s="93">
        <f t="shared" si="197"/>
        <v>0</v>
      </c>
    </row>
    <row r="6185" spans="1:7" s="91" customFormat="1" x14ac:dyDescent="0.2">
      <c r="A6185" s="92" t="s">
        <v>13</v>
      </c>
      <c r="B6185" s="93">
        <v>0</v>
      </c>
      <c r="C6185" s="93">
        <v>0</v>
      </c>
      <c r="D6185" s="93">
        <v>0</v>
      </c>
      <c r="E6185" s="93">
        <v>96.7</v>
      </c>
      <c r="F6185" s="93">
        <f t="shared" si="196"/>
        <v>0</v>
      </c>
      <c r="G6185" s="93">
        <f t="shared" si="197"/>
        <v>0</v>
      </c>
    </row>
    <row r="6186" spans="1:7" s="91" customFormat="1" x14ac:dyDescent="0.2">
      <c r="A6186" s="92" t="s">
        <v>41</v>
      </c>
      <c r="B6186" s="93">
        <v>290.7</v>
      </c>
      <c r="C6186" s="93">
        <v>0</v>
      </c>
      <c r="D6186" s="93">
        <v>0</v>
      </c>
      <c r="E6186" s="93">
        <v>317.69</v>
      </c>
      <c r="F6186" s="93">
        <f t="shared" si="196"/>
        <v>109.28448572411421</v>
      </c>
      <c r="G6186" s="93">
        <f t="shared" si="197"/>
        <v>0</v>
      </c>
    </row>
    <row r="6187" spans="1:7" s="91" customFormat="1" x14ac:dyDescent="0.2">
      <c r="A6187" s="89" t="s">
        <v>42</v>
      </c>
      <c r="B6187" s="90">
        <v>215.63</v>
      </c>
      <c r="C6187" s="90">
        <v>230</v>
      </c>
      <c r="D6187" s="90">
        <v>280</v>
      </c>
      <c r="E6187" s="90">
        <v>274.27</v>
      </c>
      <c r="F6187" s="90">
        <f t="shared" si="196"/>
        <v>127.19473171636599</v>
      </c>
      <c r="G6187" s="90">
        <f t="shared" si="197"/>
        <v>97.953571428571422</v>
      </c>
    </row>
    <row r="6188" spans="1:7" s="91" customFormat="1" x14ac:dyDescent="0.2">
      <c r="A6188" s="92" t="s">
        <v>43</v>
      </c>
      <c r="B6188" s="93">
        <v>215.63</v>
      </c>
      <c r="C6188" s="93">
        <v>0</v>
      </c>
      <c r="D6188" s="93">
        <v>0</v>
      </c>
      <c r="E6188" s="93">
        <v>274.27</v>
      </c>
      <c r="F6188" s="93">
        <f t="shared" si="196"/>
        <v>127.19473171636599</v>
      </c>
      <c r="G6188" s="93">
        <f t="shared" si="197"/>
        <v>0</v>
      </c>
    </row>
    <row r="6189" spans="1:7" s="88" customFormat="1" x14ac:dyDescent="0.2">
      <c r="A6189" s="86" t="s">
        <v>299</v>
      </c>
      <c r="B6189" s="87">
        <v>69999.09</v>
      </c>
      <c r="C6189" s="87">
        <v>70000</v>
      </c>
      <c r="D6189" s="87">
        <v>71800</v>
      </c>
      <c r="E6189" s="87">
        <v>71799.520000000004</v>
      </c>
      <c r="F6189" s="87">
        <f t="shared" si="196"/>
        <v>102.57207629413469</v>
      </c>
      <c r="G6189" s="87">
        <f t="shared" si="197"/>
        <v>99.999331476323121</v>
      </c>
    </row>
    <row r="6190" spans="1:7" s="91" customFormat="1" x14ac:dyDescent="0.2">
      <c r="A6190" s="89" t="s">
        <v>71</v>
      </c>
      <c r="B6190" s="90">
        <v>69999.09</v>
      </c>
      <c r="C6190" s="90">
        <v>70000</v>
      </c>
      <c r="D6190" s="90">
        <v>71800</v>
      </c>
      <c r="E6190" s="90">
        <v>71799.520000000004</v>
      </c>
      <c r="F6190" s="90">
        <f t="shared" si="196"/>
        <v>102.57207629413469</v>
      </c>
      <c r="G6190" s="90">
        <f t="shared" si="197"/>
        <v>99.999331476323121</v>
      </c>
    </row>
    <row r="6191" spans="1:7" s="85" customFormat="1" x14ac:dyDescent="0.2">
      <c r="A6191" s="83" t="s">
        <v>15</v>
      </c>
      <c r="B6191" s="84">
        <v>69999.09</v>
      </c>
      <c r="C6191" s="84">
        <v>70000</v>
      </c>
      <c r="D6191" s="84">
        <v>71800</v>
      </c>
      <c r="E6191" s="84">
        <v>71799.520000000004</v>
      </c>
      <c r="F6191" s="84">
        <f t="shared" si="196"/>
        <v>102.57207629413469</v>
      </c>
      <c r="G6191" s="84">
        <f t="shared" si="197"/>
        <v>99.999331476323121</v>
      </c>
    </row>
    <row r="6192" spans="1:7" s="91" customFormat="1" x14ac:dyDescent="0.2">
      <c r="A6192" s="89" t="s">
        <v>6</v>
      </c>
      <c r="B6192" s="90">
        <v>69999.09</v>
      </c>
      <c r="C6192" s="90">
        <v>70000</v>
      </c>
      <c r="D6192" s="90">
        <v>71800</v>
      </c>
      <c r="E6192" s="90">
        <v>71799.520000000004</v>
      </c>
      <c r="F6192" s="90">
        <f t="shared" si="196"/>
        <v>102.57207629413469</v>
      </c>
      <c r="G6192" s="90">
        <f t="shared" si="197"/>
        <v>99.999331476323121</v>
      </c>
    </row>
    <row r="6193" spans="1:7" s="91" customFormat="1" x14ac:dyDescent="0.2">
      <c r="A6193" s="89" t="s">
        <v>12</v>
      </c>
      <c r="B6193" s="90">
        <v>69999.09</v>
      </c>
      <c r="C6193" s="90">
        <v>70000</v>
      </c>
      <c r="D6193" s="90">
        <v>71800</v>
      </c>
      <c r="E6193" s="90">
        <v>71799.520000000004</v>
      </c>
      <c r="F6193" s="90">
        <f t="shared" si="196"/>
        <v>102.57207629413469</v>
      </c>
      <c r="G6193" s="90">
        <f t="shared" si="197"/>
        <v>99.999331476323121</v>
      </c>
    </row>
    <row r="6194" spans="1:7" s="91" customFormat="1" x14ac:dyDescent="0.2">
      <c r="A6194" s="92" t="s">
        <v>20</v>
      </c>
      <c r="B6194" s="93">
        <v>29299.11</v>
      </c>
      <c r="C6194" s="93">
        <v>0</v>
      </c>
      <c r="D6194" s="93">
        <v>0</v>
      </c>
      <c r="E6194" s="93">
        <v>32700</v>
      </c>
      <c r="F6194" s="93">
        <f t="shared" si="196"/>
        <v>111.60748568813182</v>
      </c>
      <c r="G6194" s="93">
        <f t="shared" si="197"/>
        <v>0</v>
      </c>
    </row>
    <row r="6195" spans="1:7" s="91" customFormat="1" x14ac:dyDescent="0.2">
      <c r="A6195" s="92" t="s">
        <v>23</v>
      </c>
      <c r="B6195" s="93">
        <v>6657.09</v>
      </c>
      <c r="C6195" s="93">
        <v>0</v>
      </c>
      <c r="D6195" s="93">
        <v>0</v>
      </c>
      <c r="E6195" s="93">
        <v>8475.25</v>
      </c>
      <c r="F6195" s="93">
        <f t="shared" si="196"/>
        <v>127.31163316103581</v>
      </c>
      <c r="G6195" s="93">
        <f t="shared" si="197"/>
        <v>0</v>
      </c>
    </row>
    <row r="6196" spans="1:7" s="91" customFormat="1" x14ac:dyDescent="0.2">
      <c r="A6196" s="92" t="s">
        <v>24</v>
      </c>
      <c r="B6196" s="93">
        <v>13342.89</v>
      </c>
      <c r="C6196" s="93">
        <v>0</v>
      </c>
      <c r="D6196" s="93">
        <v>0</v>
      </c>
      <c r="E6196" s="93">
        <v>2924.27</v>
      </c>
      <c r="F6196" s="93">
        <f t="shared" si="196"/>
        <v>21.916316480162845</v>
      </c>
      <c r="G6196" s="93">
        <f t="shared" si="197"/>
        <v>0</v>
      </c>
    </row>
    <row r="6197" spans="1:7" s="91" customFormat="1" x14ac:dyDescent="0.2">
      <c r="A6197" s="92" t="s">
        <v>27</v>
      </c>
      <c r="B6197" s="93">
        <v>0</v>
      </c>
      <c r="C6197" s="93">
        <v>0</v>
      </c>
      <c r="D6197" s="93">
        <v>0</v>
      </c>
      <c r="E6197" s="93">
        <v>151.99</v>
      </c>
      <c r="F6197" s="93">
        <f t="shared" si="196"/>
        <v>0</v>
      </c>
      <c r="G6197" s="93">
        <f t="shared" si="197"/>
        <v>0</v>
      </c>
    </row>
    <row r="6198" spans="1:7" s="91" customFormat="1" x14ac:dyDescent="0.2">
      <c r="A6198" s="92" t="s">
        <v>28</v>
      </c>
      <c r="B6198" s="93">
        <v>2220.91</v>
      </c>
      <c r="C6198" s="93">
        <v>0</v>
      </c>
      <c r="D6198" s="93">
        <v>0</v>
      </c>
      <c r="E6198" s="93">
        <v>207.4</v>
      </c>
      <c r="F6198" s="93">
        <f t="shared" si="196"/>
        <v>9.3385143927489178</v>
      </c>
      <c r="G6198" s="93">
        <f t="shared" si="197"/>
        <v>0</v>
      </c>
    </row>
    <row r="6199" spans="1:7" s="91" customFormat="1" x14ac:dyDescent="0.2">
      <c r="A6199" s="92" t="s">
        <v>29</v>
      </c>
      <c r="B6199" s="93">
        <v>39.83</v>
      </c>
      <c r="C6199" s="93">
        <v>0</v>
      </c>
      <c r="D6199" s="93">
        <v>0</v>
      </c>
      <c r="E6199" s="93">
        <v>0</v>
      </c>
      <c r="F6199" s="93">
        <f t="shared" si="196"/>
        <v>0</v>
      </c>
      <c r="G6199" s="93">
        <f t="shared" si="197"/>
        <v>0</v>
      </c>
    </row>
    <row r="6200" spans="1:7" s="91" customFormat="1" x14ac:dyDescent="0.2">
      <c r="A6200" s="92" t="s">
        <v>30</v>
      </c>
      <c r="B6200" s="93">
        <v>14397.95</v>
      </c>
      <c r="C6200" s="93">
        <v>0</v>
      </c>
      <c r="D6200" s="93">
        <v>0</v>
      </c>
      <c r="E6200" s="93">
        <v>20568.38</v>
      </c>
      <c r="F6200" s="93">
        <f t="shared" si="196"/>
        <v>142.85630940515836</v>
      </c>
      <c r="G6200" s="93">
        <f t="shared" si="197"/>
        <v>0</v>
      </c>
    </row>
    <row r="6201" spans="1:7" s="91" customFormat="1" x14ac:dyDescent="0.2">
      <c r="A6201" s="92" t="s">
        <v>31</v>
      </c>
      <c r="B6201" s="93">
        <v>1588.77</v>
      </c>
      <c r="C6201" s="93">
        <v>0</v>
      </c>
      <c r="D6201" s="93">
        <v>0</v>
      </c>
      <c r="E6201" s="93">
        <v>3772.71</v>
      </c>
      <c r="F6201" s="93">
        <f t="shared" si="196"/>
        <v>237.46105477822468</v>
      </c>
      <c r="G6201" s="93">
        <f t="shared" si="197"/>
        <v>0</v>
      </c>
    </row>
    <row r="6202" spans="1:7" s="91" customFormat="1" x14ac:dyDescent="0.2">
      <c r="A6202" s="92" t="s">
        <v>32</v>
      </c>
      <c r="B6202" s="93">
        <v>2432.64</v>
      </c>
      <c r="C6202" s="93">
        <v>0</v>
      </c>
      <c r="D6202" s="93">
        <v>0</v>
      </c>
      <c r="E6202" s="93">
        <v>2377.8000000000002</v>
      </c>
      <c r="F6202" s="93">
        <f t="shared" si="196"/>
        <v>97.745659037095507</v>
      </c>
      <c r="G6202" s="93">
        <f t="shared" si="197"/>
        <v>0</v>
      </c>
    </row>
    <row r="6203" spans="1:7" s="91" customFormat="1" x14ac:dyDescent="0.2">
      <c r="A6203" s="92" t="s">
        <v>33</v>
      </c>
      <c r="B6203" s="93">
        <v>0</v>
      </c>
      <c r="C6203" s="93">
        <v>0</v>
      </c>
      <c r="D6203" s="93">
        <v>0</v>
      </c>
      <c r="E6203" s="93">
        <v>543.25</v>
      </c>
      <c r="F6203" s="93">
        <f t="shared" si="196"/>
        <v>0</v>
      </c>
      <c r="G6203" s="93">
        <f t="shared" si="197"/>
        <v>0</v>
      </c>
    </row>
    <row r="6204" spans="1:7" s="91" customFormat="1" x14ac:dyDescent="0.2">
      <c r="A6204" s="92" t="s">
        <v>34</v>
      </c>
      <c r="B6204" s="93">
        <v>19.899999999999999</v>
      </c>
      <c r="C6204" s="93">
        <v>0</v>
      </c>
      <c r="D6204" s="93">
        <v>0</v>
      </c>
      <c r="E6204" s="93">
        <v>78.47</v>
      </c>
      <c r="F6204" s="93">
        <f t="shared" si="196"/>
        <v>394.32160804020106</v>
      </c>
      <c r="G6204" s="93">
        <f t="shared" si="197"/>
        <v>0</v>
      </c>
    </row>
    <row r="6205" spans="1:7" s="88" customFormat="1" x14ac:dyDescent="0.2">
      <c r="A6205" s="86" t="s">
        <v>300</v>
      </c>
      <c r="B6205" s="87">
        <v>593.87</v>
      </c>
      <c r="C6205" s="87">
        <v>3000</v>
      </c>
      <c r="D6205" s="87">
        <v>3325</v>
      </c>
      <c r="E6205" s="87">
        <v>3325</v>
      </c>
      <c r="F6205" s="87">
        <f t="shared" si="196"/>
        <v>559.88684392207051</v>
      </c>
      <c r="G6205" s="87">
        <f t="shared" si="197"/>
        <v>100</v>
      </c>
    </row>
    <row r="6206" spans="1:7" s="91" customFormat="1" x14ac:dyDescent="0.2">
      <c r="A6206" s="89" t="s">
        <v>71</v>
      </c>
      <c r="B6206" s="90">
        <v>593.87</v>
      </c>
      <c r="C6206" s="90">
        <v>3000</v>
      </c>
      <c r="D6206" s="90">
        <v>3325</v>
      </c>
      <c r="E6206" s="90">
        <v>3325</v>
      </c>
      <c r="F6206" s="90">
        <f t="shared" si="196"/>
        <v>559.88684392207051</v>
      </c>
      <c r="G6206" s="90">
        <f t="shared" si="197"/>
        <v>100</v>
      </c>
    </row>
    <row r="6207" spans="1:7" s="85" customFormat="1" x14ac:dyDescent="0.2">
      <c r="A6207" s="83" t="s">
        <v>15</v>
      </c>
      <c r="B6207" s="84">
        <v>593.87</v>
      </c>
      <c r="C6207" s="84">
        <v>3000</v>
      </c>
      <c r="D6207" s="84">
        <v>3325</v>
      </c>
      <c r="E6207" s="84">
        <v>3325</v>
      </c>
      <c r="F6207" s="84">
        <f t="shared" si="196"/>
        <v>559.88684392207051</v>
      </c>
      <c r="G6207" s="84">
        <f t="shared" si="197"/>
        <v>100</v>
      </c>
    </row>
    <row r="6208" spans="1:7" s="91" customFormat="1" x14ac:dyDescent="0.2">
      <c r="A6208" s="89" t="s">
        <v>6</v>
      </c>
      <c r="B6208" s="90">
        <v>593.87</v>
      </c>
      <c r="C6208" s="90">
        <v>3000</v>
      </c>
      <c r="D6208" s="90">
        <v>3325</v>
      </c>
      <c r="E6208" s="90">
        <v>3325</v>
      </c>
      <c r="F6208" s="90">
        <f t="shared" si="196"/>
        <v>559.88684392207051</v>
      </c>
      <c r="G6208" s="90">
        <f t="shared" si="197"/>
        <v>100</v>
      </c>
    </row>
    <row r="6209" spans="1:7" s="91" customFormat="1" x14ac:dyDescent="0.2">
      <c r="A6209" s="89" t="s">
        <v>12</v>
      </c>
      <c r="B6209" s="90">
        <v>593.87</v>
      </c>
      <c r="C6209" s="90">
        <v>3000</v>
      </c>
      <c r="D6209" s="90">
        <v>3325</v>
      </c>
      <c r="E6209" s="90">
        <v>3325</v>
      </c>
      <c r="F6209" s="90">
        <f t="shared" si="196"/>
        <v>559.88684392207051</v>
      </c>
      <c r="G6209" s="90">
        <f t="shared" si="197"/>
        <v>100</v>
      </c>
    </row>
    <row r="6210" spans="1:7" s="91" customFormat="1" x14ac:dyDescent="0.2">
      <c r="A6210" s="92" t="s">
        <v>28</v>
      </c>
      <c r="B6210" s="93">
        <v>593.87</v>
      </c>
      <c r="C6210" s="93">
        <v>0</v>
      </c>
      <c r="D6210" s="93">
        <v>0</v>
      </c>
      <c r="E6210" s="93">
        <v>0</v>
      </c>
      <c r="F6210" s="93">
        <f t="shared" si="196"/>
        <v>0</v>
      </c>
      <c r="G6210" s="93">
        <f t="shared" si="197"/>
        <v>0</v>
      </c>
    </row>
    <row r="6211" spans="1:7" s="91" customFormat="1" x14ac:dyDescent="0.2">
      <c r="A6211" s="92" t="s">
        <v>32</v>
      </c>
      <c r="B6211" s="93">
        <v>0</v>
      </c>
      <c r="C6211" s="93">
        <v>0</v>
      </c>
      <c r="D6211" s="93">
        <v>0</v>
      </c>
      <c r="E6211" s="93">
        <v>3325</v>
      </c>
      <c r="F6211" s="93">
        <f t="shared" si="196"/>
        <v>0</v>
      </c>
      <c r="G6211" s="93">
        <f t="shared" si="197"/>
        <v>0</v>
      </c>
    </row>
    <row r="6212" spans="1:7" s="88" customFormat="1" x14ac:dyDescent="0.2">
      <c r="A6212" s="86" t="s">
        <v>301</v>
      </c>
      <c r="B6212" s="87">
        <v>24965</v>
      </c>
      <c r="C6212" s="87">
        <v>0</v>
      </c>
      <c r="D6212" s="87">
        <v>0</v>
      </c>
      <c r="E6212" s="87">
        <v>0</v>
      </c>
      <c r="F6212" s="87">
        <f t="shared" si="196"/>
        <v>0</v>
      </c>
      <c r="G6212" s="87">
        <f t="shared" si="197"/>
        <v>0</v>
      </c>
    </row>
    <row r="6213" spans="1:7" s="91" customFormat="1" x14ac:dyDescent="0.2">
      <c r="A6213" s="89" t="s">
        <v>71</v>
      </c>
      <c r="B6213" s="90">
        <v>24965</v>
      </c>
      <c r="C6213" s="90">
        <v>0</v>
      </c>
      <c r="D6213" s="90">
        <v>0</v>
      </c>
      <c r="E6213" s="90">
        <v>0</v>
      </c>
      <c r="F6213" s="90">
        <f t="shared" si="196"/>
        <v>0</v>
      </c>
      <c r="G6213" s="90">
        <f t="shared" si="197"/>
        <v>0</v>
      </c>
    </row>
    <row r="6214" spans="1:7" s="85" customFormat="1" x14ac:dyDescent="0.2">
      <c r="A6214" s="83" t="s">
        <v>15</v>
      </c>
      <c r="B6214" s="84">
        <v>24965</v>
      </c>
      <c r="C6214" s="84">
        <v>0</v>
      </c>
      <c r="D6214" s="84">
        <v>0</v>
      </c>
      <c r="E6214" s="84">
        <v>0</v>
      </c>
      <c r="F6214" s="84">
        <f t="shared" si="196"/>
        <v>0</v>
      </c>
      <c r="G6214" s="84">
        <f t="shared" si="197"/>
        <v>0</v>
      </c>
    </row>
    <row r="6215" spans="1:7" s="91" customFormat="1" x14ac:dyDescent="0.2">
      <c r="A6215" s="89" t="s">
        <v>48</v>
      </c>
      <c r="B6215" s="90">
        <v>24965</v>
      </c>
      <c r="C6215" s="90">
        <v>0</v>
      </c>
      <c r="D6215" s="90">
        <v>0</v>
      </c>
      <c r="E6215" s="90">
        <v>0</v>
      </c>
      <c r="F6215" s="90">
        <f t="shared" si="196"/>
        <v>0</v>
      </c>
      <c r="G6215" s="90">
        <f t="shared" si="197"/>
        <v>0</v>
      </c>
    </row>
    <row r="6216" spans="1:7" s="91" customFormat="1" x14ac:dyDescent="0.2">
      <c r="A6216" s="89" t="s">
        <v>51</v>
      </c>
      <c r="B6216" s="90">
        <v>24965</v>
      </c>
      <c r="C6216" s="90">
        <v>0</v>
      </c>
      <c r="D6216" s="90">
        <v>0</v>
      </c>
      <c r="E6216" s="90">
        <v>0</v>
      </c>
      <c r="F6216" s="90">
        <f t="shared" si="196"/>
        <v>0</v>
      </c>
      <c r="G6216" s="90">
        <f t="shared" si="197"/>
        <v>0</v>
      </c>
    </row>
    <row r="6217" spans="1:7" s="91" customFormat="1" x14ac:dyDescent="0.2">
      <c r="A6217" s="92" t="s">
        <v>302</v>
      </c>
      <c r="B6217" s="93">
        <v>24965</v>
      </c>
      <c r="C6217" s="93">
        <v>0</v>
      </c>
      <c r="D6217" s="93">
        <v>0</v>
      </c>
      <c r="E6217" s="93">
        <v>0</v>
      </c>
      <c r="F6217" s="93">
        <f t="shared" si="196"/>
        <v>0</v>
      </c>
      <c r="G6217" s="93">
        <f t="shared" si="197"/>
        <v>0</v>
      </c>
    </row>
    <row r="6218" spans="1:7" s="85" customFormat="1" x14ac:dyDescent="0.2">
      <c r="A6218" s="83" t="s">
        <v>254</v>
      </c>
      <c r="B6218" s="84">
        <v>365.68</v>
      </c>
      <c r="C6218" s="84">
        <v>600</v>
      </c>
      <c r="D6218" s="84">
        <v>277.95999999999998</v>
      </c>
      <c r="E6218" s="84">
        <v>174.09</v>
      </c>
      <c r="F6218" s="84">
        <f t="shared" si="196"/>
        <v>47.607197549770291</v>
      </c>
      <c r="G6218" s="84">
        <f t="shared" si="197"/>
        <v>62.631313858109081</v>
      </c>
    </row>
    <row r="6219" spans="1:7" s="88" customFormat="1" x14ac:dyDescent="0.2">
      <c r="A6219" s="86" t="s">
        <v>255</v>
      </c>
      <c r="B6219" s="87">
        <v>365.68</v>
      </c>
      <c r="C6219" s="87">
        <v>600</v>
      </c>
      <c r="D6219" s="87">
        <v>277.95999999999998</v>
      </c>
      <c r="E6219" s="87">
        <v>174.09</v>
      </c>
      <c r="F6219" s="87">
        <f t="shared" si="196"/>
        <v>47.607197549770291</v>
      </c>
      <c r="G6219" s="87">
        <f t="shared" si="197"/>
        <v>62.631313858109081</v>
      </c>
    </row>
    <row r="6220" spans="1:7" s="91" customFormat="1" x14ac:dyDescent="0.2">
      <c r="A6220" s="89" t="s">
        <v>72</v>
      </c>
      <c r="B6220" s="90">
        <v>365.68</v>
      </c>
      <c r="C6220" s="90">
        <v>600</v>
      </c>
      <c r="D6220" s="90">
        <v>277.95999999999998</v>
      </c>
      <c r="E6220" s="90">
        <v>174.09</v>
      </c>
      <c r="F6220" s="90">
        <f t="shared" si="196"/>
        <v>47.607197549770291</v>
      </c>
      <c r="G6220" s="90">
        <f t="shared" si="197"/>
        <v>62.631313858109081</v>
      </c>
    </row>
    <row r="6221" spans="1:7" s="85" customFormat="1" x14ac:dyDescent="0.2">
      <c r="A6221" s="83" t="s">
        <v>45</v>
      </c>
      <c r="B6221" s="84">
        <v>365.68</v>
      </c>
      <c r="C6221" s="84">
        <v>600</v>
      </c>
      <c r="D6221" s="84">
        <v>277.95999999999998</v>
      </c>
      <c r="E6221" s="84">
        <v>174.09</v>
      </c>
      <c r="F6221" s="84">
        <f t="shared" si="196"/>
        <v>47.607197549770291</v>
      </c>
      <c r="G6221" s="84">
        <f t="shared" si="197"/>
        <v>62.631313858109081</v>
      </c>
    </row>
    <row r="6222" spans="1:7" s="91" customFormat="1" x14ac:dyDescent="0.2">
      <c r="A6222" s="89" t="s">
        <v>6</v>
      </c>
      <c r="B6222" s="90">
        <v>365.68</v>
      </c>
      <c r="C6222" s="90">
        <v>600</v>
      </c>
      <c r="D6222" s="90">
        <v>277.95999999999998</v>
      </c>
      <c r="E6222" s="90">
        <v>174.09</v>
      </c>
      <c r="F6222" s="90">
        <f t="shared" si="196"/>
        <v>47.607197549770291</v>
      </c>
      <c r="G6222" s="90">
        <f t="shared" si="197"/>
        <v>62.631313858109081</v>
      </c>
    </row>
    <row r="6223" spans="1:7" s="91" customFormat="1" x14ac:dyDescent="0.2">
      <c r="A6223" s="89" t="s">
        <v>12</v>
      </c>
      <c r="B6223" s="90">
        <v>365.68</v>
      </c>
      <c r="C6223" s="90">
        <v>600</v>
      </c>
      <c r="D6223" s="90">
        <v>277.95999999999998</v>
      </c>
      <c r="E6223" s="90">
        <v>174.09</v>
      </c>
      <c r="F6223" s="90">
        <f t="shared" si="196"/>
        <v>47.607197549770291</v>
      </c>
      <c r="G6223" s="90">
        <f t="shared" si="197"/>
        <v>62.631313858109081</v>
      </c>
    </row>
    <row r="6224" spans="1:7" s="91" customFormat="1" x14ac:dyDescent="0.2">
      <c r="A6224" s="92" t="s">
        <v>23</v>
      </c>
      <c r="B6224" s="93">
        <v>41.8</v>
      </c>
      <c r="C6224" s="93">
        <v>0</v>
      </c>
      <c r="D6224" s="93">
        <v>0</v>
      </c>
      <c r="E6224" s="93">
        <v>0</v>
      </c>
      <c r="F6224" s="93">
        <f t="shared" si="196"/>
        <v>0</v>
      </c>
      <c r="G6224" s="93">
        <f t="shared" si="197"/>
        <v>0</v>
      </c>
    </row>
    <row r="6225" spans="1:7" s="91" customFormat="1" x14ac:dyDescent="0.2">
      <c r="A6225" s="92" t="s">
        <v>39</v>
      </c>
      <c r="B6225" s="93">
        <v>271.45</v>
      </c>
      <c r="C6225" s="93">
        <v>0</v>
      </c>
      <c r="D6225" s="93">
        <v>0</v>
      </c>
      <c r="E6225" s="93">
        <v>172</v>
      </c>
      <c r="F6225" s="93">
        <f t="shared" si="196"/>
        <v>63.363418677472836</v>
      </c>
      <c r="G6225" s="93">
        <f t="shared" si="197"/>
        <v>0</v>
      </c>
    </row>
    <row r="6226" spans="1:7" s="91" customFormat="1" x14ac:dyDescent="0.2">
      <c r="A6226" s="92" t="s">
        <v>13</v>
      </c>
      <c r="B6226" s="93">
        <v>2.65</v>
      </c>
      <c r="C6226" s="93">
        <v>0</v>
      </c>
      <c r="D6226" s="93">
        <v>0</v>
      </c>
      <c r="E6226" s="93">
        <v>0</v>
      </c>
      <c r="F6226" s="93">
        <f t="shared" si="196"/>
        <v>0</v>
      </c>
      <c r="G6226" s="93">
        <f t="shared" si="197"/>
        <v>0</v>
      </c>
    </row>
    <row r="6227" spans="1:7" s="91" customFormat="1" x14ac:dyDescent="0.2">
      <c r="A6227" s="92" t="s">
        <v>41</v>
      </c>
      <c r="B6227" s="93">
        <v>49.78</v>
      </c>
      <c r="C6227" s="93">
        <v>0</v>
      </c>
      <c r="D6227" s="93">
        <v>0</v>
      </c>
      <c r="E6227" s="93">
        <v>2.09</v>
      </c>
      <c r="F6227" s="93">
        <f t="shared" si="196"/>
        <v>4.1984732824427473</v>
      </c>
      <c r="G6227" s="93">
        <f t="shared" si="197"/>
        <v>0</v>
      </c>
    </row>
    <row r="6228" spans="1:7" s="85" customFormat="1" x14ac:dyDescent="0.2">
      <c r="A6228" s="83" t="s">
        <v>303</v>
      </c>
      <c r="B6228" s="84">
        <v>81292.62</v>
      </c>
      <c r="C6228" s="84">
        <v>3564835</v>
      </c>
      <c r="D6228" s="84">
        <v>4039369.52</v>
      </c>
      <c r="E6228" s="84">
        <v>3157616.9</v>
      </c>
      <c r="F6228" s="84">
        <f t="shared" ref="F6228:F6291" si="198">IFERROR(E6228/B6228*100,0)</f>
        <v>3884.2602194393535</v>
      </c>
      <c r="G6228" s="84">
        <f t="shared" ref="G6228:G6291" si="199">IFERROR(E6228/D6228*100,0)</f>
        <v>78.17103348346302</v>
      </c>
    </row>
    <row r="6229" spans="1:7" s="88" customFormat="1" x14ac:dyDescent="0.2">
      <c r="A6229" s="86" t="s">
        <v>304</v>
      </c>
      <c r="B6229" s="87">
        <v>418.29</v>
      </c>
      <c r="C6229" s="87">
        <v>25531</v>
      </c>
      <c r="D6229" s="87">
        <v>27569</v>
      </c>
      <c r="E6229" s="87">
        <v>27372.6</v>
      </c>
      <c r="F6229" s="87">
        <f t="shared" si="198"/>
        <v>6543.9288531879793</v>
      </c>
      <c r="G6229" s="87">
        <f t="shared" si="199"/>
        <v>99.287605644020445</v>
      </c>
    </row>
    <row r="6230" spans="1:7" s="91" customFormat="1" x14ac:dyDescent="0.2">
      <c r="A6230" s="89" t="s">
        <v>71</v>
      </c>
      <c r="B6230" s="90">
        <v>250</v>
      </c>
      <c r="C6230" s="90">
        <v>0</v>
      </c>
      <c r="D6230" s="90">
        <v>0</v>
      </c>
      <c r="E6230" s="90">
        <v>0</v>
      </c>
      <c r="F6230" s="90">
        <f t="shared" si="198"/>
        <v>0</v>
      </c>
      <c r="G6230" s="90">
        <f t="shared" si="199"/>
        <v>0</v>
      </c>
    </row>
    <row r="6231" spans="1:7" s="85" customFormat="1" x14ac:dyDescent="0.2">
      <c r="A6231" s="83" t="s">
        <v>5</v>
      </c>
      <c r="B6231" s="84">
        <v>250</v>
      </c>
      <c r="C6231" s="84">
        <v>0</v>
      </c>
      <c r="D6231" s="84">
        <v>0</v>
      </c>
      <c r="E6231" s="84">
        <v>0</v>
      </c>
      <c r="F6231" s="84">
        <f t="shared" si="198"/>
        <v>0</v>
      </c>
      <c r="G6231" s="84">
        <f t="shared" si="199"/>
        <v>0</v>
      </c>
    </row>
    <row r="6232" spans="1:7" s="91" customFormat="1" x14ac:dyDescent="0.2">
      <c r="A6232" s="89" t="s">
        <v>48</v>
      </c>
      <c r="B6232" s="90">
        <v>250</v>
      </c>
      <c r="C6232" s="90">
        <v>0</v>
      </c>
      <c r="D6232" s="90">
        <v>0</v>
      </c>
      <c r="E6232" s="90">
        <v>0</v>
      </c>
      <c r="F6232" s="90">
        <f t="shared" si="198"/>
        <v>0</v>
      </c>
      <c r="G6232" s="90">
        <f t="shared" si="199"/>
        <v>0</v>
      </c>
    </row>
    <row r="6233" spans="1:7" s="91" customFormat="1" x14ac:dyDescent="0.2">
      <c r="A6233" s="89" t="s">
        <v>49</v>
      </c>
      <c r="B6233" s="90">
        <v>250</v>
      </c>
      <c r="C6233" s="90">
        <v>0</v>
      </c>
      <c r="D6233" s="90">
        <v>0</v>
      </c>
      <c r="E6233" s="90">
        <v>0</v>
      </c>
      <c r="F6233" s="90">
        <f t="shared" si="198"/>
        <v>0</v>
      </c>
      <c r="G6233" s="90">
        <f t="shared" si="199"/>
        <v>0</v>
      </c>
    </row>
    <row r="6234" spans="1:7" s="91" customFormat="1" x14ac:dyDescent="0.2">
      <c r="A6234" s="92" t="s">
        <v>50</v>
      </c>
      <c r="B6234" s="93">
        <v>250</v>
      </c>
      <c r="C6234" s="93">
        <v>0</v>
      </c>
      <c r="D6234" s="93">
        <v>0</v>
      </c>
      <c r="E6234" s="93">
        <v>0</v>
      </c>
      <c r="F6234" s="93">
        <f t="shared" si="198"/>
        <v>0</v>
      </c>
      <c r="G6234" s="93">
        <f t="shared" si="199"/>
        <v>0</v>
      </c>
    </row>
    <row r="6235" spans="1:7" s="91" customFormat="1" x14ac:dyDescent="0.2">
      <c r="A6235" s="89" t="s">
        <v>72</v>
      </c>
      <c r="B6235" s="90">
        <v>168.29</v>
      </c>
      <c r="C6235" s="90">
        <v>25531</v>
      </c>
      <c r="D6235" s="90">
        <v>27569</v>
      </c>
      <c r="E6235" s="90">
        <v>27372.6</v>
      </c>
      <c r="F6235" s="90">
        <f t="shared" si="198"/>
        <v>16265.137560164001</v>
      </c>
      <c r="G6235" s="90">
        <f t="shared" si="199"/>
        <v>99.287605644020445</v>
      </c>
    </row>
    <row r="6236" spans="1:7" s="85" customFormat="1" x14ac:dyDescent="0.2">
      <c r="A6236" s="83" t="s">
        <v>5</v>
      </c>
      <c r="B6236" s="84">
        <v>168.29</v>
      </c>
      <c r="C6236" s="84">
        <v>25531</v>
      </c>
      <c r="D6236" s="84">
        <v>27569</v>
      </c>
      <c r="E6236" s="84">
        <v>27372.6</v>
      </c>
      <c r="F6236" s="84">
        <f t="shared" si="198"/>
        <v>16265.137560164001</v>
      </c>
      <c r="G6236" s="84">
        <f t="shared" si="199"/>
        <v>99.287605644020445</v>
      </c>
    </row>
    <row r="6237" spans="1:7" s="91" customFormat="1" x14ac:dyDescent="0.2">
      <c r="A6237" s="89" t="s">
        <v>6</v>
      </c>
      <c r="B6237" s="90">
        <v>168.29</v>
      </c>
      <c r="C6237" s="90">
        <v>531</v>
      </c>
      <c r="D6237" s="90">
        <v>77</v>
      </c>
      <c r="E6237" s="90">
        <v>76.53</v>
      </c>
      <c r="F6237" s="90">
        <f t="shared" si="198"/>
        <v>45.475072791015513</v>
      </c>
      <c r="G6237" s="90">
        <f t="shared" si="199"/>
        <v>99.389610389610397</v>
      </c>
    </row>
    <row r="6238" spans="1:7" s="91" customFormat="1" x14ac:dyDescent="0.2">
      <c r="A6238" s="89" t="s">
        <v>12</v>
      </c>
      <c r="B6238" s="90">
        <v>168.29</v>
      </c>
      <c r="C6238" s="90">
        <v>531</v>
      </c>
      <c r="D6238" s="90">
        <v>77</v>
      </c>
      <c r="E6238" s="90">
        <v>76.53</v>
      </c>
      <c r="F6238" s="90">
        <f t="shared" si="198"/>
        <v>45.475072791015513</v>
      </c>
      <c r="G6238" s="90">
        <f t="shared" si="199"/>
        <v>99.389610389610397</v>
      </c>
    </row>
    <row r="6239" spans="1:7" s="91" customFormat="1" x14ac:dyDescent="0.2">
      <c r="A6239" s="92" t="s">
        <v>38</v>
      </c>
      <c r="B6239" s="93">
        <v>56.58</v>
      </c>
      <c r="C6239" s="93">
        <v>0</v>
      </c>
      <c r="D6239" s="93">
        <v>0</v>
      </c>
      <c r="E6239" s="93">
        <v>56.58</v>
      </c>
      <c r="F6239" s="93">
        <f t="shared" si="198"/>
        <v>100</v>
      </c>
      <c r="G6239" s="93">
        <f t="shared" si="199"/>
        <v>0</v>
      </c>
    </row>
    <row r="6240" spans="1:7" s="91" customFormat="1" x14ac:dyDescent="0.2">
      <c r="A6240" s="92" t="s">
        <v>39</v>
      </c>
      <c r="B6240" s="93">
        <v>111.71</v>
      </c>
      <c r="C6240" s="93">
        <v>0</v>
      </c>
      <c r="D6240" s="93">
        <v>0</v>
      </c>
      <c r="E6240" s="93">
        <v>19.95</v>
      </c>
      <c r="F6240" s="93">
        <f t="shared" si="198"/>
        <v>17.858741383940561</v>
      </c>
      <c r="G6240" s="93">
        <f t="shared" si="199"/>
        <v>0</v>
      </c>
    </row>
    <row r="6241" spans="1:7" s="91" customFormat="1" x14ac:dyDescent="0.2">
      <c r="A6241" s="89" t="s">
        <v>48</v>
      </c>
      <c r="B6241" s="90">
        <v>0</v>
      </c>
      <c r="C6241" s="90">
        <v>25000</v>
      </c>
      <c r="D6241" s="90">
        <v>27492</v>
      </c>
      <c r="E6241" s="90">
        <v>27296.07</v>
      </c>
      <c r="F6241" s="90">
        <f t="shared" si="198"/>
        <v>0</v>
      </c>
      <c r="G6241" s="90">
        <f t="shared" si="199"/>
        <v>99.287319947621128</v>
      </c>
    </row>
    <row r="6242" spans="1:7" s="91" customFormat="1" x14ac:dyDescent="0.2">
      <c r="A6242" s="89" t="s">
        <v>51</v>
      </c>
      <c r="B6242" s="90">
        <v>0</v>
      </c>
      <c r="C6242" s="90">
        <v>25000</v>
      </c>
      <c r="D6242" s="90">
        <v>27492</v>
      </c>
      <c r="E6242" s="90">
        <v>27296.07</v>
      </c>
      <c r="F6242" s="90">
        <f t="shared" si="198"/>
        <v>0</v>
      </c>
      <c r="G6242" s="90">
        <f t="shared" si="199"/>
        <v>99.287319947621128</v>
      </c>
    </row>
    <row r="6243" spans="1:7" s="91" customFormat="1" x14ac:dyDescent="0.2">
      <c r="A6243" s="92" t="s">
        <v>52</v>
      </c>
      <c r="B6243" s="93">
        <v>0</v>
      </c>
      <c r="C6243" s="93">
        <v>0</v>
      </c>
      <c r="D6243" s="93">
        <v>0</v>
      </c>
      <c r="E6243" s="93">
        <v>1893.38</v>
      </c>
      <c r="F6243" s="93">
        <f t="shared" si="198"/>
        <v>0</v>
      </c>
      <c r="G6243" s="93">
        <f t="shared" si="199"/>
        <v>0</v>
      </c>
    </row>
    <row r="6244" spans="1:7" s="91" customFormat="1" x14ac:dyDescent="0.2">
      <c r="A6244" s="92" t="s">
        <v>302</v>
      </c>
      <c r="B6244" s="93">
        <v>0</v>
      </c>
      <c r="C6244" s="93">
        <v>0</v>
      </c>
      <c r="D6244" s="93">
        <v>0</v>
      </c>
      <c r="E6244" s="93">
        <v>24804.69</v>
      </c>
      <c r="F6244" s="93">
        <f t="shared" si="198"/>
        <v>0</v>
      </c>
      <c r="G6244" s="93">
        <f t="shared" si="199"/>
        <v>0</v>
      </c>
    </row>
    <row r="6245" spans="1:7" s="91" customFormat="1" x14ac:dyDescent="0.2">
      <c r="A6245" s="92" t="s">
        <v>117</v>
      </c>
      <c r="B6245" s="93">
        <v>0</v>
      </c>
      <c r="C6245" s="93">
        <v>0</v>
      </c>
      <c r="D6245" s="93">
        <v>0</v>
      </c>
      <c r="E6245" s="93">
        <v>598</v>
      </c>
      <c r="F6245" s="93">
        <f t="shared" si="198"/>
        <v>0</v>
      </c>
      <c r="G6245" s="93">
        <f t="shared" si="199"/>
        <v>0</v>
      </c>
    </row>
    <row r="6246" spans="1:7" s="88" customFormat="1" x14ac:dyDescent="0.2">
      <c r="A6246" s="86" t="s">
        <v>306</v>
      </c>
      <c r="B6246" s="87">
        <v>1750</v>
      </c>
      <c r="C6246" s="87">
        <v>1938</v>
      </c>
      <c r="D6246" s="87">
        <v>1500</v>
      </c>
      <c r="E6246" s="87">
        <v>1500</v>
      </c>
      <c r="F6246" s="87">
        <f t="shared" si="198"/>
        <v>85.714285714285708</v>
      </c>
      <c r="G6246" s="87">
        <f t="shared" si="199"/>
        <v>100</v>
      </c>
    </row>
    <row r="6247" spans="1:7" s="91" customFormat="1" x14ac:dyDescent="0.2">
      <c r="A6247" s="89" t="s">
        <v>71</v>
      </c>
      <c r="B6247" s="90">
        <v>1750</v>
      </c>
      <c r="C6247" s="90">
        <v>1500</v>
      </c>
      <c r="D6247" s="90">
        <v>1500</v>
      </c>
      <c r="E6247" s="90">
        <v>1500</v>
      </c>
      <c r="F6247" s="90">
        <f t="shared" si="198"/>
        <v>85.714285714285708</v>
      </c>
      <c r="G6247" s="90">
        <f t="shared" si="199"/>
        <v>100</v>
      </c>
    </row>
    <row r="6248" spans="1:7" s="85" customFormat="1" x14ac:dyDescent="0.2">
      <c r="A6248" s="83" t="s">
        <v>118</v>
      </c>
      <c r="B6248" s="84">
        <v>1750</v>
      </c>
      <c r="C6248" s="84">
        <v>1500</v>
      </c>
      <c r="D6248" s="84">
        <v>1500</v>
      </c>
      <c r="E6248" s="84">
        <v>1500</v>
      </c>
      <c r="F6248" s="84">
        <f t="shared" si="198"/>
        <v>85.714285714285708</v>
      </c>
      <c r="G6248" s="84">
        <f t="shared" si="199"/>
        <v>100</v>
      </c>
    </row>
    <row r="6249" spans="1:7" s="91" customFormat="1" x14ac:dyDescent="0.2">
      <c r="A6249" s="89" t="s">
        <v>6</v>
      </c>
      <c r="B6249" s="90">
        <v>1750</v>
      </c>
      <c r="C6249" s="90">
        <v>1500</v>
      </c>
      <c r="D6249" s="90">
        <v>1500</v>
      </c>
      <c r="E6249" s="90">
        <v>1500</v>
      </c>
      <c r="F6249" s="90">
        <f t="shared" si="198"/>
        <v>85.714285714285708</v>
      </c>
      <c r="G6249" s="90">
        <f t="shared" si="199"/>
        <v>100</v>
      </c>
    </row>
    <row r="6250" spans="1:7" s="91" customFormat="1" x14ac:dyDescent="0.2">
      <c r="A6250" s="89" t="s">
        <v>12</v>
      </c>
      <c r="B6250" s="90">
        <v>1750</v>
      </c>
      <c r="C6250" s="90">
        <v>1500</v>
      </c>
      <c r="D6250" s="90">
        <v>1500</v>
      </c>
      <c r="E6250" s="90">
        <v>1500</v>
      </c>
      <c r="F6250" s="90">
        <f t="shared" si="198"/>
        <v>85.714285714285708</v>
      </c>
      <c r="G6250" s="90">
        <f t="shared" si="199"/>
        <v>100</v>
      </c>
    </row>
    <row r="6251" spans="1:7" s="91" customFormat="1" x14ac:dyDescent="0.2">
      <c r="A6251" s="92" t="s">
        <v>19</v>
      </c>
      <c r="B6251" s="93">
        <v>1750</v>
      </c>
      <c r="C6251" s="93">
        <v>0</v>
      </c>
      <c r="D6251" s="93">
        <v>0</v>
      </c>
      <c r="E6251" s="93">
        <v>1500</v>
      </c>
      <c r="F6251" s="93">
        <f t="shared" si="198"/>
        <v>85.714285714285708</v>
      </c>
      <c r="G6251" s="93">
        <f t="shared" si="199"/>
        <v>0</v>
      </c>
    </row>
    <row r="6252" spans="1:7" s="91" customFormat="1" x14ac:dyDescent="0.2">
      <c r="A6252" s="89" t="s">
        <v>72</v>
      </c>
      <c r="B6252" s="90">
        <v>0</v>
      </c>
      <c r="C6252" s="90">
        <v>438</v>
      </c>
      <c r="D6252" s="90">
        <v>0</v>
      </c>
      <c r="E6252" s="90">
        <v>0</v>
      </c>
      <c r="F6252" s="90">
        <f t="shared" si="198"/>
        <v>0</v>
      </c>
      <c r="G6252" s="90">
        <f t="shared" si="199"/>
        <v>0</v>
      </c>
    </row>
    <row r="6253" spans="1:7" s="85" customFormat="1" x14ac:dyDescent="0.2">
      <c r="A6253" s="83" t="s">
        <v>118</v>
      </c>
      <c r="B6253" s="84">
        <v>0</v>
      </c>
      <c r="C6253" s="84">
        <v>438</v>
      </c>
      <c r="D6253" s="84">
        <v>0</v>
      </c>
      <c r="E6253" s="84">
        <v>0</v>
      </c>
      <c r="F6253" s="84">
        <f t="shared" si="198"/>
        <v>0</v>
      </c>
      <c r="G6253" s="84">
        <f t="shared" si="199"/>
        <v>0</v>
      </c>
    </row>
    <row r="6254" spans="1:7" s="91" customFormat="1" x14ac:dyDescent="0.2">
      <c r="A6254" s="89" t="s">
        <v>6</v>
      </c>
      <c r="B6254" s="90">
        <v>0</v>
      </c>
      <c r="C6254" s="90">
        <v>173</v>
      </c>
      <c r="D6254" s="90">
        <v>0</v>
      </c>
      <c r="E6254" s="90">
        <v>0</v>
      </c>
      <c r="F6254" s="90">
        <f t="shared" si="198"/>
        <v>0</v>
      </c>
      <c r="G6254" s="90">
        <f t="shared" si="199"/>
        <v>0</v>
      </c>
    </row>
    <row r="6255" spans="1:7" s="91" customFormat="1" x14ac:dyDescent="0.2">
      <c r="A6255" s="89" t="s">
        <v>12</v>
      </c>
      <c r="B6255" s="90">
        <v>0</v>
      </c>
      <c r="C6255" s="90">
        <v>173</v>
      </c>
      <c r="D6255" s="90">
        <v>0</v>
      </c>
      <c r="E6255" s="90">
        <v>0</v>
      </c>
      <c r="F6255" s="90">
        <f t="shared" si="198"/>
        <v>0</v>
      </c>
      <c r="G6255" s="90">
        <f t="shared" si="199"/>
        <v>0</v>
      </c>
    </row>
    <row r="6256" spans="1:7" s="91" customFormat="1" x14ac:dyDescent="0.2">
      <c r="A6256" s="89" t="s">
        <v>48</v>
      </c>
      <c r="B6256" s="90">
        <v>0</v>
      </c>
      <c r="C6256" s="90">
        <v>265</v>
      </c>
      <c r="D6256" s="90">
        <v>0</v>
      </c>
      <c r="E6256" s="90">
        <v>0</v>
      </c>
      <c r="F6256" s="90">
        <f t="shared" si="198"/>
        <v>0</v>
      </c>
      <c r="G6256" s="90">
        <f t="shared" si="199"/>
        <v>0</v>
      </c>
    </row>
    <row r="6257" spans="1:7" s="91" customFormat="1" x14ac:dyDescent="0.2">
      <c r="A6257" s="89" t="s">
        <v>51</v>
      </c>
      <c r="B6257" s="90">
        <v>0</v>
      </c>
      <c r="C6257" s="90">
        <v>265</v>
      </c>
      <c r="D6257" s="90">
        <v>0</v>
      </c>
      <c r="E6257" s="90">
        <v>0</v>
      </c>
      <c r="F6257" s="90">
        <f t="shared" si="198"/>
        <v>0</v>
      </c>
      <c r="G6257" s="90">
        <f t="shared" si="199"/>
        <v>0</v>
      </c>
    </row>
    <row r="6258" spans="1:7" s="88" customFormat="1" x14ac:dyDescent="0.2">
      <c r="A6258" s="86" t="s">
        <v>307</v>
      </c>
      <c r="B6258" s="87">
        <v>8840.8700000000008</v>
      </c>
      <c r="C6258" s="87">
        <v>16000</v>
      </c>
      <c r="D6258" s="87">
        <v>21118.33</v>
      </c>
      <c r="E6258" s="87">
        <v>18689.95</v>
      </c>
      <c r="F6258" s="87">
        <f t="shared" si="198"/>
        <v>211.40396816150445</v>
      </c>
      <c r="G6258" s="87">
        <f t="shared" si="199"/>
        <v>88.501079394061932</v>
      </c>
    </row>
    <row r="6259" spans="1:7" s="91" customFormat="1" x14ac:dyDescent="0.2">
      <c r="A6259" s="89" t="s">
        <v>71</v>
      </c>
      <c r="B6259" s="90">
        <v>1794.02</v>
      </c>
      <c r="C6259" s="90">
        <v>3500</v>
      </c>
      <c r="D6259" s="90">
        <v>8718</v>
      </c>
      <c r="E6259" s="90">
        <v>7209.23</v>
      </c>
      <c r="F6259" s="90">
        <f t="shared" si="198"/>
        <v>401.84780548711831</v>
      </c>
      <c r="G6259" s="90">
        <f t="shared" si="199"/>
        <v>82.693622390456525</v>
      </c>
    </row>
    <row r="6260" spans="1:7" s="85" customFormat="1" x14ac:dyDescent="0.2">
      <c r="A6260" s="83" t="s">
        <v>261</v>
      </c>
      <c r="B6260" s="84">
        <v>1794.02</v>
      </c>
      <c r="C6260" s="84">
        <v>3500</v>
      </c>
      <c r="D6260" s="84">
        <v>8718</v>
      </c>
      <c r="E6260" s="84">
        <v>7209.23</v>
      </c>
      <c r="F6260" s="84">
        <f t="shared" si="198"/>
        <v>401.84780548711831</v>
      </c>
      <c r="G6260" s="84">
        <f t="shared" si="199"/>
        <v>82.693622390456525</v>
      </c>
    </row>
    <row r="6261" spans="1:7" s="91" customFormat="1" x14ac:dyDescent="0.2">
      <c r="A6261" s="89" t="s">
        <v>6</v>
      </c>
      <c r="B6261" s="90">
        <v>1794.02</v>
      </c>
      <c r="C6261" s="90">
        <v>3500</v>
      </c>
      <c r="D6261" s="90">
        <v>8718</v>
      </c>
      <c r="E6261" s="90">
        <v>7209.23</v>
      </c>
      <c r="F6261" s="90">
        <f t="shared" si="198"/>
        <v>401.84780548711831</v>
      </c>
      <c r="G6261" s="90">
        <f t="shared" si="199"/>
        <v>82.693622390456525</v>
      </c>
    </row>
    <row r="6262" spans="1:7" s="91" customFormat="1" x14ac:dyDescent="0.2">
      <c r="A6262" s="89" t="s">
        <v>12</v>
      </c>
      <c r="B6262" s="90">
        <v>1794.02</v>
      </c>
      <c r="C6262" s="90">
        <v>3500</v>
      </c>
      <c r="D6262" s="90">
        <v>8718</v>
      </c>
      <c r="E6262" s="90">
        <v>7209.23</v>
      </c>
      <c r="F6262" s="90">
        <f t="shared" si="198"/>
        <v>401.84780548711831</v>
      </c>
      <c r="G6262" s="90">
        <f t="shared" si="199"/>
        <v>82.693622390456525</v>
      </c>
    </row>
    <row r="6263" spans="1:7" s="91" customFormat="1" x14ac:dyDescent="0.2">
      <c r="A6263" s="92" t="s">
        <v>27</v>
      </c>
      <c r="B6263" s="93">
        <v>1300</v>
      </c>
      <c r="C6263" s="93">
        <v>0</v>
      </c>
      <c r="D6263" s="93">
        <v>0</v>
      </c>
      <c r="E6263" s="93">
        <v>7100</v>
      </c>
      <c r="F6263" s="93">
        <f t="shared" si="198"/>
        <v>546.15384615384619</v>
      </c>
      <c r="G6263" s="93">
        <f t="shared" si="199"/>
        <v>0</v>
      </c>
    </row>
    <row r="6264" spans="1:7" s="91" customFormat="1" x14ac:dyDescent="0.2">
      <c r="A6264" s="92" t="s">
        <v>28</v>
      </c>
      <c r="B6264" s="93">
        <v>399.2</v>
      </c>
      <c r="C6264" s="93">
        <v>0</v>
      </c>
      <c r="D6264" s="93">
        <v>0</v>
      </c>
      <c r="E6264" s="93">
        <v>0</v>
      </c>
      <c r="F6264" s="93">
        <f t="shared" si="198"/>
        <v>0</v>
      </c>
      <c r="G6264" s="93">
        <f t="shared" si="199"/>
        <v>0</v>
      </c>
    </row>
    <row r="6265" spans="1:7" s="91" customFormat="1" x14ac:dyDescent="0.2">
      <c r="A6265" s="92" t="s">
        <v>30</v>
      </c>
      <c r="B6265" s="93">
        <v>0</v>
      </c>
      <c r="C6265" s="93">
        <v>0</v>
      </c>
      <c r="D6265" s="93">
        <v>0</v>
      </c>
      <c r="E6265" s="93">
        <v>80</v>
      </c>
      <c r="F6265" s="93">
        <f t="shared" si="198"/>
        <v>0</v>
      </c>
      <c r="G6265" s="93">
        <f t="shared" si="199"/>
        <v>0</v>
      </c>
    </row>
    <row r="6266" spans="1:7" s="91" customFormat="1" x14ac:dyDescent="0.2">
      <c r="A6266" s="92" t="s">
        <v>31</v>
      </c>
      <c r="B6266" s="93">
        <v>1.32</v>
      </c>
      <c r="C6266" s="93">
        <v>0</v>
      </c>
      <c r="D6266" s="93">
        <v>0</v>
      </c>
      <c r="E6266" s="93">
        <v>0</v>
      </c>
      <c r="F6266" s="93">
        <f t="shared" si="198"/>
        <v>0</v>
      </c>
      <c r="G6266" s="93">
        <f t="shared" si="199"/>
        <v>0</v>
      </c>
    </row>
    <row r="6267" spans="1:7" s="91" customFormat="1" x14ac:dyDescent="0.2">
      <c r="A6267" s="92" t="s">
        <v>34</v>
      </c>
      <c r="B6267" s="93">
        <v>93.5</v>
      </c>
      <c r="C6267" s="93">
        <v>0</v>
      </c>
      <c r="D6267" s="93">
        <v>0</v>
      </c>
      <c r="E6267" s="93">
        <v>29.23</v>
      </c>
      <c r="F6267" s="93">
        <f t="shared" si="198"/>
        <v>31.262032085561497</v>
      </c>
      <c r="G6267" s="93">
        <f t="shared" si="199"/>
        <v>0</v>
      </c>
    </row>
    <row r="6268" spans="1:7" s="91" customFormat="1" x14ac:dyDescent="0.2">
      <c r="A6268" s="89" t="s">
        <v>72</v>
      </c>
      <c r="B6268" s="90">
        <v>7046.85</v>
      </c>
      <c r="C6268" s="90">
        <v>12500</v>
      </c>
      <c r="D6268" s="90">
        <v>12400.33</v>
      </c>
      <c r="E6268" s="90">
        <v>11480.72</v>
      </c>
      <c r="F6268" s="90">
        <f t="shared" si="198"/>
        <v>162.91988619028359</v>
      </c>
      <c r="G6268" s="90">
        <f t="shared" si="199"/>
        <v>92.583987684198718</v>
      </c>
    </row>
    <row r="6269" spans="1:7" s="85" customFormat="1" x14ac:dyDescent="0.2">
      <c r="A6269" s="83" t="s">
        <v>261</v>
      </c>
      <c r="B6269" s="84">
        <v>7046.85</v>
      </c>
      <c r="C6269" s="84">
        <v>12500</v>
      </c>
      <c r="D6269" s="84">
        <v>12400.33</v>
      </c>
      <c r="E6269" s="84">
        <v>11480.72</v>
      </c>
      <c r="F6269" s="84">
        <f t="shared" si="198"/>
        <v>162.91988619028359</v>
      </c>
      <c r="G6269" s="84">
        <f t="shared" si="199"/>
        <v>92.583987684198718</v>
      </c>
    </row>
    <row r="6270" spans="1:7" s="91" customFormat="1" x14ac:dyDescent="0.2">
      <c r="A6270" s="89" t="s">
        <v>6</v>
      </c>
      <c r="B6270" s="90">
        <v>4083.15</v>
      </c>
      <c r="C6270" s="90">
        <v>8500</v>
      </c>
      <c r="D6270" s="90">
        <v>9000.33</v>
      </c>
      <c r="E6270" s="90">
        <v>8082.85</v>
      </c>
      <c r="F6270" s="90">
        <f t="shared" si="198"/>
        <v>197.95623476972435</v>
      </c>
      <c r="G6270" s="90">
        <f t="shared" si="199"/>
        <v>89.806151552220868</v>
      </c>
    </row>
    <row r="6271" spans="1:7" s="91" customFormat="1" x14ac:dyDescent="0.2">
      <c r="A6271" s="89" t="s">
        <v>7</v>
      </c>
      <c r="B6271" s="90">
        <v>0</v>
      </c>
      <c r="C6271" s="90">
        <v>1000</v>
      </c>
      <c r="D6271" s="90">
        <v>0</v>
      </c>
      <c r="E6271" s="90">
        <v>0</v>
      </c>
      <c r="F6271" s="90">
        <f t="shared" si="198"/>
        <v>0</v>
      </c>
      <c r="G6271" s="90">
        <f t="shared" si="199"/>
        <v>0</v>
      </c>
    </row>
    <row r="6272" spans="1:7" s="91" customFormat="1" x14ac:dyDescent="0.2">
      <c r="A6272" s="89" t="s">
        <v>12</v>
      </c>
      <c r="B6272" s="90">
        <v>4083.15</v>
      </c>
      <c r="C6272" s="90">
        <v>7500</v>
      </c>
      <c r="D6272" s="90">
        <v>9000.33</v>
      </c>
      <c r="E6272" s="90">
        <v>8082.85</v>
      </c>
      <c r="F6272" s="90">
        <f t="shared" si="198"/>
        <v>197.95623476972435</v>
      </c>
      <c r="G6272" s="90">
        <f t="shared" si="199"/>
        <v>89.806151552220868</v>
      </c>
    </row>
    <row r="6273" spans="1:7" s="91" customFormat="1" x14ac:dyDescent="0.2">
      <c r="A6273" s="92" t="s">
        <v>19</v>
      </c>
      <c r="B6273" s="93">
        <v>360.28</v>
      </c>
      <c r="C6273" s="93">
        <v>0</v>
      </c>
      <c r="D6273" s="93">
        <v>0</v>
      </c>
      <c r="E6273" s="93">
        <v>452.2</v>
      </c>
      <c r="F6273" s="93">
        <f t="shared" si="198"/>
        <v>125.51348950816032</v>
      </c>
      <c r="G6273" s="93">
        <f t="shared" si="199"/>
        <v>0</v>
      </c>
    </row>
    <row r="6274" spans="1:7" s="91" customFormat="1" x14ac:dyDescent="0.2">
      <c r="A6274" s="92" t="s">
        <v>21</v>
      </c>
      <c r="B6274" s="93">
        <v>160</v>
      </c>
      <c r="C6274" s="93">
        <v>0</v>
      </c>
      <c r="D6274" s="93">
        <v>0</v>
      </c>
      <c r="E6274" s="93">
        <v>0</v>
      </c>
      <c r="F6274" s="93">
        <f t="shared" si="198"/>
        <v>0</v>
      </c>
      <c r="G6274" s="93">
        <f t="shared" si="199"/>
        <v>0</v>
      </c>
    </row>
    <row r="6275" spans="1:7" s="91" customFormat="1" x14ac:dyDescent="0.2">
      <c r="A6275" s="92" t="s">
        <v>22</v>
      </c>
      <c r="B6275" s="93">
        <v>0</v>
      </c>
      <c r="C6275" s="93">
        <v>0</v>
      </c>
      <c r="D6275" s="93">
        <v>0</v>
      </c>
      <c r="E6275" s="93">
        <v>521</v>
      </c>
      <c r="F6275" s="93">
        <f t="shared" si="198"/>
        <v>0</v>
      </c>
      <c r="G6275" s="93">
        <f t="shared" si="199"/>
        <v>0</v>
      </c>
    </row>
    <row r="6276" spans="1:7" s="91" customFormat="1" x14ac:dyDescent="0.2">
      <c r="A6276" s="92" t="s">
        <v>23</v>
      </c>
      <c r="B6276" s="93">
        <v>1067.98</v>
      </c>
      <c r="C6276" s="93">
        <v>0</v>
      </c>
      <c r="D6276" s="93">
        <v>0</v>
      </c>
      <c r="E6276" s="93">
        <v>2799.33</v>
      </c>
      <c r="F6276" s="93">
        <f t="shared" si="198"/>
        <v>262.11445907226727</v>
      </c>
      <c r="G6276" s="93">
        <f t="shared" si="199"/>
        <v>0</v>
      </c>
    </row>
    <row r="6277" spans="1:7" s="91" customFormat="1" x14ac:dyDescent="0.2">
      <c r="A6277" s="92" t="s">
        <v>26</v>
      </c>
      <c r="B6277" s="93">
        <v>398</v>
      </c>
      <c r="C6277" s="93">
        <v>0</v>
      </c>
      <c r="D6277" s="93">
        <v>0</v>
      </c>
      <c r="E6277" s="93">
        <v>1281.25</v>
      </c>
      <c r="F6277" s="93">
        <f t="shared" si="198"/>
        <v>321.92211055276385</v>
      </c>
      <c r="G6277" s="93">
        <f t="shared" si="199"/>
        <v>0</v>
      </c>
    </row>
    <row r="6278" spans="1:7" s="91" customFormat="1" x14ac:dyDescent="0.2">
      <c r="A6278" s="92" t="s">
        <v>38</v>
      </c>
      <c r="B6278" s="93">
        <v>1089</v>
      </c>
      <c r="C6278" s="93">
        <v>0</v>
      </c>
      <c r="D6278" s="93">
        <v>0</v>
      </c>
      <c r="E6278" s="93">
        <v>1128.48</v>
      </c>
      <c r="F6278" s="93">
        <f t="shared" si="198"/>
        <v>103.62534435261708</v>
      </c>
      <c r="G6278" s="93">
        <f t="shared" si="199"/>
        <v>0</v>
      </c>
    </row>
    <row r="6279" spans="1:7" s="91" customFormat="1" x14ac:dyDescent="0.2">
      <c r="A6279" s="92" t="s">
        <v>39</v>
      </c>
      <c r="B6279" s="93">
        <v>796.78</v>
      </c>
      <c r="C6279" s="93">
        <v>0</v>
      </c>
      <c r="D6279" s="93">
        <v>0</v>
      </c>
      <c r="E6279" s="93">
        <v>242.97</v>
      </c>
      <c r="F6279" s="93">
        <f t="shared" si="198"/>
        <v>30.493988302919249</v>
      </c>
      <c r="G6279" s="93">
        <f t="shared" si="199"/>
        <v>0</v>
      </c>
    </row>
    <row r="6280" spans="1:7" s="91" customFormat="1" x14ac:dyDescent="0.2">
      <c r="A6280" s="92" t="s">
        <v>41</v>
      </c>
      <c r="B6280" s="93">
        <v>211.11</v>
      </c>
      <c r="C6280" s="93">
        <v>0</v>
      </c>
      <c r="D6280" s="93">
        <v>0</v>
      </c>
      <c r="E6280" s="93">
        <v>1657.62</v>
      </c>
      <c r="F6280" s="93">
        <f t="shared" si="198"/>
        <v>785.19255364501907</v>
      </c>
      <c r="G6280" s="93">
        <f t="shared" si="199"/>
        <v>0</v>
      </c>
    </row>
    <row r="6281" spans="1:7" s="91" customFormat="1" x14ac:dyDescent="0.2">
      <c r="A6281" s="89" t="s">
        <v>48</v>
      </c>
      <c r="B6281" s="90">
        <v>2963.7</v>
      </c>
      <c r="C6281" s="90">
        <v>4000</v>
      </c>
      <c r="D6281" s="90">
        <v>3400</v>
      </c>
      <c r="E6281" s="90">
        <v>3397.87</v>
      </c>
      <c r="F6281" s="90">
        <f t="shared" si="198"/>
        <v>114.64959341363836</v>
      </c>
      <c r="G6281" s="90">
        <f t="shared" si="199"/>
        <v>99.937352941176471</v>
      </c>
    </row>
    <row r="6282" spans="1:7" s="91" customFormat="1" x14ac:dyDescent="0.2">
      <c r="A6282" s="89" t="s">
        <v>51</v>
      </c>
      <c r="B6282" s="90">
        <v>2963.7</v>
      </c>
      <c r="C6282" s="90">
        <v>4000</v>
      </c>
      <c r="D6282" s="90">
        <v>3400</v>
      </c>
      <c r="E6282" s="90">
        <v>3397.87</v>
      </c>
      <c r="F6282" s="90">
        <f t="shared" si="198"/>
        <v>114.64959341363836</v>
      </c>
      <c r="G6282" s="90">
        <f t="shared" si="199"/>
        <v>99.937352941176471</v>
      </c>
    </row>
    <row r="6283" spans="1:7" s="91" customFormat="1" x14ac:dyDescent="0.2">
      <c r="A6283" s="92" t="s">
        <v>52</v>
      </c>
      <c r="B6283" s="93">
        <v>372.95</v>
      </c>
      <c r="C6283" s="93">
        <v>0</v>
      </c>
      <c r="D6283" s="93">
        <v>0</v>
      </c>
      <c r="E6283" s="93">
        <v>650</v>
      </c>
      <c r="F6283" s="93">
        <f t="shared" si="198"/>
        <v>174.28609733208205</v>
      </c>
      <c r="G6283" s="93">
        <f t="shared" si="199"/>
        <v>0</v>
      </c>
    </row>
    <row r="6284" spans="1:7" s="91" customFormat="1" x14ac:dyDescent="0.2">
      <c r="A6284" s="92" t="s">
        <v>53</v>
      </c>
      <c r="B6284" s="93">
        <v>4</v>
      </c>
      <c r="C6284" s="93">
        <v>0</v>
      </c>
      <c r="D6284" s="93">
        <v>0</v>
      </c>
      <c r="E6284" s="93">
        <v>0</v>
      </c>
      <c r="F6284" s="93">
        <f t="shared" si="198"/>
        <v>0</v>
      </c>
      <c r="G6284" s="93">
        <f t="shared" si="199"/>
        <v>0</v>
      </c>
    </row>
    <row r="6285" spans="1:7" s="91" customFormat="1" x14ac:dyDescent="0.2">
      <c r="A6285" s="92" t="s">
        <v>54</v>
      </c>
      <c r="B6285" s="93">
        <v>0</v>
      </c>
      <c r="C6285" s="93">
        <v>0</v>
      </c>
      <c r="D6285" s="93">
        <v>0</v>
      </c>
      <c r="E6285" s="93">
        <v>427.9</v>
      </c>
      <c r="F6285" s="93">
        <f t="shared" si="198"/>
        <v>0</v>
      </c>
      <c r="G6285" s="93">
        <f t="shared" si="199"/>
        <v>0</v>
      </c>
    </row>
    <row r="6286" spans="1:7" s="91" customFormat="1" x14ac:dyDescent="0.2">
      <c r="A6286" s="92" t="s">
        <v>302</v>
      </c>
      <c r="B6286" s="93">
        <v>2586.75</v>
      </c>
      <c r="C6286" s="93">
        <v>0</v>
      </c>
      <c r="D6286" s="93">
        <v>0</v>
      </c>
      <c r="E6286" s="93">
        <v>2319.9699999999998</v>
      </c>
      <c r="F6286" s="93">
        <f t="shared" si="198"/>
        <v>89.686672465448908</v>
      </c>
      <c r="G6286" s="93">
        <f t="shared" si="199"/>
        <v>0</v>
      </c>
    </row>
    <row r="6287" spans="1:7" s="88" customFormat="1" x14ac:dyDescent="0.2">
      <c r="A6287" s="86" t="s">
        <v>308</v>
      </c>
      <c r="B6287" s="87">
        <v>3575</v>
      </c>
      <c r="C6287" s="87">
        <v>5766</v>
      </c>
      <c r="D6287" s="87">
        <v>32646.5</v>
      </c>
      <c r="E6287" s="87">
        <v>30993.09</v>
      </c>
      <c r="F6287" s="87">
        <f t="shared" si="198"/>
        <v>866.93958041958047</v>
      </c>
      <c r="G6287" s="87">
        <f t="shared" si="199"/>
        <v>94.935414209792782</v>
      </c>
    </row>
    <row r="6288" spans="1:7" s="91" customFormat="1" x14ac:dyDescent="0.2">
      <c r="A6288" s="89" t="s">
        <v>72</v>
      </c>
      <c r="B6288" s="90">
        <v>3575</v>
      </c>
      <c r="C6288" s="90">
        <v>5766</v>
      </c>
      <c r="D6288" s="90">
        <v>32646.5</v>
      </c>
      <c r="E6288" s="90">
        <v>30993.09</v>
      </c>
      <c r="F6288" s="90">
        <f t="shared" si="198"/>
        <v>866.93958041958047</v>
      </c>
      <c r="G6288" s="90">
        <f t="shared" si="199"/>
        <v>94.935414209792782</v>
      </c>
    </row>
    <row r="6289" spans="1:7" s="85" customFormat="1" x14ac:dyDescent="0.2">
      <c r="A6289" s="83" t="s">
        <v>119</v>
      </c>
      <c r="B6289" s="84">
        <v>3575</v>
      </c>
      <c r="C6289" s="84">
        <v>5766</v>
      </c>
      <c r="D6289" s="84">
        <v>32646.5</v>
      </c>
      <c r="E6289" s="84">
        <v>30993.09</v>
      </c>
      <c r="F6289" s="84">
        <f t="shared" si="198"/>
        <v>866.93958041958047</v>
      </c>
      <c r="G6289" s="84">
        <f t="shared" si="199"/>
        <v>94.935414209792782</v>
      </c>
    </row>
    <row r="6290" spans="1:7" s="91" customFormat="1" x14ac:dyDescent="0.2">
      <c r="A6290" s="89" t="s">
        <v>6</v>
      </c>
      <c r="B6290" s="90">
        <v>2199.3000000000002</v>
      </c>
      <c r="C6290" s="90">
        <v>3766</v>
      </c>
      <c r="D6290" s="90">
        <v>6146.5</v>
      </c>
      <c r="E6290" s="90">
        <v>5133.8999999999996</v>
      </c>
      <c r="F6290" s="90">
        <f t="shared" si="198"/>
        <v>233.43336516164231</v>
      </c>
      <c r="G6290" s="90">
        <f t="shared" si="199"/>
        <v>83.525583665500676</v>
      </c>
    </row>
    <row r="6291" spans="1:7" s="91" customFormat="1" x14ac:dyDescent="0.2">
      <c r="A6291" s="89" t="s">
        <v>12</v>
      </c>
      <c r="B6291" s="90">
        <v>990.64</v>
      </c>
      <c r="C6291" s="90">
        <v>2400</v>
      </c>
      <c r="D6291" s="90">
        <v>4900</v>
      </c>
      <c r="E6291" s="90">
        <v>3887.4</v>
      </c>
      <c r="F6291" s="90">
        <f t="shared" si="198"/>
        <v>392.41298554469842</v>
      </c>
      <c r="G6291" s="90">
        <f t="shared" si="199"/>
        <v>79.334693877551018</v>
      </c>
    </row>
    <row r="6292" spans="1:7" s="91" customFormat="1" x14ac:dyDescent="0.2">
      <c r="A6292" s="92" t="s">
        <v>19</v>
      </c>
      <c r="B6292" s="93">
        <v>0</v>
      </c>
      <c r="C6292" s="93">
        <v>0</v>
      </c>
      <c r="D6292" s="93">
        <v>0</v>
      </c>
      <c r="E6292" s="93">
        <v>2174.8000000000002</v>
      </c>
      <c r="F6292" s="93">
        <f t="shared" ref="F6292:F6355" si="200">IFERROR(E6292/B6292*100,0)</f>
        <v>0</v>
      </c>
      <c r="G6292" s="93">
        <f t="shared" ref="G6292:G6355" si="201">IFERROR(E6292/D6292*100,0)</f>
        <v>0</v>
      </c>
    </row>
    <row r="6293" spans="1:7" s="91" customFormat="1" x14ac:dyDescent="0.2">
      <c r="A6293" s="92" t="s">
        <v>22</v>
      </c>
      <c r="B6293" s="93">
        <v>61.58</v>
      </c>
      <c r="C6293" s="93">
        <v>0</v>
      </c>
      <c r="D6293" s="93">
        <v>0</v>
      </c>
      <c r="E6293" s="93">
        <v>377.5</v>
      </c>
      <c r="F6293" s="93">
        <f t="shared" si="200"/>
        <v>613.02370899642744</v>
      </c>
      <c r="G6293" s="93">
        <f t="shared" si="201"/>
        <v>0</v>
      </c>
    </row>
    <row r="6294" spans="1:7" s="91" customFormat="1" x14ac:dyDescent="0.2">
      <c r="A6294" s="92" t="s">
        <v>23</v>
      </c>
      <c r="B6294" s="93">
        <v>132.72</v>
      </c>
      <c r="C6294" s="93">
        <v>0</v>
      </c>
      <c r="D6294" s="93">
        <v>0</v>
      </c>
      <c r="E6294" s="93">
        <v>13.47</v>
      </c>
      <c r="F6294" s="93">
        <f t="shared" si="200"/>
        <v>10.149186256781194</v>
      </c>
      <c r="G6294" s="93">
        <f t="shared" si="201"/>
        <v>0</v>
      </c>
    </row>
    <row r="6295" spans="1:7" s="91" customFormat="1" x14ac:dyDescent="0.2">
      <c r="A6295" s="92" t="s">
        <v>26</v>
      </c>
      <c r="B6295" s="93">
        <v>0</v>
      </c>
      <c r="C6295" s="93">
        <v>0</v>
      </c>
      <c r="D6295" s="93">
        <v>0</v>
      </c>
      <c r="E6295" s="93">
        <v>833.77</v>
      </c>
      <c r="F6295" s="93">
        <f t="shared" si="200"/>
        <v>0</v>
      </c>
      <c r="G6295" s="93">
        <f t="shared" si="201"/>
        <v>0</v>
      </c>
    </row>
    <row r="6296" spans="1:7" s="91" customFormat="1" x14ac:dyDescent="0.2">
      <c r="A6296" s="92" t="s">
        <v>27</v>
      </c>
      <c r="B6296" s="93">
        <v>265.45</v>
      </c>
      <c r="C6296" s="93">
        <v>0</v>
      </c>
      <c r="D6296" s="93">
        <v>0</v>
      </c>
      <c r="E6296" s="93">
        <v>0</v>
      </c>
      <c r="F6296" s="93">
        <f t="shared" si="200"/>
        <v>0</v>
      </c>
      <c r="G6296" s="93">
        <f t="shared" si="201"/>
        <v>0</v>
      </c>
    </row>
    <row r="6297" spans="1:7" s="91" customFormat="1" x14ac:dyDescent="0.2">
      <c r="A6297" s="92" t="s">
        <v>37</v>
      </c>
      <c r="B6297" s="93">
        <v>0</v>
      </c>
      <c r="C6297" s="93">
        <v>0</v>
      </c>
      <c r="D6297" s="93">
        <v>0</v>
      </c>
      <c r="E6297" s="93">
        <v>15.19</v>
      </c>
      <c r="F6297" s="93">
        <f t="shared" si="200"/>
        <v>0</v>
      </c>
      <c r="G6297" s="93">
        <f t="shared" si="201"/>
        <v>0</v>
      </c>
    </row>
    <row r="6298" spans="1:7" s="91" customFormat="1" x14ac:dyDescent="0.2">
      <c r="A6298" s="92" t="s">
        <v>32</v>
      </c>
      <c r="B6298" s="93">
        <v>530.89</v>
      </c>
      <c r="C6298" s="93">
        <v>0</v>
      </c>
      <c r="D6298" s="93">
        <v>0</v>
      </c>
      <c r="E6298" s="93">
        <v>245</v>
      </c>
      <c r="F6298" s="93">
        <f t="shared" si="200"/>
        <v>46.148919738552237</v>
      </c>
      <c r="G6298" s="93">
        <f t="shared" si="201"/>
        <v>0</v>
      </c>
    </row>
    <row r="6299" spans="1:7" s="91" customFormat="1" x14ac:dyDescent="0.2">
      <c r="A6299" s="92" t="s">
        <v>39</v>
      </c>
      <c r="B6299" s="93">
        <v>0</v>
      </c>
      <c r="C6299" s="93">
        <v>0</v>
      </c>
      <c r="D6299" s="93">
        <v>0</v>
      </c>
      <c r="E6299" s="93">
        <v>127.67</v>
      </c>
      <c r="F6299" s="93">
        <f t="shared" si="200"/>
        <v>0</v>
      </c>
      <c r="G6299" s="93">
        <f t="shared" si="201"/>
        <v>0</v>
      </c>
    </row>
    <row r="6300" spans="1:7" s="91" customFormat="1" x14ac:dyDescent="0.2">
      <c r="A6300" s="92" t="s">
        <v>41</v>
      </c>
      <c r="B6300" s="93">
        <v>0</v>
      </c>
      <c r="C6300" s="93">
        <v>0</v>
      </c>
      <c r="D6300" s="93">
        <v>0</v>
      </c>
      <c r="E6300" s="93">
        <v>100</v>
      </c>
      <c r="F6300" s="93">
        <f t="shared" si="200"/>
        <v>0</v>
      </c>
      <c r="G6300" s="93">
        <f t="shared" si="201"/>
        <v>0</v>
      </c>
    </row>
    <row r="6301" spans="1:7" s="91" customFormat="1" x14ac:dyDescent="0.2">
      <c r="A6301" s="89" t="s">
        <v>129</v>
      </c>
      <c r="B6301" s="90">
        <v>0</v>
      </c>
      <c r="C6301" s="90">
        <v>66</v>
      </c>
      <c r="D6301" s="90">
        <v>0</v>
      </c>
      <c r="E6301" s="90">
        <v>0</v>
      </c>
      <c r="F6301" s="90">
        <f t="shared" si="200"/>
        <v>0</v>
      </c>
      <c r="G6301" s="90">
        <f t="shared" si="201"/>
        <v>0</v>
      </c>
    </row>
    <row r="6302" spans="1:7" s="91" customFormat="1" x14ac:dyDescent="0.2">
      <c r="A6302" s="89" t="s">
        <v>90</v>
      </c>
      <c r="B6302" s="90">
        <v>1208.6600000000001</v>
      </c>
      <c r="C6302" s="90">
        <v>1300</v>
      </c>
      <c r="D6302" s="90">
        <v>1246.5</v>
      </c>
      <c r="E6302" s="90">
        <v>1246.5</v>
      </c>
      <c r="F6302" s="90">
        <f t="shared" si="200"/>
        <v>103.13073982757763</v>
      </c>
      <c r="G6302" s="90">
        <f t="shared" si="201"/>
        <v>100</v>
      </c>
    </row>
    <row r="6303" spans="1:7" s="91" customFormat="1" x14ac:dyDescent="0.2">
      <c r="A6303" s="92" t="s">
        <v>264</v>
      </c>
      <c r="B6303" s="93">
        <v>1208.6600000000001</v>
      </c>
      <c r="C6303" s="93">
        <v>0</v>
      </c>
      <c r="D6303" s="93">
        <v>0</v>
      </c>
      <c r="E6303" s="93">
        <v>1246.5</v>
      </c>
      <c r="F6303" s="93">
        <f t="shared" si="200"/>
        <v>103.13073982757763</v>
      </c>
      <c r="G6303" s="93">
        <f t="shared" si="201"/>
        <v>0</v>
      </c>
    </row>
    <row r="6304" spans="1:7" s="91" customFormat="1" x14ac:dyDescent="0.2">
      <c r="A6304" s="89" t="s">
        <v>48</v>
      </c>
      <c r="B6304" s="90">
        <v>1375.7</v>
      </c>
      <c r="C6304" s="90">
        <v>2000</v>
      </c>
      <c r="D6304" s="90">
        <v>26500</v>
      </c>
      <c r="E6304" s="90">
        <v>25859.19</v>
      </c>
      <c r="F6304" s="90">
        <f t="shared" si="200"/>
        <v>1879.7114196409098</v>
      </c>
      <c r="G6304" s="90">
        <f t="shared" si="201"/>
        <v>97.581849056603758</v>
      </c>
    </row>
    <row r="6305" spans="1:7" s="91" customFormat="1" x14ac:dyDescent="0.2">
      <c r="A6305" s="89" t="s">
        <v>51</v>
      </c>
      <c r="B6305" s="90">
        <v>1375.7</v>
      </c>
      <c r="C6305" s="90">
        <v>2000</v>
      </c>
      <c r="D6305" s="90">
        <v>26500</v>
      </c>
      <c r="E6305" s="90">
        <v>25859.19</v>
      </c>
      <c r="F6305" s="90">
        <f t="shared" si="200"/>
        <v>1879.7114196409098</v>
      </c>
      <c r="G6305" s="90">
        <f t="shared" si="201"/>
        <v>97.581849056603758</v>
      </c>
    </row>
    <row r="6306" spans="1:7" s="91" customFormat="1" x14ac:dyDescent="0.2">
      <c r="A6306" s="92" t="s">
        <v>302</v>
      </c>
      <c r="B6306" s="93">
        <v>0</v>
      </c>
      <c r="C6306" s="93">
        <v>0</v>
      </c>
      <c r="D6306" s="93">
        <v>0</v>
      </c>
      <c r="E6306" s="93">
        <v>25000</v>
      </c>
      <c r="F6306" s="93">
        <f t="shared" si="200"/>
        <v>0</v>
      </c>
      <c r="G6306" s="93">
        <f t="shared" si="201"/>
        <v>0</v>
      </c>
    </row>
    <row r="6307" spans="1:7" s="91" customFormat="1" x14ac:dyDescent="0.2">
      <c r="A6307" s="92" t="s">
        <v>117</v>
      </c>
      <c r="B6307" s="93">
        <v>1375.7</v>
      </c>
      <c r="C6307" s="93">
        <v>0</v>
      </c>
      <c r="D6307" s="93">
        <v>0</v>
      </c>
      <c r="E6307" s="93">
        <v>859.19</v>
      </c>
      <c r="F6307" s="93">
        <f t="shared" si="200"/>
        <v>62.45475030893364</v>
      </c>
      <c r="G6307" s="93">
        <f t="shared" si="201"/>
        <v>0</v>
      </c>
    </row>
    <row r="6308" spans="1:7" s="88" customFormat="1" x14ac:dyDescent="0.2">
      <c r="A6308" s="86" t="s">
        <v>309</v>
      </c>
      <c r="B6308" s="87">
        <v>20118.099999999999</v>
      </c>
      <c r="C6308" s="87">
        <v>15600</v>
      </c>
      <c r="D6308" s="87">
        <v>7535.69</v>
      </c>
      <c r="E6308" s="87">
        <v>7249.23</v>
      </c>
      <c r="F6308" s="87">
        <f t="shared" si="200"/>
        <v>36.033372932831632</v>
      </c>
      <c r="G6308" s="87">
        <f t="shared" si="201"/>
        <v>96.198622820206253</v>
      </c>
    </row>
    <row r="6309" spans="1:7" s="91" customFormat="1" x14ac:dyDescent="0.2">
      <c r="A6309" s="89" t="s">
        <v>72</v>
      </c>
      <c r="B6309" s="90">
        <v>20118.099999999999</v>
      </c>
      <c r="C6309" s="90">
        <v>15600</v>
      </c>
      <c r="D6309" s="90">
        <v>7535.69</v>
      </c>
      <c r="E6309" s="90">
        <v>7249.23</v>
      </c>
      <c r="F6309" s="90">
        <f t="shared" si="200"/>
        <v>36.033372932831632</v>
      </c>
      <c r="G6309" s="90">
        <f t="shared" si="201"/>
        <v>96.198622820206253</v>
      </c>
    </row>
    <row r="6310" spans="1:7" s="85" customFormat="1" x14ac:dyDescent="0.2">
      <c r="A6310" s="83" t="s">
        <v>199</v>
      </c>
      <c r="B6310" s="84">
        <v>20118.099999999999</v>
      </c>
      <c r="C6310" s="84">
        <v>15600</v>
      </c>
      <c r="D6310" s="84">
        <v>7535.69</v>
      </c>
      <c r="E6310" s="84">
        <v>7249.23</v>
      </c>
      <c r="F6310" s="84">
        <f t="shared" si="200"/>
        <v>36.033372932831632</v>
      </c>
      <c r="G6310" s="84">
        <f t="shared" si="201"/>
        <v>96.198622820206253</v>
      </c>
    </row>
    <row r="6311" spans="1:7" s="91" customFormat="1" x14ac:dyDescent="0.2">
      <c r="A6311" s="89" t="s">
        <v>6</v>
      </c>
      <c r="B6311" s="90">
        <v>20118.099999999999</v>
      </c>
      <c r="C6311" s="90">
        <v>15600</v>
      </c>
      <c r="D6311" s="90">
        <v>4297.6899999999996</v>
      </c>
      <c r="E6311" s="90">
        <v>4011.73</v>
      </c>
      <c r="F6311" s="90">
        <f t="shared" si="200"/>
        <v>19.940898991455459</v>
      </c>
      <c r="G6311" s="90">
        <f t="shared" si="201"/>
        <v>93.346192954819927</v>
      </c>
    </row>
    <row r="6312" spans="1:7" s="91" customFormat="1" x14ac:dyDescent="0.2">
      <c r="A6312" s="89" t="s">
        <v>12</v>
      </c>
      <c r="B6312" s="90">
        <v>20118.099999999999</v>
      </c>
      <c r="C6312" s="90">
        <v>15600</v>
      </c>
      <c r="D6312" s="90">
        <v>4297.6899999999996</v>
      </c>
      <c r="E6312" s="90">
        <v>4011.73</v>
      </c>
      <c r="F6312" s="90">
        <f t="shared" si="200"/>
        <v>19.940898991455459</v>
      </c>
      <c r="G6312" s="90">
        <f t="shared" si="201"/>
        <v>93.346192954819927</v>
      </c>
    </row>
    <row r="6313" spans="1:7" s="91" customFormat="1" x14ac:dyDescent="0.2">
      <c r="A6313" s="92" t="s">
        <v>19</v>
      </c>
      <c r="B6313" s="93">
        <v>0</v>
      </c>
      <c r="C6313" s="93">
        <v>0</v>
      </c>
      <c r="D6313" s="93">
        <v>0</v>
      </c>
      <c r="E6313" s="93">
        <v>524.1</v>
      </c>
      <c r="F6313" s="93">
        <f t="shared" si="200"/>
        <v>0</v>
      </c>
      <c r="G6313" s="93">
        <f t="shared" si="201"/>
        <v>0</v>
      </c>
    </row>
    <row r="6314" spans="1:7" s="91" customFormat="1" x14ac:dyDescent="0.2">
      <c r="A6314" s="92" t="s">
        <v>21</v>
      </c>
      <c r="B6314" s="93">
        <v>1780.6</v>
      </c>
      <c r="C6314" s="93">
        <v>0</v>
      </c>
      <c r="D6314" s="93">
        <v>0</v>
      </c>
      <c r="E6314" s="93">
        <v>193.75</v>
      </c>
      <c r="F6314" s="93">
        <f t="shared" si="200"/>
        <v>10.881163652701337</v>
      </c>
      <c r="G6314" s="93">
        <f t="shared" si="201"/>
        <v>0</v>
      </c>
    </row>
    <row r="6315" spans="1:7" s="91" customFormat="1" x14ac:dyDescent="0.2">
      <c r="A6315" s="92" t="s">
        <v>22</v>
      </c>
      <c r="B6315" s="93">
        <v>0</v>
      </c>
      <c r="C6315" s="93">
        <v>0</v>
      </c>
      <c r="D6315" s="93">
        <v>0</v>
      </c>
      <c r="E6315" s="93">
        <v>504</v>
      </c>
      <c r="F6315" s="93">
        <f t="shared" si="200"/>
        <v>0</v>
      </c>
      <c r="G6315" s="93">
        <f t="shared" si="201"/>
        <v>0</v>
      </c>
    </row>
    <row r="6316" spans="1:7" s="91" customFormat="1" x14ac:dyDescent="0.2">
      <c r="A6316" s="92" t="s">
        <v>26</v>
      </c>
      <c r="B6316" s="93">
        <v>0</v>
      </c>
      <c r="C6316" s="93">
        <v>0</v>
      </c>
      <c r="D6316" s="93">
        <v>0</v>
      </c>
      <c r="E6316" s="93">
        <v>81.25</v>
      </c>
      <c r="F6316" s="93">
        <f t="shared" si="200"/>
        <v>0</v>
      </c>
      <c r="G6316" s="93">
        <f t="shared" si="201"/>
        <v>0</v>
      </c>
    </row>
    <row r="6317" spans="1:7" s="91" customFormat="1" x14ac:dyDescent="0.2">
      <c r="A6317" s="92" t="s">
        <v>32</v>
      </c>
      <c r="B6317" s="93">
        <v>1800</v>
      </c>
      <c r="C6317" s="93">
        <v>0</v>
      </c>
      <c r="D6317" s="93">
        <v>0</v>
      </c>
      <c r="E6317" s="93">
        <v>2708.63</v>
      </c>
      <c r="F6317" s="93">
        <f t="shared" si="200"/>
        <v>150.47944444444445</v>
      </c>
      <c r="G6317" s="93">
        <f t="shared" si="201"/>
        <v>0</v>
      </c>
    </row>
    <row r="6318" spans="1:7" s="91" customFormat="1" x14ac:dyDescent="0.2">
      <c r="A6318" s="92" t="s">
        <v>87</v>
      </c>
      <c r="B6318" s="93">
        <v>16254.6</v>
      </c>
      <c r="C6318" s="93">
        <v>0</v>
      </c>
      <c r="D6318" s="93">
        <v>0</v>
      </c>
      <c r="E6318" s="93">
        <v>0</v>
      </c>
      <c r="F6318" s="93">
        <f t="shared" si="200"/>
        <v>0</v>
      </c>
      <c r="G6318" s="93">
        <f t="shared" si="201"/>
        <v>0</v>
      </c>
    </row>
    <row r="6319" spans="1:7" s="91" customFormat="1" x14ac:dyDescent="0.2">
      <c r="A6319" s="92" t="s">
        <v>38</v>
      </c>
      <c r="B6319" s="93">
        <v>259.3</v>
      </c>
      <c r="C6319" s="93">
        <v>0</v>
      </c>
      <c r="D6319" s="93">
        <v>0</v>
      </c>
      <c r="E6319" s="93">
        <v>0</v>
      </c>
      <c r="F6319" s="93">
        <f t="shared" si="200"/>
        <v>0</v>
      </c>
      <c r="G6319" s="93">
        <f t="shared" si="201"/>
        <v>0</v>
      </c>
    </row>
    <row r="6320" spans="1:7" s="91" customFormat="1" x14ac:dyDescent="0.2">
      <c r="A6320" s="92" t="s">
        <v>41</v>
      </c>
      <c r="B6320" s="93">
        <v>23.6</v>
      </c>
      <c r="C6320" s="93">
        <v>0</v>
      </c>
      <c r="D6320" s="93">
        <v>0</v>
      </c>
      <c r="E6320" s="93">
        <v>0</v>
      </c>
      <c r="F6320" s="93">
        <f t="shared" si="200"/>
        <v>0</v>
      </c>
      <c r="G6320" s="93">
        <f t="shared" si="201"/>
        <v>0</v>
      </c>
    </row>
    <row r="6321" spans="1:7" s="91" customFormat="1" x14ac:dyDescent="0.2">
      <c r="A6321" s="89" t="s">
        <v>48</v>
      </c>
      <c r="B6321" s="90">
        <v>0</v>
      </c>
      <c r="C6321" s="90">
        <v>0</v>
      </c>
      <c r="D6321" s="90">
        <v>3238</v>
      </c>
      <c r="E6321" s="90">
        <v>3237.5</v>
      </c>
      <c r="F6321" s="90">
        <f t="shared" si="200"/>
        <v>0</v>
      </c>
      <c r="G6321" s="90">
        <f t="shared" si="201"/>
        <v>99.98455836936381</v>
      </c>
    </row>
    <row r="6322" spans="1:7" s="91" customFormat="1" x14ac:dyDescent="0.2">
      <c r="A6322" s="89" t="s">
        <v>51</v>
      </c>
      <c r="B6322" s="90">
        <v>0</v>
      </c>
      <c r="C6322" s="90">
        <v>0</v>
      </c>
      <c r="D6322" s="90">
        <v>3238</v>
      </c>
      <c r="E6322" s="90">
        <v>3237.5</v>
      </c>
      <c r="F6322" s="90">
        <f t="shared" si="200"/>
        <v>0</v>
      </c>
      <c r="G6322" s="90">
        <f t="shared" si="201"/>
        <v>99.98455836936381</v>
      </c>
    </row>
    <row r="6323" spans="1:7" s="91" customFormat="1" x14ac:dyDescent="0.2">
      <c r="A6323" s="92" t="s">
        <v>52</v>
      </c>
      <c r="B6323" s="93">
        <v>0</v>
      </c>
      <c r="C6323" s="93">
        <v>0</v>
      </c>
      <c r="D6323" s="93">
        <v>0</v>
      </c>
      <c r="E6323" s="93">
        <v>3237.5</v>
      </c>
      <c r="F6323" s="93">
        <f t="shared" si="200"/>
        <v>0</v>
      </c>
      <c r="G6323" s="93">
        <f t="shared" si="201"/>
        <v>0</v>
      </c>
    </row>
    <row r="6324" spans="1:7" s="88" customFormat="1" x14ac:dyDescent="0.2">
      <c r="A6324" s="86" t="s">
        <v>310</v>
      </c>
      <c r="B6324" s="87">
        <v>165.11</v>
      </c>
      <c r="C6324" s="87">
        <v>0</v>
      </c>
      <c r="D6324" s="87">
        <v>0</v>
      </c>
      <c r="E6324" s="87">
        <v>0</v>
      </c>
      <c r="F6324" s="87">
        <f t="shared" si="200"/>
        <v>0</v>
      </c>
      <c r="G6324" s="87">
        <f t="shared" si="201"/>
        <v>0</v>
      </c>
    </row>
    <row r="6325" spans="1:7" s="91" customFormat="1" x14ac:dyDescent="0.2">
      <c r="A6325" s="89" t="s">
        <v>72</v>
      </c>
      <c r="B6325" s="90">
        <v>165.11</v>
      </c>
      <c r="C6325" s="90">
        <v>0</v>
      </c>
      <c r="D6325" s="90">
        <v>0</v>
      </c>
      <c r="E6325" s="90">
        <v>0</v>
      </c>
      <c r="F6325" s="90">
        <f t="shared" si="200"/>
        <v>0</v>
      </c>
      <c r="G6325" s="90">
        <f t="shared" si="201"/>
        <v>0</v>
      </c>
    </row>
    <row r="6326" spans="1:7" s="85" customFormat="1" x14ac:dyDescent="0.2">
      <c r="A6326" s="83" t="s">
        <v>76</v>
      </c>
      <c r="B6326" s="84">
        <v>165.11</v>
      </c>
      <c r="C6326" s="84">
        <v>0</v>
      </c>
      <c r="D6326" s="84">
        <v>0</v>
      </c>
      <c r="E6326" s="84">
        <v>0</v>
      </c>
      <c r="F6326" s="84">
        <f t="shared" si="200"/>
        <v>0</v>
      </c>
      <c r="G6326" s="84">
        <f t="shared" si="201"/>
        <v>0</v>
      </c>
    </row>
    <row r="6327" spans="1:7" s="91" customFormat="1" x14ac:dyDescent="0.2">
      <c r="A6327" s="89" t="s">
        <v>6</v>
      </c>
      <c r="B6327" s="90">
        <v>165.11</v>
      </c>
      <c r="C6327" s="90">
        <v>0</v>
      </c>
      <c r="D6327" s="90">
        <v>0</v>
      </c>
      <c r="E6327" s="90">
        <v>0</v>
      </c>
      <c r="F6327" s="90">
        <f t="shared" si="200"/>
        <v>0</v>
      </c>
      <c r="G6327" s="90">
        <f t="shared" si="201"/>
        <v>0</v>
      </c>
    </row>
    <row r="6328" spans="1:7" s="91" customFormat="1" x14ac:dyDescent="0.2">
      <c r="A6328" s="89" t="s">
        <v>12</v>
      </c>
      <c r="B6328" s="90">
        <v>165.11</v>
      </c>
      <c r="C6328" s="90">
        <v>0</v>
      </c>
      <c r="D6328" s="90">
        <v>0</v>
      </c>
      <c r="E6328" s="90">
        <v>0</v>
      </c>
      <c r="F6328" s="90">
        <f t="shared" si="200"/>
        <v>0</v>
      </c>
      <c r="G6328" s="90">
        <f t="shared" si="201"/>
        <v>0</v>
      </c>
    </row>
    <row r="6329" spans="1:7" s="91" customFormat="1" x14ac:dyDescent="0.2">
      <c r="A6329" s="92" t="s">
        <v>86</v>
      </c>
      <c r="B6329" s="93">
        <v>165.11</v>
      </c>
      <c r="C6329" s="93">
        <v>0</v>
      </c>
      <c r="D6329" s="93">
        <v>0</v>
      </c>
      <c r="E6329" s="93">
        <v>0</v>
      </c>
      <c r="F6329" s="93">
        <f t="shared" si="200"/>
        <v>0</v>
      </c>
      <c r="G6329" s="93">
        <f t="shared" si="201"/>
        <v>0</v>
      </c>
    </row>
    <row r="6330" spans="1:7" s="88" customFormat="1" x14ac:dyDescent="0.2">
      <c r="A6330" s="86" t="s">
        <v>315</v>
      </c>
      <c r="B6330" s="87">
        <v>46425.25</v>
      </c>
      <c r="C6330" s="87">
        <v>3500000</v>
      </c>
      <c r="D6330" s="87">
        <v>3949000</v>
      </c>
      <c r="E6330" s="87">
        <v>3071812.03</v>
      </c>
      <c r="F6330" s="87">
        <f t="shared" si="200"/>
        <v>6616.6838735386445</v>
      </c>
      <c r="G6330" s="87">
        <f t="shared" si="201"/>
        <v>77.787086097746254</v>
      </c>
    </row>
    <row r="6331" spans="1:7" s="91" customFormat="1" x14ac:dyDescent="0.2">
      <c r="A6331" s="89" t="s">
        <v>72</v>
      </c>
      <c r="B6331" s="90">
        <v>46425.25</v>
      </c>
      <c r="C6331" s="90">
        <v>3500000</v>
      </c>
      <c r="D6331" s="90">
        <v>3949000</v>
      </c>
      <c r="E6331" s="90">
        <v>3071812.03</v>
      </c>
      <c r="F6331" s="90">
        <f t="shared" si="200"/>
        <v>6616.6838735386445</v>
      </c>
      <c r="G6331" s="90">
        <f t="shared" si="201"/>
        <v>77.787086097746254</v>
      </c>
    </row>
    <row r="6332" spans="1:7" s="85" customFormat="1" x14ac:dyDescent="0.2">
      <c r="A6332" s="83" t="s">
        <v>5</v>
      </c>
      <c r="B6332" s="84">
        <v>0</v>
      </c>
      <c r="C6332" s="84">
        <v>0</v>
      </c>
      <c r="D6332" s="84">
        <v>49000</v>
      </c>
      <c r="E6332" s="84">
        <v>25130</v>
      </c>
      <c r="F6332" s="84">
        <f t="shared" si="200"/>
        <v>0</v>
      </c>
      <c r="G6332" s="84">
        <f t="shared" si="201"/>
        <v>51.285714285714292</v>
      </c>
    </row>
    <row r="6333" spans="1:7" s="91" customFormat="1" x14ac:dyDescent="0.2">
      <c r="A6333" s="89" t="s">
        <v>48</v>
      </c>
      <c r="B6333" s="90">
        <v>0</v>
      </c>
      <c r="C6333" s="90">
        <v>0</v>
      </c>
      <c r="D6333" s="90">
        <v>49000</v>
      </c>
      <c r="E6333" s="90">
        <v>25130</v>
      </c>
      <c r="F6333" s="90">
        <f t="shared" si="200"/>
        <v>0</v>
      </c>
      <c r="G6333" s="90">
        <f t="shared" si="201"/>
        <v>51.285714285714292</v>
      </c>
    </row>
    <row r="6334" spans="1:7" s="91" customFormat="1" x14ac:dyDescent="0.2">
      <c r="A6334" s="89" t="s">
        <v>51</v>
      </c>
      <c r="B6334" s="90">
        <v>0</v>
      </c>
      <c r="C6334" s="90">
        <v>0</v>
      </c>
      <c r="D6334" s="90">
        <v>34000</v>
      </c>
      <c r="E6334" s="90">
        <v>25130</v>
      </c>
      <c r="F6334" s="90">
        <f t="shared" si="200"/>
        <v>0</v>
      </c>
      <c r="G6334" s="90">
        <f t="shared" si="201"/>
        <v>73.911764705882348</v>
      </c>
    </row>
    <row r="6335" spans="1:7" s="91" customFormat="1" x14ac:dyDescent="0.2">
      <c r="A6335" s="92" t="s">
        <v>52</v>
      </c>
      <c r="B6335" s="93">
        <v>0</v>
      </c>
      <c r="C6335" s="93">
        <v>0</v>
      </c>
      <c r="D6335" s="93">
        <v>0</v>
      </c>
      <c r="E6335" s="93">
        <v>25130</v>
      </c>
      <c r="F6335" s="93">
        <f t="shared" si="200"/>
        <v>0</v>
      </c>
      <c r="G6335" s="93">
        <f t="shared" si="201"/>
        <v>0</v>
      </c>
    </row>
    <row r="6336" spans="1:7" s="91" customFormat="1" x14ac:dyDescent="0.2">
      <c r="A6336" s="89" t="s">
        <v>65</v>
      </c>
      <c r="B6336" s="90">
        <v>0</v>
      </c>
      <c r="C6336" s="90">
        <v>0</v>
      </c>
      <c r="D6336" s="90">
        <v>15000</v>
      </c>
      <c r="E6336" s="90">
        <v>0</v>
      </c>
      <c r="F6336" s="90">
        <f t="shared" si="200"/>
        <v>0</v>
      </c>
      <c r="G6336" s="90">
        <f t="shared" si="201"/>
        <v>0</v>
      </c>
    </row>
    <row r="6337" spans="1:7" s="85" customFormat="1" x14ac:dyDescent="0.2">
      <c r="A6337" s="83" t="s">
        <v>132</v>
      </c>
      <c r="B6337" s="84">
        <v>46425.25</v>
      </c>
      <c r="C6337" s="84">
        <v>3500000</v>
      </c>
      <c r="D6337" s="84">
        <v>3900000</v>
      </c>
      <c r="E6337" s="84">
        <v>3046682.03</v>
      </c>
      <c r="F6337" s="84">
        <f t="shared" si="200"/>
        <v>6562.5538473136912</v>
      </c>
      <c r="G6337" s="84">
        <f t="shared" si="201"/>
        <v>78.120052051282045</v>
      </c>
    </row>
    <row r="6338" spans="1:7" s="91" customFormat="1" x14ac:dyDescent="0.2">
      <c r="A6338" s="89" t="s">
        <v>48</v>
      </c>
      <c r="B6338" s="90">
        <v>46425.25</v>
      </c>
      <c r="C6338" s="90">
        <v>3500000</v>
      </c>
      <c r="D6338" s="90">
        <v>3900000</v>
      </c>
      <c r="E6338" s="90">
        <v>3046682.03</v>
      </c>
      <c r="F6338" s="90">
        <f t="shared" si="200"/>
        <v>6562.5538473136912</v>
      </c>
      <c r="G6338" s="90">
        <f t="shared" si="201"/>
        <v>78.120052051282045</v>
      </c>
    </row>
    <row r="6339" spans="1:7" s="91" customFormat="1" x14ac:dyDescent="0.2">
      <c r="A6339" s="89" t="s">
        <v>65</v>
      </c>
      <c r="B6339" s="90">
        <v>46425.25</v>
      </c>
      <c r="C6339" s="90">
        <v>3500000</v>
      </c>
      <c r="D6339" s="90">
        <v>3900000</v>
      </c>
      <c r="E6339" s="90">
        <v>3046682.03</v>
      </c>
      <c r="F6339" s="90">
        <f t="shared" si="200"/>
        <v>6562.5538473136912</v>
      </c>
      <c r="G6339" s="90">
        <f t="shared" si="201"/>
        <v>78.120052051282045</v>
      </c>
    </row>
    <row r="6340" spans="1:7" s="91" customFormat="1" x14ac:dyDescent="0.2">
      <c r="A6340" s="92" t="s">
        <v>73</v>
      </c>
      <c r="B6340" s="93">
        <v>46425.25</v>
      </c>
      <c r="C6340" s="93">
        <v>0</v>
      </c>
      <c r="D6340" s="93">
        <v>0</v>
      </c>
      <c r="E6340" s="93">
        <v>3046682.03</v>
      </c>
      <c r="F6340" s="93">
        <f t="shared" si="200"/>
        <v>6562.5538473136912</v>
      </c>
      <c r="G6340" s="93">
        <f t="shared" si="201"/>
        <v>0</v>
      </c>
    </row>
    <row r="6341" spans="1:7" s="85" customFormat="1" x14ac:dyDescent="0.2">
      <c r="A6341" s="83" t="s">
        <v>311</v>
      </c>
      <c r="B6341" s="84">
        <v>3875</v>
      </c>
      <c r="C6341" s="84">
        <v>0</v>
      </c>
      <c r="D6341" s="84">
        <v>0</v>
      </c>
      <c r="E6341" s="84">
        <v>0</v>
      </c>
      <c r="F6341" s="84">
        <f t="shared" si="200"/>
        <v>0</v>
      </c>
      <c r="G6341" s="84">
        <f t="shared" si="201"/>
        <v>0</v>
      </c>
    </row>
    <row r="6342" spans="1:7" s="88" customFormat="1" x14ac:dyDescent="0.2">
      <c r="A6342" s="86" t="s">
        <v>312</v>
      </c>
      <c r="B6342" s="87">
        <v>3875</v>
      </c>
      <c r="C6342" s="87">
        <v>0</v>
      </c>
      <c r="D6342" s="87">
        <v>0</v>
      </c>
      <c r="E6342" s="87">
        <v>0</v>
      </c>
      <c r="F6342" s="87">
        <f t="shared" si="200"/>
        <v>0</v>
      </c>
      <c r="G6342" s="87">
        <f t="shared" si="201"/>
        <v>0</v>
      </c>
    </row>
    <row r="6343" spans="1:7" s="91" customFormat="1" x14ac:dyDescent="0.2">
      <c r="A6343" s="89" t="s">
        <v>72</v>
      </c>
      <c r="B6343" s="90">
        <v>3875</v>
      </c>
      <c r="C6343" s="90">
        <v>0</v>
      </c>
      <c r="D6343" s="90">
        <v>0</v>
      </c>
      <c r="E6343" s="90">
        <v>0</v>
      </c>
      <c r="F6343" s="90">
        <f t="shared" si="200"/>
        <v>0</v>
      </c>
      <c r="G6343" s="90">
        <f t="shared" si="201"/>
        <v>0</v>
      </c>
    </row>
    <row r="6344" spans="1:7" s="85" customFormat="1" x14ac:dyDescent="0.2">
      <c r="A6344" s="83" t="s">
        <v>173</v>
      </c>
      <c r="B6344" s="84">
        <v>3875</v>
      </c>
      <c r="C6344" s="84">
        <v>0</v>
      </c>
      <c r="D6344" s="84">
        <v>0</v>
      </c>
      <c r="E6344" s="84">
        <v>0</v>
      </c>
      <c r="F6344" s="84">
        <f t="shared" si="200"/>
        <v>0</v>
      </c>
      <c r="G6344" s="84">
        <f t="shared" si="201"/>
        <v>0</v>
      </c>
    </row>
    <row r="6345" spans="1:7" s="91" customFormat="1" x14ac:dyDescent="0.2">
      <c r="A6345" s="89" t="s">
        <v>6</v>
      </c>
      <c r="B6345" s="90">
        <v>3875</v>
      </c>
      <c r="C6345" s="90">
        <v>0</v>
      </c>
      <c r="D6345" s="90">
        <v>0</v>
      </c>
      <c r="E6345" s="90">
        <v>0</v>
      </c>
      <c r="F6345" s="90">
        <f t="shared" si="200"/>
        <v>0</v>
      </c>
      <c r="G6345" s="90">
        <f t="shared" si="201"/>
        <v>0</v>
      </c>
    </row>
    <row r="6346" spans="1:7" s="91" customFormat="1" x14ac:dyDescent="0.2">
      <c r="A6346" s="89" t="s">
        <v>12</v>
      </c>
      <c r="B6346" s="90">
        <v>3875</v>
      </c>
      <c r="C6346" s="90">
        <v>0</v>
      </c>
      <c r="D6346" s="90">
        <v>0</v>
      </c>
      <c r="E6346" s="90">
        <v>0</v>
      </c>
      <c r="F6346" s="90">
        <f t="shared" si="200"/>
        <v>0</v>
      </c>
      <c r="G6346" s="90">
        <f t="shared" si="201"/>
        <v>0</v>
      </c>
    </row>
    <row r="6347" spans="1:7" s="91" customFormat="1" x14ac:dyDescent="0.2">
      <c r="A6347" s="92" t="s">
        <v>28</v>
      </c>
      <c r="B6347" s="93">
        <v>3875</v>
      </c>
      <c r="C6347" s="93">
        <v>0</v>
      </c>
      <c r="D6347" s="93">
        <v>0</v>
      </c>
      <c r="E6347" s="93">
        <v>0</v>
      </c>
      <c r="F6347" s="93">
        <f t="shared" si="200"/>
        <v>0</v>
      </c>
      <c r="G6347" s="93">
        <f t="shared" si="201"/>
        <v>0</v>
      </c>
    </row>
    <row r="6348" spans="1:7" s="85" customFormat="1" x14ac:dyDescent="0.2">
      <c r="A6348" s="83" t="s">
        <v>313</v>
      </c>
      <c r="B6348" s="84">
        <v>1029433.76</v>
      </c>
      <c r="C6348" s="84">
        <v>1143000</v>
      </c>
      <c r="D6348" s="84">
        <v>1427100</v>
      </c>
      <c r="E6348" s="84">
        <v>1412017.06</v>
      </c>
      <c r="F6348" s="84">
        <f t="shared" si="200"/>
        <v>137.16444076984612</v>
      </c>
      <c r="G6348" s="84">
        <f t="shared" si="201"/>
        <v>98.943105598766735</v>
      </c>
    </row>
    <row r="6349" spans="1:7" s="88" customFormat="1" x14ac:dyDescent="0.2">
      <c r="A6349" s="86" t="s">
        <v>314</v>
      </c>
      <c r="B6349" s="87">
        <v>1029433.76</v>
      </c>
      <c r="C6349" s="87">
        <v>1143000</v>
      </c>
      <c r="D6349" s="87">
        <v>1427100</v>
      </c>
      <c r="E6349" s="87">
        <v>1412017.06</v>
      </c>
      <c r="F6349" s="87">
        <f t="shared" si="200"/>
        <v>137.16444076984612</v>
      </c>
      <c r="G6349" s="87">
        <f t="shared" si="201"/>
        <v>98.943105598766735</v>
      </c>
    </row>
    <row r="6350" spans="1:7" s="91" customFormat="1" x14ac:dyDescent="0.2">
      <c r="A6350" s="89" t="s">
        <v>71</v>
      </c>
      <c r="B6350" s="90">
        <v>1029433.76</v>
      </c>
      <c r="C6350" s="90">
        <v>1143000</v>
      </c>
      <c r="D6350" s="90">
        <v>1427100</v>
      </c>
      <c r="E6350" s="90">
        <v>1412017.06</v>
      </c>
      <c r="F6350" s="90">
        <f t="shared" si="200"/>
        <v>137.16444076984612</v>
      </c>
      <c r="G6350" s="90">
        <f t="shared" si="201"/>
        <v>98.943105598766735</v>
      </c>
    </row>
    <row r="6351" spans="1:7" s="85" customFormat="1" x14ac:dyDescent="0.2">
      <c r="A6351" s="83" t="s">
        <v>274</v>
      </c>
      <c r="B6351" s="84">
        <v>1029433.76</v>
      </c>
      <c r="C6351" s="84">
        <v>1143000</v>
      </c>
      <c r="D6351" s="84">
        <v>1427100</v>
      </c>
      <c r="E6351" s="84">
        <v>1412017.06</v>
      </c>
      <c r="F6351" s="84">
        <f t="shared" si="200"/>
        <v>137.16444076984612</v>
      </c>
      <c r="G6351" s="84">
        <f t="shared" si="201"/>
        <v>98.943105598766735</v>
      </c>
    </row>
    <row r="6352" spans="1:7" s="91" customFormat="1" x14ac:dyDescent="0.2">
      <c r="A6352" s="89" t="s">
        <v>6</v>
      </c>
      <c r="B6352" s="90">
        <v>1029433.76</v>
      </c>
      <c r="C6352" s="90">
        <v>1143000</v>
      </c>
      <c r="D6352" s="90">
        <v>1427100</v>
      </c>
      <c r="E6352" s="90">
        <v>1412017.06</v>
      </c>
      <c r="F6352" s="90">
        <f t="shared" si="200"/>
        <v>137.16444076984612</v>
      </c>
      <c r="G6352" s="90">
        <f t="shared" si="201"/>
        <v>98.943105598766735</v>
      </c>
    </row>
    <row r="6353" spans="1:7" s="91" customFormat="1" x14ac:dyDescent="0.2">
      <c r="A6353" s="89" t="s">
        <v>7</v>
      </c>
      <c r="B6353" s="90">
        <v>1016141.2</v>
      </c>
      <c r="C6353" s="90">
        <v>1120000</v>
      </c>
      <c r="D6353" s="90">
        <v>1415000</v>
      </c>
      <c r="E6353" s="90">
        <v>1403123.68</v>
      </c>
      <c r="F6353" s="90">
        <f t="shared" si="200"/>
        <v>138.08353406003025</v>
      </c>
      <c r="G6353" s="90">
        <f t="shared" si="201"/>
        <v>99.160684098939925</v>
      </c>
    </row>
    <row r="6354" spans="1:7" s="91" customFormat="1" x14ac:dyDescent="0.2">
      <c r="A6354" s="92" t="s">
        <v>8</v>
      </c>
      <c r="B6354" s="93">
        <v>840597.19</v>
      </c>
      <c r="C6354" s="93">
        <v>0</v>
      </c>
      <c r="D6354" s="93">
        <v>0</v>
      </c>
      <c r="E6354" s="93">
        <v>1163967.1499999999</v>
      </c>
      <c r="F6354" s="93">
        <f t="shared" si="200"/>
        <v>138.46907458731809</v>
      </c>
      <c r="G6354" s="93">
        <f t="shared" si="201"/>
        <v>0</v>
      </c>
    </row>
    <row r="6355" spans="1:7" s="91" customFormat="1" x14ac:dyDescent="0.2">
      <c r="A6355" s="92" t="s">
        <v>10</v>
      </c>
      <c r="B6355" s="93">
        <v>36786.1</v>
      </c>
      <c r="C6355" s="93">
        <v>0</v>
      </c>
      <c r="D6355" s="93">
        <v>0</v>
      </c>
      <c r="E6355" s="93">
        <v>44966.3</v>
      </c>
      <c r="F6355" s="93">
        <f t="shared" si="200"/>
        <v>122.23720372640754</v>
      </c>
      <c r="G6355" s="93">
        <f t="shared" si="201"/>
        <v>0</v>
      </c>
    </row>
    <row r="6356" spans="1:7" s="91" customFormat="1" x14ac:dyDescent="0.2">
      <c r="A6356" s="92" t="s">
        <v>11</v>
      </c>
      <c r="B6356" s="93">
        <v>138734.62</v>
      </c>
      <c r="C6356" s="93">
        <v>0</v>
      </c>
      <c r="D6356" s="93">
        <v>0</v>
      </c>
      <c r="E6356" s="93">
        <v>194161.53</v>
      </c>
      <c r="F6356" s="93">
        <f t="shared" ref="F6356:F6419" si="202">IFERROR(E6356/B6356*100,0)</f>
        <v>139.95175104815223</v>
      </c>
      <c r="G6356" s="93">
        <f t="shared" ref="G6356:G6419" si="203">IFERROR(E6356/D6356*100,0)</f>
        <v>0</v>
      </c>
    </row>
    <row r="6357" spans="1:7" s="91" customFormat="1" x14ac:dyDescent="0.2">
      <c r="A6357" s="92" t="s">
        <v>282</v>
      </c>
      <c r="B6357" s="93">
        <v>23.29</v>
      </c>
      <c r="C6357" s="93">
        <v>0</v>
      </c>
      <c r="D6357" s="93">
        <v>0</v>
      </c>
      <c r="E6357" s="93">
        <v>28.7</v>
      </c>
      <c r="F6357" s="93">
        <f t="shared" si="202"/>
        <v>123.2288535852297</v>
      </c>
      <c r="G6357" s="93">
        <f t="shared" si="203"/>
        <v>0</v>
      </c>
    </row>
    <row r="6358" spans="1:7" s="91" customFormat="1" x14ac:dyDescent="0.2">
      <c r="A6358" s="89" t="s">
        <v>12</v>
      </c>
      <c r="B6358" s="90">
        <v>13292.56</v>
      </c>
      <c r="C6358" s="90">
        <v>23000</v>
      </c>
      <c r="D6358" s="90">
        <v>12100</v>
      </c>
      <c r="E6358" s="90">
        <v>8893.3799999999992</v>
      </c>
      <c r="F6358" s="90">
        <f t="shared" si="202"/>
        <v>66.904945322797104</v>
      </c>
      <c r="G6358" s="90">
        <f t="shared" si="203"/>
        <v>73.499008264462802</v>
      </c>
    </row>
    <row r="6359" spans="1:7" s="91" customFormat="1" x14ac:dyDescent="0.2">
      <c r="A6359" s="92" t="s">
        <v>32</v>
      </c>
      <c r="B6359" s="93">
        <v>8604.67</v>
      </c>
      <c r="C6359" s="93">
        <v>0</v>
      </c>
      <c r="D6359" s="93">
        <v>0</v>
      </c>
      <c r="E6359" s="93">
        <v>3765.26</v>
      </c>
      <c r="F6359" s="93">
        <f t="shared" si="202"/>
        <v>43.75833123176136</v>
      </c>
      <c r="G6359" s="93">
        <f t="shared" si="203"/>
        <v>0</v>
      </c>
    </row>
    <row r="6360" spans="1:7" s="91" customFormat="1" x14ac:dyDescent="0.2">
      <c r="A6360" s="92" t="s">
        <v>13</v>
      </c>
      <c r="B6360" s="93">
        <v>3561.12</v>
      </c>
      <c r="C6360" s="93">
        <v>0</v>
      </c>
      <c r="D6360" s="93">
        <v>0</v>
      </c>
      <c r="E6360" s="93">
        <v>4009.18</v>
      </c>
      <c r="F6360" s="93">
        <f t="shared" si="202"/>
        <v>112.5819966752033</v>
      </c>
      <c r="G6360" s="93">
        <f t="shared" si="203"/>
        <v>0</v>
      </c>
    </row>
    <row r="6361" spans="1:7" s="91" customFormat="1" x14ac:dyDescent="0.2">
      <c r="A6361" s="92" t="s">
        <v>233</v>
      </c>
      <c r="B6361" s="93">
        <v>1126.77</v>
      </c>
      <c r="C6361" s="93">
        <v>0</v>
      </c>
      <c r="D6361" s="93">
        <v>0</v>
      </c>
      <c r="E6361" s="93">
        <v>1118.94</v>
      </c>
      <c r="F6361" s="93">
        <f t="shared" si="202"/>
        <v>99.305093319843451</v>
      </c>
      <c r="G6361" s="93">
        <f t="shared" si="203"/>
        <v>0</v>
      </c>
    </row>
    <row r="6362" spans="1:7" s="82" customFormat="1" x14ac:dyDescent="0.2">
      <c r="A6362" s="80" t="s">
        <v>508</v>
      </c>
      <c r="B6362" s="81">
        <v>2320455.06</v>
      </c>
      <c r="C6362" s="81">
        <v>2292984</v>
      </c>
      <c r="D6362" s="81">
        <v>3131136.73</v>
      </c>
      <c r="E6362" s="81">
        <v>3017519.55</v>
      </c>
      <c r="F6362" s="81">
        <f t="shared" si="202"/>
        <v>130.03999094901667</v>
      </c>
      <c r="G6362" s="81">
        <f t="shared" si="203"/>
        <v>96.371375963514694</v>
      </c>
    </row>
    <row r="6363" spans="1:7" s="85" customFormat="1" x14ac:dyDescent="0.2">
      <c r="A6363" s="83" t="s">
        <v>297</v>
      </c>
      <c r="B6363" s="84">
        <v>157961.75</v>
      </c>
      <c r="C6363" s="84">
        <v>213090</v>
      </c>
      <c r="D6363" s="84">
        <v>215320</v>
      </c>
      <c r="E6363" s="84">
        <v>215319.92</v>
      </c>
      <c r="F6363" s="84">
        <f t="shared" si="202"/>
        <v>136.3114298239922</v>
      </c>
      <c r="G6363" s="84">
        <f t="shared" si="203"/>
        <v>99.999962845996663</v>
      </c>
    </row>
    <row r="6364" spans="1:7" s="88" customFormat="1" x14ac:dyDescent="0.2">
      <c r="A6364" s="86" t="s">
        <v>298</v>
      </c>
      <c r="B6364" s="87">
        <v>56340</v>
      </c>
      <c r="C6364" s="87">
        <v>57540</v>
      </c>
      <c r="D6364" s="87">
        <v>67320</v>
      </c>
      <c r="E6364" s="87">
        <v>67319.92</v>
      </c>
      <c r="F6364" s="87">
        <f t="shared" si="202"/>
        <v>119.48867589634362</v>
      </c>
      <c r="G6364" s="87">
        <f t="shared" si="203"/>
        <v>99.999881164587052</v>
      </c>
    </row>
    <row r="6365" spans="1:7" s="91" customFormat="1" x14ac:dyDescent="0.2">
      <c r="A6365" s="89" t="s">
        <v>71</v>
      </c>
      <c r="B6365" s="90">
        <v>56340</v>
      </c>
      <c r="C6365" s="90">
        <v>57540</v>
      </c>
      <c r="D6365" s="90">
        <v>67320</v>
      </c>
      <c r="E6365" s="90">
        <v>67319.92</v>
      </c>
      <c r="F6365" s="90">
        <f t="shared" si="202"/>
        <v>119.48867589634362</v>
      </c>
      <c r="G6365" s="90">
        <f t="shared" si="203"/>
        <v>99.999881164587052</v>
      </c>
    </row>
    <row r="6366" spans="1:7" s="85" customFormat="1" x14ac:dyDescent="0.2">
      <c r="A6366" s="83" t="s">
        <v>15</v>
      </c>
      <c r="B6366" s="84">
        <v>56340</v>
      </c>
      <c r="C6366" s="84">
        <v>57540</v>
      </c>
      <c r="D6366" s="84">
        <v>67320</v>
      </c>
      <c r="E6366" s="84">
        <v>67319.92</v>
      </c>
      <c r="F6366" s="84">
        <f t="shared" si="202"/>
        <v>119.48867589634362</v>
      </c>
      <c r="G6366" s="84">
        <f t="shared" si="203"/>
        <v>99.999881164587052</v>
      </c>
    </row>
    <row r="6367" spans="1:7" s="91" customFormat="1" x14ac:dyDescent="0.2">
      <c r="A6367" s="89" t="s">
        <v>6</v>
      </c>
      <c r="B6367" s="90">
        <v>56340</v>
      </c>
      <c r="C6367" s="90">
        <v>57540</v>
      </c>
      <c r="D6367" s="90">
        <v>67320</v>
      </c>
      <c r="E6367" s="90">
        <v>67319.92</v>
      </c>
      <c r="F6367" s="90">
        <f t="shared" si="202"/>
        <v>119.48867589634362</v>
      </c>
      <c r="G6367" s="90">
        <f t="shared" si="203"/>
        <v>99.999881164587052</v>
      </c>
    </row>
    <row r="6368" spans="1:7" s="91" customFormat="1" x14ac:dyDescent="0.2">
      <c r="A6368" s="89" t="s">
        <v>12</v>
      </c>
      <c r="B6368" s="90">
        <v>55340</v>
      </c>
      <c r="C6368" s="90">
        <v>56540</v>
      </c>
      <c r="D6368" s="90">
        <v>66420</v>
      </c>
      <c r="E6368" s="90">
        <v>66419.92</v>
      </c>
      <c r="F6368" s="90">
        <f t="shared" si="202"/>
        <v>120.02153957354535</v>
      </c>
      <c r="G6368" s="90">
        <f t="shared" si="203"/>
        <v>99.999879554351097</v>
      </c>
    </row>
    <row r="6369" spans="1:7" s="91" customFormat="1" x14ac:dyDescent="0.2">
      <c r="A6369" s="92" t="s">
        <v>19</v>
      </c>
      <c r="B6369" s="93">
        <v>8950</v>
      </c>
      <c r="C6369" s="93">
        <v>0</v>
      </c>
      <c r="D6369" s="93">
        <v>0</v>
      </c>
      <c r="E6369" s="93">
        <v>6068.64</v>
      </c>
      <c r="F6369" s="93">
        <f t="shared" si="202"/>
        <v>67.806033519553083</v>
      </c>
      <c r="G6369" s="93">
        <f t="shared" si="203"/>
        <v>0</v>
      </c>
    </row>
    <row r="6370" spans="1:7" s="91" customFormat="1" x14ac:dyDescent="0.2">
      <c r="A6370" s="92" t="s">
        <v>20</v>
      </c>
      <c r="B6370" s="93">
        <v>0</v>
      </c>
      <c r="C6370" s="93">
        <v>0</v>
      </c>
      <c r="D6370" s="93">
        <v>0</v>
      </c>
      <c r="E6370" s="93">
        <v>663.36</v>
      </c>
      <c r="F6370" s="93">
        <f t="shared" si="202"/>
        <v>0</v>
      </c>
      <c r="G6370" s="93">
        <f t="shared" si="203"/>
        <v>0</v>
      </c>
    </row>
    <row r="6371" spans="1:7" s="91" customFormat="1" x14ac:dyDescent="0.2">
      <c r="A6371" s="92" t="s">
        <v>21</v>
      </c>
      <c r="B6371" s="93">
        <v>50</v>
      </c>
      <c r="C6371" s="93">
        <v>0</v>
      </c>
      <c r="D6371" s="93">
        <v>0</v>
      </c>
      <c r="E6371" s="93">
        <v>0</v>
      </c>
      <c r="F6371" s="93">
        <f t="shared" si="202"/>
        <v>0</v>
      </c>
      <c r="G6371" s="93">
        <f t="shared" si="203"/>
        <v>0</v>
      </c>
    </row>
    <row r="6372" spans="1:7" s="91" customFormat="1" x14ac:dyDescent="0.2">
      <c r="A6372" s="92" t="s">
        <v>23</v>
      </c>
      <c r="B6372" s="93">
        <v>9969.25</v>
      </c>
      <c r="C6372" s="93">
        <v>0</v>
      </c>
      <c r="D6372" s="93">
        <v>0</v>
      </c>
      <c r="E6372" s="93">
        <v>12881.17</v>
      </c>
      <c r="F6372" s="93">
        <f t="shared" si="202"/>
        <v>129.20901772951828</v>
      </c>
      <c r="G6372" s="93">
        <f t="shared" si="203"/>
        <v>0</v>
      </c>
    </row>
    <row r="6373" spans="1:7" s="91" customFormat="1" x14ac:dyDescent="0.2">
      <c r="A6373" s="92" t="s">
        <v>86</v>
      </c>
      <c r="B6373" s="93">
        <v>0</v>
      </c>
      <c r="C6373" s="93">
        <v>0</v>
      </c>
      <c r="D6373" s="93">
        <v>0</v>
      </c>
      <c r="E6373" s="93">
        <v>6.59</v>
      </c>
      <c r="F6373" s="93">
        <f t="shared" si="202"/>
        <v>0</v>
      </c>
      <c r="G6373" s="93">
        <f t="shared" si="203"/>
        <v>0</v>
      </c>
    </row>
    <row r="6374" spans="1:7" s="91" customFormat="1" x14ac:dyDescent="0.2">
      <c r="A6374" s="92" t="s">
        <v>24</v>
      </c>
      <c r="B6374" s="93">
        <v>643.72</v>
      </c>
      <c r="C6374" s="93">
        <v>0</v>
      </c>
      <c r="D6374" s="93">
        <v>0</v>
      </c>
      <c r="E6374" s="93">
        <v>0</v>
      </c>
      <c r="F6374" s="93">
        <f t="shared" si="202"/>
        <v>0</v>
      </c>
      <c r="G6374" s="93">
        <f t="shared" si="203"/>
        <v>0</v>
      </c>
    </row>
    <row r="6375" spans="1:7" s="91" customFormat="1" x14ac:dyDescent="0.2">
      <c r="A6375" s="92" t="s">
        <v>25</v>
      </c>
      <c r="B6375" s="93">
        <v>2772.83</v>
      </c>
      <c r="C6375" s="93">
        <v>0</v>
      </c>
      <c r="D6375" s="93">
        <v>0</v>
      </c>
      <c r="E6375" s="93">
        <v>2706.84</v>
      </c>
      <c r="F6375" s="93">
        <f t="shared" si="202"/>
        <v>97.620120959452976</v>
      </c>
      <c r="G6375" s="93">
        <f t="shared" si="203"/>
        <v>0</v>
      </c>
    </row>
    <row r="6376" spans="1:7" s="91" customFormat="1" x14ac:dyDescent="0.2">
      <c r="A6376" s="92" t="s">
        <v>26</v>
      </c>
      <c r="B6376" s="93">
        <v>21</v>
      </c>
      <c r="C6376" s="93">
        <v>0</v>
      </c>
      <c r="D6376" s="93">
        <v>0</v>
      </c>
      <c r="E6376" s="93">
        <v>0</v>
      </c>
      <c r="F6376" s="93">
        <f t="shared" si="202"/>
        <v>0</v>
      </c>
      <c r="G6376" s="93">
        <f t="shared" si="203"/>
        <v>0</v>
      </c>
    </row>
    <row r="6377" spans="1:7" s="91" customFormat="1" x14ac:dyDescent="0.2">
      <c r="A6377" s="92" t="s">
        <v>36</v>
      </c>
      <c r="B6377" s="93">
        <v>79.2</v>
      </c>
      <c r="C6377" s="93">
        <v>0</v>
      </c>
      <c r="D6377" s="93">
        <v>0</v>
      </c>
      <c r="E6377" s="93">
        <v>59.4</v>
      </c>
      <c r="F6377" s="93">
        <f t="shared" si="202"/>
        <v>75</v>
      </c>
      <c r="G6377" s="93">
        <f t="shared" si="203"/>
        <v>0</v>
      </c>
    </row>
    <row r="6378" spans="1:7" s="91" customFormat="1" x14ac:dyDescent="0.2">
      <c r="A6378" s="92" t="s">
        <v>27</v>
      </c>
      <c r="B6378" s="93">
        <v>3055.42</v>
      </c>
      <c r="C6378" s="93">
        <v>0</v>
      </c>
      <c r="D6378" s="93">
        <v>0</v>
      </c>
      <c r="E6378" s="93">
        <v>4102.97</v>
      </c>
      <c r="F6378" s="93">
        <f t="shared" si="202"/>
        <v>134.28497555164265</v>
      </c>
      <c r="G6378" s="93">
        <f t="shared" si="203"/>
        <v>0</v>
      </c>
    </row>
    <row r="6379" spans="1:7" s="91" customFormat="1" x14ac:dyDescent="0.2">
      <c r="A6379" s="92" t="s">
        <v>28</v>
      </c>
      <c r="B6379" s="93">
        <v>8279.56</v>
      </c>
      <c r="C6379" s="93">
        <v>0</v>
      </c>
      <c r="D6379" s="93">
        <v>0</v>
      </c>
      <c r="E6379" s="93">
        <v>17278</v>
      </c>
      <c r="F6379" s="93">
        <f t="shared" si="202"/>
        <v>208.68258699737669</v>
      </c>
      <c r="G6379" s="93">
        <f t="shared" si="203"/>
        <v>0</v>
      </c>
    </row>
    <row r="6380" spans="1:7" s="91" customFormat="1" x14ac:dyDescent="0.2">
      <c r="A6380" s="92" t="s">
        <v>29</v>
      </c>
      <c r="B6380" s="93">
        <v>2630.75</v>
      </c>
      <c r="C6380" s="93">
        <v>0</v>
      </c>
      <c r="D6380" s="93">
        <v>0</v>
      </c>
      <c r="E6380" s="93">
        <v>4952.87</v>
      </c>
      <c r="F6380" s="93">
        <f t="shared" si="202"/>
        <v>188.26836453482846</v>
      </c>
      <c r="G6380" s="93">
        <f t="shared" si="203"/>
        <v>0</v>
      </c>
    </row>
    <row r="6381" spans="1:7" s="91" customFormat="1" x14ac:dyDescent="0.2">
      <c r="A6381" s="92" t="s">
        <v>30</v>
      </c>
      <c r="B6381" s="93">
        <v>11610.33</v>
      </c>
      <c r="C6381" s="93">
        <v>0</v>
      </c>
      <c r="D6381" s="93">
        <v>0</v>
      </c>
      <c r="E6381" s="93">
        <v>7105.99</v>
      </c>
      <c r="F6381" s="93">
        <f t="shared" si="202"/>
        <v>61.204031237699532</v>
      </c>
      <c r="G6381" s="93">
        <f t="shared" si="203"/>
        <v>0</v>
      </c>
    </row>
    <row r="6382" spans="1:7" s="91" customFormat="1" x14ac:dyDescent="0.2">
      <c r="A6382" s="92" t="s">
        <v>31</v>
      </c>
      <c r="B6382" s="93">
        <v>0</v>
      </c>
      <c r="C6382" s="93">
        <v>0</v>
      </c>
      <c r="D6382" s="93">
        <v>0</v>
      </c>
      <c r="E6382" s="93">
        <v>150</v>
      </c>
      <c r="F6382" s="93">
        <f t="shared" si="202"/>
        <v>0</v>
      </c>
      <c r="G6382" s="93">
        <f t="shared" si="203"/>
        <v>0</v>
      </c>
    </row>
    <row r="6383" spans="1:7" s="91" customFormat="1" x14ac:dyDescent="0.2">
      <c r="A6383" s="92" t="s">
        <v>32</v>
      </c>
      <c r="B6383" s="93">
        <v>3702.35</v>
      </c>
      <c r="C6383" s="93">
        <v>0</v>
      </c>
      <c r="D6383" s="93">
        <v>0</v>
      </c>
      <c r="E6383" s="93">
        <v>3770.63</v>
      </c>
      <c r="F6383" s="93">
        <f t="shared" si="202"/>
        <v>101.8442340675517</v>
      </c>
      <c r="G6383" s="93">
        <f t="shared" si="203"/>
        <v>0</v>
      </c>
    </row>
    <row r="6384" spans="1:7" s="91" customFormat="1" x14ac:dyDescent="0.2">
      <c r="A6384" s="92" t="s">
        <v>33</v>
      </c>
      <c r="B6384" s="93">
        <v>312.73</v>
      </c>
      <c r="C6384" s="93">
        <v>0</v>
      </c>
      <c r="D6384" s="93">
        <v>0</v>
      </c>
      <c r="E6384" s="93">
        <v>242.05</v>
      </c>
      <c r="F6384" s="93">
        <f t="shared" si="202"/>
        <v>77.399034310747297</v>
      </c>
      <c r="G6384" s="93">
        <f t="shared" si="203"/>
        <v>0</v>
      </c>
    </row>
    <row r="6385" spans="1:7" s="91" customFormat="1" x14ac:dyDescent="0.2">
      <c r="A6385" s="92" t="s">
        <v>34</v>
      </c>
      <c r="B6385" s="93">
        <v>2248.86</v>
      </c>
      <c r="C6385" s="93">
        <v>0</v>
      </c>
      <c r="D6385" s="93">
        <v>0</v>
      </c>
      <c r="E6385" s="93">
        <v>5485.49</v>
      </c>
      <c r="F6385" s="93">
        <f t="shared" si="202"/>
        <v>243.92314328148484</v>
      </c>
      <c r="G6385" s="93">
        <f t="shared" si="203"/>
        <v>0</v>
      </c>
    </row>
    <row r="6386" spans="1:7" s="91" customFormat="1" x14ac:dyDescent="0.2">
      <c r="A6386" s="92" t="s">
        <v>38</v>
      </c>
      <c r="B6386" s="93">
        <v>1013.68</v>
      </c>
      <c r="C6386" s="93">
        <v>0</v>
      </c>
      <c r="D6386" s="93">
        <v>0</v>
      </c>
      <c r="E6386" s="93">
        <v>945.92</v>
      </c>
      <c r="F6386" s="93">
        <f t="shared" si="202"/>
        <v>93.315444716281277</v>
      </c>
      <c r="G6386" s="93">
        <f t="shared" si="203"/>
        <v>0</v>
      </c>
    </row>
    <row r="6387" spans="1:7" s="91" customFormat="1" x14ac:dyDescent="0.2">
      <c r="A6387" s="92" t="s">
        <v>39</v>
      </c>
      <c r="B6387" s="93">
        <v>0.32</v>
      </c>
      <c r="C6387" s="93">
        <v>0</v>
      </c>
      <c r="D6387" s="93">
        <v>0</v>
      </c>
      <c r="E6387" s="93">
        <v>0</v>
      </c>
      <c r="F6387" s="93">
        <f t="shared" si="202"/>
        <v>0</v>
      </c>
      <c r="G6387" s="93">
        <f t="shared" si="203"/>
        <v>0</v>
      </c>
    </row>
    <row r="6388" spans="1:7" s="91" customFormat="1" x14ac:dyDescent="0.2">
      <c r="A6388" s="89" t="s">
        <v>42</v>
      </c>
      <c r="B6388" s="90">
        <v>1000</v>
      </c>
      <c r="C6388" s="90">
        <v>1000</v>
      </c>
      <c r="D6388" s="90">
        <v>900</v>
      </c>
      <c r="E6388" s="90">
        <v>900</v>
      </c>
      <c r="F6388" s="90">
        <f t="shared" si="202"/>
        <v>90</v>
      </c>
      <c r="G6388" s="90">
        <f t="shared" si="203"/>
        <v>100</v>
      </c>
    </row>
    <row r="6389" spans="1:7" s="91" customFormat="1" x14ac:dyDescent="0.2">
      <c r="A6389" s="92" t="s">
        <v>43</v>
      </c>
      <c r="B6389" s="93">
        <v>1000</v>
      </c>
      <c r="C6389" s="93">
        <v>0</v>
      </c>
      <c r="D6389" s="93">
        <v>0</v>
      </c>
      <c r="E6389" s="93">
        <v>900</v>
      </c>
      <c r="F6389" s="93">
        <f t="shared" si="202"/>
        <v>90</v>
      </c>
      <c r="G6389" s="93">
        <f t="shared" si="203"/>
        <v>0</v>
      </c>
    </row>
    <row r="6390" spans="1:7" s="88" customFormat="1" x14ac:dyDescent="0.2">
      <c r="A6390" s="86" t="s">
        <v>299</v>
      </c>
      <c r="B6390" s="87">
        <v>97000</v>
      </c>
      <c r="C6390" s="87">
        <v>152550</v>
      </c>
      <c r="D6390" s="87">
        <v>131084</v>
      </c>
      <c r="E6390" s="87">
        <v>131084</v>
      </c>
      <c r="F6390" s="87">
        <f t="shared" si="202"/>
        <v>135.1381443298969</v>
      </c>
      <c r="G6390" s="87">
        <f t="shared" si="203"/>
        <v>100</v>
      </c>
    </row>
    <row r="6391" spans="1:7" s="91" customFormat="1" x14ac:dyDescent="0.2">
      <c r="A6391" s="89" t="s">
        <v>71</v>
      </c>
      <c r="B6391" s="90">
        <v>97000</v>
      </c>
      <c r="C6391" s="90">
        <v>152550</v>
      </c>
      <c r="D6391" s="90">
        <v>131084</v>
      </c>
      <c r="E6391" s="90">
        <v>131084</v>
      </c>
      <c r="F6391" s="90">
        <f t="shared" si="202"/>
        <v>135.1381443298969</v>
      </c>
      <c r="G6391" s="90">
        <f t="shared" si="203"/>
        <v>100</v>
      </c>
    </row>
    <row r="6392" spans="1:7" s="85" customFormat="1" x14ac:dyDescent="0.2">
      <c r="A6392" s="83" t="s">
        <v>15</v>
      </c>
      <c r="B6392" s="84">
        <v>97000</v>
      </c>
      <c r="C6392" s="84">
        <v>152550</v>
      </c>
      <c r="D6392" s="84">
        <v>131084</v>
      </c>
      <c r="E6392" s="84">
        <v>131084</v>
      </c>
      <c r="F6392" s="84">
        <f t="shared" si="202"/>
        <v>135.1381443298969</v>
      </c>
      <c r="G6392" s="84">
        <f t="shared" si="203"/>
        <v>100</v>
      </c>
    </row>
    <row r="6393" spans="1:7" s="91" customFormat="1" x14ac:dyDescent="0.2">
      <c r="A6393" s="89" t="s">
        <v>6</v>
      </c>
      <c r="B6393" s="90">
        <v>97000</v>
      </c>
      <c r="C6393" s="90">
        <v>152550</v>
      </c>
      <c r="D6393" s="90">
        <v>131084</v>
      </c>
      <c r="E6393" s="90">
        <v>131084</v>
      </c>
      <c r="F6393" s="90">
        <f t="shared" si="202"/>
        <v>135.1381443298969</v>
      </c>
      <c r="G6393" s="90">
        <f t="shared" si="203"/>
        <v>100</v>
      </c>
    </row>
    <row r="6394" spans="1:7" s="91" customFormat="1" x14ac:dyDescent="0.2">
      <c r="A6394" s="89" t="s">
        <v>12</v>
      </c>
      <c r="B6394" s="90">
        <v>97000</v>
      </c>
      <c r="C6394" s="90">
        <v>152550</v>
      </c>
      <c r="D6394" s="90">
        <v>131084</v>
      </c>
      <c r="E6394" s="90">
        <v>131084</v>
      </c>
      <c r="F6394" s="90">
        <f t="shared" si="202"/>
        <v>135.1381443298969</v>
      </c>
      <c r="G6394" s="90">
        <f t="shared" si="203"/>
        <v>100</v>
      </c>
    </row>
    <row r="6395" spans="1:7" s="91" customFormat="1" x14ac:dyDescent="0.2">
      <c r="A6395" s="92" t="s">
        <v>20</v>
      </c>
      <c r="B6395" s="93">
        <v>76850</v>
      </c>
      <c r="C6395" s="93">
        <v>0</v>
      </c>
      <c r="D6395" s="93">
        <v>0</v>
      </c>
      <c r="E6395" s="93">
        <v>90600</v>
      </c>
      <c r="F6395" s="93">
        <f t="shared" si="202"/>
        <v>117.89199739752765</v>
      </c>
      <c r="G6395" s="93">
        <f t="shared" si="203"/>
        <v>0</v>
      </c>
    </row>
    <row r="6396" spans="1:7" s="91" customFormat="1" x14ac:dyDescent="0.2">
      <c r="A6396" s="92" t="s">
        <v>24</v>
      </c>
      <c r="B6396" s="93">
        <v>17600</v>
      </c>
      <c r="C6396" s="93">
        <v>0</v>
      </c>
      <c r="D6396" s="93">
        <v>0</v>
      </c>
      <c r="E6396" s="93">
        <v>34000</v>
      </c>
      <c r="F6396" s="93">
        <f t="shared" si="202"/>
        <v>193.18181818181819</v>
      </c>
      <c r="G6396" s="93">
        <f t="shared" si="203"/>
        <v>0</v>
      </c>
    </row>
    <row r="6397" spans="1:7" s="91" customFormat="1" x14ac:dyDescent="0.2">
      <c r="A6397" s="92" t="s">
        <v>28</v>
      </c>
      <c r="B6397" s="93">
        <v>0</v>
      </c>
      <c r="C6397" s="93">
        <v>0</v>
      </c>
      <c r="D6397" s="93">
        <v>0</v>
      </c>
      <c r="E6397" s="93">
        <v>860</v>
      </c>
      <c r="F6397" s="93">
        <f t="shared" si="202"/>
        <v>0</v>
      </c>
      <c r="G6397" s="93">
        <f t="shared" si="203"/>
        <v>0</v>
      </c>
    </row>
    <row r="6398" spans="1:7" s="91" customFormat="1" x14ac:dyDescent="0.2">
      <c r="A6398" s="92" t="s">
        <v>29</v>
      </c>
      <c r="B6398" s="93">
        <v>497.7</v>
      </c>
      <c r="C6398" s="93">
        <v>0</v>
      </c>
      <c r="D6398" s="93">
        <v>0</v>
      </c>
      <c r="E6398" s="93">
        <v>497.7</v>
      </c>
      <c r="F6398" s="93">
        <f t="shared" si="202"/>
        <v>100</v>
      </c>
      <c r="G6398" s="93">
        <f t="shared" si="203"/>
        <v>0</v>
      </c>
    </row>
    <row r="6399" spans="1:7" s="91" customFormat="1" x14ac:dyDescent="0.2">
      <c r="A6399" s="92" t="s">
        <v>31</v>
      </c>
      <c r="B6399" s="93">
        <v>67.739999999999995</v>
      </c>
      <c r="C6399" s="93">
        <v>0</v>
      </c>
      <c r="D6399" s="93">
        <v>0</v>
      </c>
      <c r="E6399" s="93">
        <v>0</v>
      </c>
      <c r="F6399" s="93">
        <f t="shared" si="202"/>
        <v>0</v>
      </c>
      <c r="G6399" s="93">
        <f t="shared" si="203"/>
        <v>0</v>
      </c>
    </row>
    <row r="6400" spans="1:7" s="91" customFormat="1" x14ac:dyDescent="0.2">
      <c r="A6400" s="92" t="s">
        <v>32</v>
      </c>
      <c r="B6400" s="93">
        <v>1984.56</v>
      </c>
      <c r="C6400" s="93">
        <v>0</v>
      </c>
      <c r="D6400" s="93">
        <v>0</v>
      </c>
      <c r="E6400" s="93">
        <v>5126.3</v>
      </c>
      <c r="F6400" s="93">
        <f t="shared" si="202"/>
        <v>258.30914661184346</v>
      </c>
      <c r="G6400" s="93">
        <f t="shared" si="203"/>
        <v>0</v>
      </c>
    </row>
    <row r="6401" spans="1:7" s="88" customFormat="1" x14ac:dyDescent="0.2">
      <c r="A6401" s="86" t="s">
        <v>300</v>
      </c>
      <c r="B6401" s="87">
        <v>4621.75</v>
      </c>
      <c r="C6401" s="87">
        <v>3000</v>
      </c>
      <c r="D6401" s="87">
        <v>16916</v>
      </c>
      <c r="E6401" s="87">
        <v>16916</v>
      </c>
      <c r="F6401" s="87">
        <f t="shared" si="202"/>
        <v>366.00854654622168</v>
      </c>
      <c r="G6401" s="87">
        <f t="shared" si="203"/>
        <v>100</v>
      </c>
    </row>
    <row r="6402" spans="1:7" s="91" customFormat="1" x14ac:dyDescent="0.2">
      <c r="A6402" s="89" t="s">
        <v>71</v>
      </c>
      <c r="B6402" s="90">
        <v>4621.75</v>
      </c>
      <c r="C6402" s="90">
        <v>3000</v>
      </c>
      <c r="D6402" s="90">
        <v>16916</v>
      </c>
      <c r="E6402" s="90">
        <v>16916</v>
      </c>
      <c r="F6402" s="90">
        <f t="shared" si="202"/>
        <v>366.00854654622168</v>
      </c>
      <c r="G6402" s="90">
        <f t="shared" si="203"/>
        <v>100</v>
      </c>
    </row>
    <row r="6403" spans="1:7" s="85" customFormat="1" x14ac:dyDescent="0.2">
      <c r="A6403" s="83" t="s">
        <v>15</v>
      </c>
      <c r="B6403" s="84">
        <v>4621.75</v>
      </c>
      <c r="C6403" s="84">
        <v>3000</v>
      </c>
      <c r="D6403" s="84">
        <v>16916</v>
      </c>
      <c r="E6403" s="84">
        <v>16916</v>
      </c>
      <c r="F6403" s="84">
        <f t="shared" si="202"/>
        <v>366.00854654622168</v>
      </c>
      <c r="G6403" s="84">
        <f t="shared" si="203"/>
        <v>100</v>
      </c>
    </row>
    <row r="6404" spans="1:7" s="91" customFormat="1" x14ac:dyDescent="0.2">
      <c r="A6404" s="89" t="s">
        <v>6</v>
      </c>
      <c r="B6404" s="90">
        <v>4621.75</v>
      </c>
      <c r="C6404" s="90">
        <v>3000</v>
      </c>
      <c r="D6404" s="90">
        <v>16916</v>
      </c>
      <c r="E6404" s="90">
        <v>16916</v>
      </c>
      <c r="F6404" s="90">
        <f t="shared" si="202"/>
        <v>366.00854654622168</v>
      </c>
      <c r="G6404" s="90">
        <f t="shared" si="203"/>
        <v>100</v>
      </c>
    </row>
    <row r="6405" spans="1:7" s="91" customFormat="1" x14ac:dyDescent="0.2">
      <c r="A6405" s="89" t="s">
        <v>12</v>
      </c>
      <c r="B6405" s="90">
        <v>4621.75</v>
      </c>
      <c r="C6405" s="90">
        <v>3000</v>
      </c>
      <c r="D6405" s="90">
        <v>16916</v>
      </c>
      <c r="E6405" s="90">
        <v>16916</v>
      </c>
      <c r="F6405" s="90">
        <f t="shared" si="202"/>
        <v>366.00854654622168</v>
      </c>
      <c r="G6405" s="90">
        <f t="shared" si="203"/>
        <v>100</v>
      </c>
    </row>
    <row r="6406" spans="1:7" s="91" customFormat="1" x14ac:dyDescent="0.2">
      <c r="A6406" s="92" t="s">
        <v>28</v>
      </c>
      <c r="B6406" s="93">
        <v>4621.75</v>
      </c>
      <c r="C6406" s="93">
        <v>0</v>
      </c>
      <c r="D6406" s="93">
        <v>0</v>
      </c>
      <c r="E6406" s="93">
        <v>16916</v>
      </c>
      <c r="F6406" s="93">
        <f t="shared" si="202"/>
        <v>366.00854654622168</v>
      </c>
      <c r="G6406" s="93">
        <f t="shared" si="203"/>
        <v>0</v>
      </c>
    </row>
    <row r="6407" spans="1:7" s="85" customFormat="1" x14ac:dyDescent="0.2">
      <c r="A6407" s="83" t="s">
        <v>254</v>
      </c>
      <c r="B6407" s="84">
        <v>33932.269999999997</v>
      </c>
      <c r="C6407" s="84">
        <v>32207</v>
      </c>
      <c r="D6407" s="84">
        <v>107083.54</v>
      </c>
      <c r="E6407" s="84">
        <v>60312.4</v>
      </c>
      <c r="F6407" s="84">
        <f t="shared" si="202"/>
        <v>177.74348724680078</v>
      </c>
      <c r="G6407" s="84">
        <f t="shared" si="203"/>
        <v>56.322755112503756</v>
      </c>
    </row>
    <row r="6408" spans="1:7" s="88" customFormat="1" x14ac:dyDescent="0.2">
      <c r="A6408" s="86" t="s">
        <v>255</v>
      </c>
      <c r="B6408" s="87">
        <v>33932.269999999997</v>
      </c>
      <c r="C6408" s="87">
        <v>32207</v>
      </c>
      <c r="D6408" s="87">
        <v>107083.54</v>
      </c>
      <c r="E6408" s="87">
        <v>60312.4</v>
      </c>
      <c r="F6408" s="87">
        <f t="shared" si="202"/>
        <v>177.74348724680078</v>
      </c>
      <c r="G6408" s="87">
        <f t="shared" si="203"/>
        <v>56.322755112503756</v>
      </c>
    </row>
    <row r="6409" spans="1:7" s="91" customFormat="1" x14ac:dyDescent="0.2">
      <c r="A6409" s="89" t="s">
        <v>72</v>
      </c>
      <c r="B6409" s="90">
        <v>33932.269999999997</v>
      </c>
      <c r="C6409" s="90">
        <v>32207</v>
      </c>
      <c r="D6409" s="90">
        <v>107083.54</v>
      </c>
      <c r="E6409" s="90">
        <v>60312.4</v>
      </c>
      <c r="F6409" s="90">
        <f t="shared" si="202"/>
        <v>177.74348724680078</v>
      </c>
      <c r="G6409" s="90">
        <f t="shared" si="203"/>
        <v>56.322755112503756</v>
      </c>
    </row>
    <row r="6410" spans="1:7" s="85" customFormat="1" x14ac:dyDescent="0.2">
      <c r="A6410" s="83" t="s">
        <v>45</v>
      </c>
      <c r="B6410" s="84">
        <v>27515.01</v>
      </c>
      <c r="C6410" s="84">
        <v>19000</v>
      </c>
      <c r="D6410" s="84">
        <v>53500.800000000003</v>
      </c>
      <c r="E6410" s="84">
        <v>48961.45</v>
      </c>
      <c r="F6410" s="84">
        <f t="shared" si="202"/>
        <v>177.94451101417008</v>
      </c>
      <c r="G6410" s="84">
        <f t="shared" si="203"/>
        <v>91.515360517973548</v>
      </c>
    </row>
    <row r="6411" spans="1:7" s="91" customFormat="1" x14ac:dyDescent="0.2">
      <c r="A6411" s="89" t="s">
        <v>6</v>
      </c>
      <c r="B6411" s="90">
        <v>26372.06</v>
      </c>
      <c r="C6411" s="90">
        <v>15000</v>
      </c>
      <c r="D6411" s="90">
        <v>53500.800000000003</v>
      </c>
      <c r="E6411" s="90">
        <v>48961.45</v>
      </c>
      <c r="F6411" s="90">
        <f t="shared" si="202"/>
        <v>185.65652436707637</v>
      </c>
      <c r="G6411" s="90">
        <f t="shared" si="203"/>
        <v>91.515360517973548</v>
      </c>
    </row>
    <row r="6412" spans="1:7" s="91" customFormat="1" x14ac:dyDescent="0.2">
      <c r="A6412" s="89" t="s">
        <v>7</v>
      </c>
      <c r="B6412" s="90">
        <v>14972.06</v>
      </c>
      <c r="C6412" s="90">
        <v>5000</v>
      </c>
      <c r="D6412" s="90">
        <v>24660</v>
      </c>
      <c r="E6412" s="90">
        <v>23129.99</v>
      </c>
      <c r="F6412" s="90">
        <f t="shared" si="202"/>
        <v>154.48769240839272</v>
      </c>
      <c r="G6412" s="90">
        <f t="shared" si="203"/>
        <v>93.795579886455798</v>
      </c>
    </row>
    <row r="6413" spans="1:7" s="91" customFormat="1" x14ac:dyDescent="0.2">
      <c r="A6413" s="92" t="s">
        <v>8</v>
      </c>
      <c r="B6413" s="93">
        <v>0</v>
      </c>
      <c r="C6413" s="93">
        <v>0</v>
      </c>
      <c r="D6413" s="93">
        <v>0</v>
      </c>
      <c r="E6413" s="93">
        <v>3639.25</v>
      </c>
      <c r="F6413" s="93">
        <f t="shared" si="202"/>
        <v>0</v>
      </c>
      <c r="G6413" s="93">
        <f t="shared" si="203"/>
        <v>0</v>
      </c>
    </row>
    <row r="6414" spans="1:7" s="91" customFormat="1" x14ac:dyDescent="0.2">
      <c r="A6414" s="92" t="s">
        <v>10</v>
      </c>
      <c r="B6414" s="93">
        <v>14972.06</v>
      </c>
      <c r="C6414" s="93">
        <v>0</v>
      </c>
      <c r="D6414" s="93">
        <v>0</v>
      </c>
      <c r="E6414" s="93">
        <v>18890.27</v>
      </c>
      <c r="F6414" s="93">
        <f t="shared" si="202"/>
        <v>126.17014625909862</v>
      </c>
      <c r="G6414" s="93">
        <f t="shared" si="203"/>
        <v>0</v>
      </c>
    </row>
    <row r="6415" spans="1:7" s="91" customFormat="1" x14ac:dyDescent="0.2">
      <c r="A6415" s="92" t="s">
        <v>11</v>
      </c>
      <c r="B6415" s="93">
        <v>0</v>
      </c>
      <c r="C6415" s="93">
        <v>0</v>
      </c>
      <c r="D6415" s="93">
        <v>0</v>
      </c>
      <c r="E6415" s="93">
        <v>600.47</v>
      </c>
      <c r="F6415" s="93">
        <f t="shared" si="202"/>
        <v>0</v>
      </c>
      <c r="G6415" s="93">
        <f t="shared" si="203"/>
        <v>0</v>
      </c>
    </row>
    <row r="6416" spans="1:7" s="91" customFormat="1" x14ac:dyDescent="0.2">
      <c r="A6416" s="89" t="s">
        <v>12</v>
      </c>
      <c r="B6416" s="90">
        <v>11400</v>
      </c>
      <c r="C6416" s="90">
        <v>10000</v>
      </c>
      <c r="D6416" s="90">
        <v>28840.799999999999</v>
      </c>
      <c r="E6416" s="90">
        <v>25831.46</v>
      </c>
      <c r="F6416" s="90">
        <f t="shared" si="202"/>
        <v>226.59175438596489</v>
      </c>
      <c r="G6416" s="90">
        <f t="shared" si="203"/>
        <v>89.565684724418176</v>
      </c>
    </row>
    <row r="6417" spans="1:7" s="91" customFormat="1" x14ac:dyDescent="0.2">
      <c r="A6417" s="92" t="s">
        <v>23</v>
      </c>
      <c r="B6417" s="93">
        <v>0</v>
      </c>
      <c r="C6417" s="93">
        <v>0</v>
      </c>
      <c r="D6417" s="93">
        <v>0</v>
      </c>
      <c r="E6417" s="93">
        <v>61.21</v>
      </c>
      <c r="F6417" s="93">
        <f t="shared" si="202"/>
        <v>0</v>
      </c>
      <c r="G6417" s="93">
        <f t="shared" si="203"/>
        <v>0</v>
      </c>
    </row>
    <row r="6418" spans="1:7" s="91" customFormat="1" x14ac:dyDescent="0.2">
      <c r="A6418" s="92" t="s">
        <v>86</v>
      </c>
      <c r="B6418" s="93">
        <v>0</v>
      </c>
      <c r="C6418" s="93">
        <v>0</v>
      </c>
      <c r="D6418" s="93">
        <v>0</v>
      </c>
      <c r="E6418" s="93">
        <v>424.08</v>
      </c>
      <c r="F6418" s="93">
        <f t="shared" si="202"/>
        <v>0</v>
      </c>
      <c r="G6418" s="93">
        <f t="shared" si="203"/>
        <v>0</v>
      </c>
    </row>
    <row r="6419" spans="1:7" s="91" customFormat="1" x14ac:dyDescent="0.2">
      <c r="A6419" s="92" t="s">
        <v>27</v>
      </c>
      <c r="B6419" s="93">
        <v>64.849999999999994</v>
      </c>
      <c r="C6419" s="93">
        <v>0</v>
      </c>
      <c r="D6419" s="93">
        <v>0</v>
      </c>
      <c r="E6419" s="93">
        <v>0</v>
      </c>
      <c r="F6419" s="93">
        <f t="shared" si="202"/>
        <v>0</v>
      </c>
      <c r="G6419" s="93">
        <f t="shared" si="203"/>
        <v>0</v>
      </c>
    </row>
    <row r="6420" spans="1:7" s="91" customFormat="1" x14ac:dyDescent="0.2">
      <c r="A6420" s="92" t="s">
        <v>30</v>
      </c>
      <c r="B6420" s="93">
        <v>0</v>
      </c>
      <c r="C6420" s="93">
        <v>0</v>
      </c>
      <c r="D6420" s="93">
        <v>0</v>
      </c>
      <c r="E6420" s="93">
        <v>1352</v>
      </c>
      <c r="F6420" s="93">
        <f t="shared" ref="F6420:F6483" si="204">IFERROR(E6420/B6420*100,0)</f>
        <v>0</v>
      </c>
      <c r="G6420" s="93">
        <f t="shared" ref="G6420:G6483" si="205">IFERROR(E6420/D6420*100,0)</f>
        <v>0</v>
      </c>
    </row>
    <row r="6421" spans="1:7" s="91" customFormat="1" x14ac:dyDescent="0.2">
      <c r="A6421" s="92" t="s">
        <v>32</v>
      </c>
      <c r="B6421" s="93">
        <v>10870.62</v>
      </c>
      <c r="C6421" s="93">
        <v>0</v>
      </c>
      <c r="D6421" s="93">
        <v>0</v>
      </c>
      <c r="E6421" s="93">
        <v>23994.17</v>
      </c>
      <c r="F6421" s="93">
        <f t="shared" si="204"/>
        <v>220.72494485135161</v>
      </c>
      <c r="G6421" s="93">
        <f t="shared" si="205"/>
        <v>0</v>
      </c>
    </row>
    <row r="6422" spans="1:7" s="91" customFormat="1" x14ac:dyDescent="0.2">
      <c r="A6422" s="92" t="s">
        <v>34</v>
      </c>
      <c r="B6422" s="93">
        <v>464.53</v>
      </c>
      <c r="C6422" s="93">
        <v>0</v>
      </c>
      <c r="D6422" s="93">
        <v>0</v>
      </c>
      <c r="E6422" s="93">
        <v>0</v>
      </c>
      <c r="F6422" s="93">
        <f t="shared" si="204"/>
        <v>0</v>
      </c>
      <c r="G6422" s="93">
        <f t="shared" si="205"/>
        <v>0</v>
      </c>
    </row>
    <row r="6423" spans="1:7" s="91" customFormat="1" x14ac:dyDescent="0.2">
      <c r="A6423" s="89" t="s">
        <v>48</v>
      </c>
      <c r="B6423" s="90">
        <v>1142.95</v>
      </c>
      <c r="C6423" s="90">
        <v>4000</v>
      </c>
      <c r="D6423" s="90">
        <v>0</v>
      </c>
      <c r="E6423" s="90">
        <v>0</v>
      </c>
      <c r="F6423" s="90">
        <f t="shared" si="204"/>
        <v>0</v>
      </c>
      <c r="G6423" s="90">
        <f t="shared" si="205"/>
        <v>0</v>
      </c>
    </row>
    <row r="6424" spans="1:7" s="91" customFormat="1" x14ac:dyDescent="0.2">
      <c r="A6424" s="89" t="s">
        <v>51</v>
      </c>
      <c r="B6424" s="90">
        <v>1142.95</v>
      </c>
      <c r="C6424" s="90">
        <v>4000</v>
      </c>
      <c r="D6424" s="90">
        <v>0</v>
      </c>
      <c r="E6424" s="90">
        <v>0</v>
      </c>
      <c r="F6424" s="90">
        <f t="shared" si="204"/>
        <v>0</v>
      </c>
      <c r="G6424" s="90">
        <f t="shared" si="205"/>
        <v>0</v>
      </c>
    </row>
    <row r="6425" spans="1:7" s="91" customFormat="1" x14ac:dyDescent="0.2">
      <c r="A6425" s="92" t="s">
        <v>52</v>
      </c>
      <c r="B6425" s="93">
        <v>1007.75</v>
      </c>
      <c r="C6425" s="93">
        <v>0</v>
      </c>
      <c r="D6425" s="93">
        <v>0</v>
      </c>
      <c r="E6425" s="93">
        <v>0</v>
      </c>
      <c r="F6425" s="93">
        <f t="shared" si="204"/>
        <v>0</v>
      </c>
      <c r="G6425" s="93">
        <f t="shared" si="205"/>
        <v>0</v>
      </c>
    </row>
    <row r="6426" spans="1:7" s="91" customFormat="1" x14ac:dyDescent="0.2">
      <c r="A6426" s="92" t="s">
        <v>55</v>
      </c>
      <c r="B6426" s="93">
        <v>135.19999999999999</v>
      </c>
      <c r="C6426" s="93">
        <v>0</v>
      </c>
      <c r="D6426" s="93">
        <v>0</v>
      </c>
      <c r="E6426" s="93">
        <v>0</v>
      </c>
      <c r="F6426" s="93">
        <f t="shared" si="204"/>
        <v>0</v>
      </c>
      <c r="G6426" s="93">
        <f t="shared" si="205"/>
        <v>0</v>
      </c>
    </row>
    <row r="6427" spans="1:7" s="85" customFormat="1" x14ac:dyDescent="0.2">
      <c r="A6427" s="83" t="s">
        <v>316</v>
      </c>
      <c r="B6427" s="84">
        <v>6417.26</v>
      </c>
      <c r="C6427" s="84">
        <v>13207</v>
      </c>
      <c r="D6427" s="84">
        <v>53582.74</v>
      </c>
      <c r="E6427" s="84">
        <v>11350.95</v>
      </c>
      <c r="F6427" s="84">
        <f t="shared" si="204"/>
        <v>176.88156627594955</v>
      </c>
      <c r="G6427" s="84">
        <f t="shared" si="205"/>
        <v>21.183967075965136</v>
      </c>
    </row>
    <row r="6428" spans="1:7" s="91" customFormat="1" x14ac:dyDescent="0.2">
      <c r="A6428" s="89" t="s">
        <v>317</v>
      </c>
      <c r="B6428" s="90">
        <v>6417.26</v>
      </c>
      <c r="C6428" s="90">
        <v>13207</v>
      </c>
      <c r="D6428" s="90">
        <v>53582.74</v>
      </c>
      <c r="E6428" s="90">
        <v>11350.95</v>
      </c>
      <c r="F6428" s="90">
        <f t="shared" si="204"/>
        <v>176.88156627594955</v>
      </c>
      <c r="G6428" s="90">
        <f t="shared" si="205"/>
        <v>21.183967075965136</v>
      </c>
    </row>
    <row r="6429" spans="1:7" s="91" customFormat="1" x14ac:dyDescent="0.2">
      <c r="A6429" s="89" t="s">
        <v>318</v>
      </c>
      <c r="B6429" s="90">
        <v>6417.26</v>
      </c>
      <c r="C6429" s="90">
        <v>13207</v>
      </c>
      <c r="D6429" s="90">
        <v>53582.74</v>
      </c>
      <c r="E6429" s="90">
        <v>11350.95</v>
      </c>
      <c r="F6429" s="90">
        <f t="shared" si="204"/>
        <v>176.88156627594955</v>
      </c>
      <c r="G6429" s="90">
        <f t="shared" si="205"/>
        <v>21.183967075965136</v>
      </c>
    </row>
    <row r="6430" spans="1:7" s="91" customFormat="1" x14ac:dyDescent="0.2">
      <c r="A6430" s="92" t="s">
        <v>319</v>
      </c>
      <c r="B6430" s="93">
        <v>6417.26</v>
      </c>
      <c r="C6430" s="93">
        <v>0</v>
      </c>
      <c r="D6430" s="93">
        <v>0</v>
      </c>
      <c r="E6430" s="93">
        <v>11350.95</v>
      </c>
      <c r="F6430" s="93">
        <f t="shared" si="204"/>
        <v>176.88156627594955</v>
      </c>
      <c r="G6430" s="93">
        <f t="shared" si="205"/>
        <v>0</v>
      </c>
    </row>
    <row r="6431" spans="1:7" s="85" customFormat="1" x14ac:dyDescent="0.2">
      <c r="A6431" s="83" t="s">
        <v>303</v>
      </c>
      <c r="B6431" s="84">
        <v>363036.65</v>
      </c>
      <c r="C6431" s="84">
        <v>234187</v>
      </c>
      <c r="D6431" s="84">
        <v>527533.18999999994</v>
      </c>
      <c r="E6431" s="84">
        <v>513414.72</v>
      </c>
      <c r="F6431" s="84">
        <f t="shared" si="204"/>
        <v>141.42228339755778</v>
      </c>
      <c r="G6431" s="84">
        <f t="shared" si="205"/>
        <v>97.323681188666072</v>
      </c>
    </row>
    <row r="6432" spans="1:7" s="88" customFormat="1" x14ac:dyDescent="0.2">
      <c r="A6432" s="86" t="s">
        <v>304</v>
      </c>
      <c r="B6432" s="87">
        <v>43815</v>
      </c>
      <c r="C6432" s="87">
        <v>13900</v>
      </c>
      <c r="D6432" s="87">
        <v>14474</v>
      </c>
      <c r="E6432" s="87">
        <v>14474</v>
      </c>
      <c r="F6432" s="87">
        <f t="shared" si="204"/>
        <v>33.034348967248661</v>
      </c>
      <c r="G6432" s="87">
        <f t="shared" si="205"/>
        <v>100</v>
      </c>
    </row>
    <row r="6433" spans="1:7" s="91" customFormat="1" x14ac:dyDescent="0.2">
      <c r="A6433" s="89" t="s">
        <v>71</v>
      </c>
      <c r="B6433" s="90">
        <v>250</v>
      </c>
      <c r="C6433" s="90">
        <v>0</v>
      </c>
      <c r="D6433" s="90">
        <v>0</v>
      </c>
      <c r="E6433" s="90">
        <v>0</v>
      </c>
      <c r="F6433" s="90">
        <f t="shared" si="204"/>
        <v>0</v>
      </c>
      <c r="G6433" s="90">
        <f t="shared" si="205"/>
        <v>0</v>
      </c>
    </row>
    <row r="6434" spans="1:7" s="85" customFormat="1" x14ac:dyDescent="0.2">
      <c r="A6434" s="83" t="s">
        <v>5</v>
      </c>
      <c r="B6434" s="84">
        <v>250</v>
      </c>
      <c r="C6434" s="84">
        <v>0</v>
      </c>
      <c r="D6434" s="84">
        <v>0</v>
      </c>
      <c r="E6434" s="84">
        <v>0</v>
      </c>
      <c r="F6434" s="84">
        <f t="shared" si="204"/>
        <v>0</v>
      </c>
      <c r="G6434" s="84">
        <f t="shared" si="205"/>
        <v>0</v>
      </c>
    </row>
    <row r="6435" spans="1:7" s="91" customFormat="1" x14ac:dyDescent="0.2">
      <c r="A6435" s="89" t="s">
        <v>48</v>
      </c>
      <c r="B6435" s="90">
        <v>250</v>
      </c>
      <c r="C6435" s="90">
        <v>0</v>
      </c>
      <c r="D6435" s="90">
        <v>0</v>
      </c>
      <c r="E6435" s="90">
        <v>0</v>
      </c>
      <c r="F6435" s="90">
        <f t="shared" si="204"/>
        <v>0</v>
      </c>
      <c r="G6435" s="90">
        <f t="shared" si="205"/>
        <v>0</v>
      </c>
    </row>
    <row r="6436" spans="1:7" s="91" customFormat="1" x14ac:dyDescent="0.2">
      <c r="A6436" s="89" t="s">
        <v>49</v>
      </c>
      <c r="B6436" s="90">
        <v>250</v>
      </c>
      <c r="C6436" s="90">
        <v>0</v>
      </c>
      <c r="D6436" s="90">
        <v>0</v>
      </c>
      <c r="E6436" s="90">
        <v>0</v>
      </c>
      <c r="F6436" s="90">
        <f t="shared" si="204"/>
        <v>0</v>
      </c>
      <c r="G6436" s="90">
        <f t="shared" si="205"/>
        <v>0</v>
      </c>
    </row>
    <row r="6437" spans="1:7" s="91" customFormat="1" x14ac:dyDescent="0.2">
      <c r="A6437" s="92" t="s">
        <v>50</v>
      </c>
      <c r="B6437" s="93">
        <v>250</v>
      </c>
      <c r="C6437" s="93">
        <v>0</v>
      </c>
      <c r="D6437" s="93">
        <v>0</v>
      </c>
      <c r="E6437" s="93">
        <v>0</v>
      </c>
      <c r="F6437" s="93">
        <f t="shared" si="204"/>
        <v>0</v>
      </c>
      <c r="G6437" s="93">
        <f t="shared" si="205"/>
        <v>0</v>
      </c>
    </row>
    <row r="6438" spans="1:7" s="91" customFormat="1" x14ac:dyDescent="0.2">
      <c r="A6438" s="89" t="s">
        <v>72</v>
      </c>
      <c r="B6438" s="90">
        <v>43565</v>
      </c>
      <c r="C6438" s="90">
        <v>13900</v>
      </c>
      <c r="D6438" s="90">
        <v>14474</v>
      </c>
      <c r="E6438" s="90">
        <v>14474</v>
      </c>
      <c r="F6438" s="90">
        <f t="shared" si="204"/>
        <v>33.22391828302537</v>
      </c>
      <c r="G6438" s="90">
        <f t="shared" si="205"/>
        <v>100</v>
      </c>
    </row>
    <row r="6439" spans="1:7" s="85" customFormat="1" x14ac:dyDescent="0.2">
      <c r="A6439" s="83" t="s">
        <v>5</v>
      </c>
      <c r="B6439" s="84">
        <v>43565</v>
      </c>
      <c r="C6439" s="84">
        <v>13900</v>
      </c>
      <c r="D6439" s="84">
        <v>14474</v>
      </c>
      <c r="E6439" s="84">
        <v>14474</v>
      </c>
      <c r="F6439" s="84">
        <f t="shared" si="204"/>
        <v>33.22391828302537</v>
      </c>
      <c r="G6439" s="84">
        <f t="shared" si="205"/>
        <v>100</v>
      </c>
    </row>
    <row r="6440" spans="1:7" s="91" customFormat="1" x14ac:dyDescent="0.2">
      <c r="A6440" s="89" t="s">
        <v>6</v>
      </c>
      <c r="B6440" s="90">
        <v>14365</v>
      </c>
      <c r="C6440" s="90">
        <v>13900</v>
      </c>
      <c r="D6440" s="90">
        <v>13545</v>
      </c>
      <c r="E6440" s="90">
        <v>13545</v>
      </c>
      <c r="F6440" s="90">
        <f t="shared" si="204"/>
        <v>94.291681169509218</v>
      </c>
      <c r="G6440" s="90">
        <f t="shared" si="205"/>
        <v>100</v>
      </c>
    </row>
    <row r="6441" spans="1:7" s="91" customFormat="1" x14ac:dyDescent="0.2">
      <c r="A6441" s="89" t="s">
        <v>12</v>
      </c>
      <c r="B6441" s="90">
        <v>14365</v>
      </c>
      <c r="C6441" s="90">
        <v>13900</v>
      </c>
      <c r="D6441" s="90">
        <v>13545</v>
      </c>
      <c r="E6441" s="90">
        <v>13545</v>
      </c>
      <c r="F6441" s="90">
        <f t="shared" si="204"/>
        <v>94.291681169509218</v>
      </c>
      <c r="G6441" s="90">
        <f t="shared" si="205"/>
        <v>100</v>
      </c>
    </row>
    <row r="6442" spans="1:7" s="91" customFormat="1" x14ac:dyDescent="0.2">
      <c r="A6442" s="92" t="s">
        <v>23</v>
      </c>
      <c r="B6442" s="93">
        <v>400</v>
      </c>
      <c r="C6442" s="93">
        <v>0</v>
      </c>
      <c r="D6442" s="93">
        <v>0</v>
      </c>
      <c r="E6442" s="93">
        <v>400</v>
      </c>
      <c r="F6442" s="93">
        <f t="shared" si="204"/>
        <v>100</v>
      </c>
      <c r="G6442" s="93">
        <f t="shared" si="205"/>
        <v>0</v>
      </c>
    </row>
    <row r="6443" spans="1:7" s="91" customFormat="1" x14ac:dyDescent="0.2">
      <c r="A6443" s="92" t="s">
        <v>27</v>
      </c>
      <c r="B6443" s="93">
        <v>482.18</v>
      </c>
      <c r="C6443" s="93">
        <v>0</v>
      </c>
      <c r="D6443" s="93">
        <v>0</v>
      </c>
      <c r="E6443" s="93">
        <v>1700</v>
      </c>
      <c r="F6443" s="93">
        <f t="shared" si="204"/>
        <v>352.5654319963499</v>
      </c>
      <c r="G6443" s="93">
        <f t="shared" si="205"/>
        <v>0</v>
      </c>
    </row>
    <row r="6444" spans="1:7" s="91" customFormat="1" x14ac:dyDescent="0.2">
      <c r="A6444" s="92" t="s">
        <v>28</v>
      </c>
      <c r="B6444" s="93">
        <v>0</v>
      </c>
      <c r="C6444" s="93">
        <v>0</v>
      </c>
      <c r="D6444" s="93">
        <v>0</v>
      </c>
      <c r="E6444" s="93">
        <v>200</v>
      </c>
      <c r="F6444" s="93">
        <f t="shared" si="204"/>
        <v>0</v>
      </c>
      <c r="G6444" s="93">
        <f t="shared" si="205"/>
        <v>0</v>
      </c>
    </row>
    <row r="6445" spans="1:7" s="91" customFormat="1" x14ac:dyDescent="0.2">
      <c r="A6445" s="92" t="s">
        <v>32</v>
      </c>
      <c r="B6445" s="93">
        <v>6766.04</v>
      </c>
      <c r="C6445" s="93">
        <v>0</v>
      </c>
      <c r="D6445" s="93">
        <v>0</v>
      </c>
      <c r="E6445" s="93">
        <v>7253.5</v>
      </c>
      <c r="F6445" s="93">
        <f t="shared" si="204"/>
        <v>107.20450958019758</v>
      </c>
      <c r="G6445" s="93">
        <f t="shared" si="205"/>
        <v>0</v>
      </c>
    </row>
    <row r="6446" spans="1:7" s="91" customFormat="1" x14ac:dyDescent="0.2">
      <c r="A6446" s="92" t="s">
        <v>34</v>
      </c>
      <c r="B6446" s="93">
        <v>3851.78</v>
      </c>
      <c r="C6446" s="93">
        <v>0</v>
      </c>
      <c r="D6446" s="93">
        <v>0</v>
      </c>
      <c r="E6446" s="93">
        <v>846.5</v>
      </c>
      <c r="F6446" s="93">
        <f t="shared" si="204"/>
        <v>21.976852260513319</v>
      </c>
      <c r="G6446" s="93">
        <f t="shared" si="205"/>
        <v>0</v>
      </c>
    </row>
    <row r="6447" spans="1:7" s="91" customFormat="1" x14ac:dyDescent="0.2">
      <c r="A6447" s="92" t="s">
        <v>41</v>
      </c>
      <c r="B6447" s="93">
        <v>2865</v>
      </c>
      <c r="C6447" s="93">
        <v>0</v>
      </c>
      <c r="D6447" s="93">
        <v>0</v>
      </c>
      <c r="E6447" s="93">
        <v>3145</v>
      </c>
      <c r="F6447" s="93">
        <f t="shared" si="204"/>
        <v>109.77312390924956</v>
      </c>
      <c r="G6447" s="93">
        <f t="shared" si="205"/>
        <v>0</v>
      </c>
    </row>
    <row r="6448" spans="1:7" s="91" customFormat="1" x14ac:dyDescent="0.2">
      <c r="A6448" s="89" t="s">
        <v>48</v>
      </c>
      <c r="B6448" s="90">
        <v>29200</v>
      </c>
      <c r="C6448" s="90">
        <v>0</v>
      </c>
      <c r="D6448" s="90">
        <v>929</v>
      </c>
      <c r="E6448" s="90">
        <v>929</v>
      </c>
      <c r="F6448" s="90">
        <f t="shared" si="204"/>
        <v>3.1815068493150682</v>
      </c>
      <c r="G6448" s="90">
        <f t="shared" si="205"/>
        <v>100</v>
      </c>
    </row>
    <row r="6449" spans="1:7" s="91" customFormat="1" x14ac:dyDescent="0.2">
      <c r="A6449" s="89" t="s">
        <v>51</v>
      </c>
      <c r="B6449" s="90">
        <v>29200</v>
      </c>
      <c r="C6449" s="90">
        <v>0</v>
      </c>
      <c r="D6449" s="90">
        <v>929</v>
      </c>
      <c r="E6449" s="90">
        <v>929</v>
      </c>
      <c r="F6449" s="90">
        <f t="shared" si="204"/>
        <v>3.1815068493150682</v>
      </c>
      <c r="G6449" s="90">
        <f t="shared" si="205"/>
        <v>100</v>
      </c>
    </row>
    <row r="6450" spans="1:7" s="91" customFormat="1" x14ac:dyDescent="0.2">
      <c r="A6450" s="92" t="s">
        <v>256</v>
      </c>
      <c r="B6450" s="93">
        <v>29200</v>
      </c>
      <c r="C6450" s="93">
        <v>0</v>
      </c>
      <c r="D6450" s="93">
        <v>0</v>
      </c>
      <c r="E6450" s="93">
        <v>0</v>
      </c>
      <c r="F6450" s="93">
        <f t="shared" si="204"/>
        <v>0</v>
      </c>
      <c r="G6450" s="93">
        <f t="shared" si="205"/>
        <v>0</v>
      </c>
    </row>
    <row r="6451" spans="1:7" s="91" customFormat="1" x14ac:dyDescent="0.2">
      <c r="A6451" s="92" t="s">
        <v>117</v>
      </c>
      <c r="B6451" s="93">
        <v>0</v>
      </c>
      <c r="C6451" s="93">
        <v>0</v>
      </c>
      <c r="D6451" s="93">
        <v>0</v>
      </c>
      <c r="E6451" s="93">
        <v>929</v>
      </c>
      <c r="F6451" s="93">
        <f t="shared" si="204"/>
        <v>0</v>
      </c>
      <c r="G6451" s="93">
        <f t="shared" si="205"/>
        <v>0</v>
      </c>
    </row>
    <row r="6452" spans="1:7" s="88" customFormat="1" x14ac:dyDescent="0.2">
      <c r="A6452" s="86" t="s">
        <v>305</v>
      </c>
      <c r="B6452" s="87">
        <v>3960.02</v>
      </c>
      <c r="C6452" s="87">
        <v>240</v>
      </c>
      <c r="D6452" s="87">
        <v>240</v>
      </c>
      <c r="E6452" s="87">
        <v>0</v>
      </c>
      <c r="F6452" s="87">
        <f t="shared" si="204"/>
        <v>0</v>
      </c>
      <c r="G6452" s="87">
        <f t="shared" si="205"/>
        <v>0</v>
      </c>
    </row>
    <row r="6453" spans="1:7" s="91" customFormat="1" x14ac:dyDescent="0.2">
      <c r="A6453" s="89" t="s">
        <v>72</v>
      </c>
      <c r="B6453" s="90">
        <v>3960.02</v>
      </c>
      <c r="C6453" s="90">
        <v>240</v>
      </c>
      <c r="D6453" s="90">
        <v>240</v>
      </c>
      <c r="E6453" s="90">
        <v>0</v>
      </c>
      <c r="F6453" s="90">
        <f t="shared" si="204"/>
        <v>0</v>
      </c>
      <c r="G6453" s="90">
        <f t="shared" si="205"/>
        <v>0</v>
      </c>
    </row>
    <row r="6454" spans="1:7" s="85" customFormat="1" x14ac:dyDescent="0.2">
      <c r="A6454" s="83" t="s">
        <v>284</v>
      </c>
      <c r="B6454" s="84">
        <v>3960.02</v>
      </c>
      <c r="C6454" s="84">
        <v>240</v>
      </c>
      <c r="D6454" s="84">
        <v>240</v>
      </c>
      <c r="E6454" s="84">
        <v>0</v>
      </c>
      <c r="F6454" s="84">
        <f t="shared" si="204"/>
        <v>0</v>
      </c>
      <c r="G6454" s="84">
        <f t="shared" si="205"/>
        <v>0</v>
      </c>
    </row>
    <row r="6455" spans="1:7" s="91" customFormat="1" x14ac:dyDescent="0.2">
      <c r="A6455" s="89" t="s">
        <v>48</v>
      </c>
      <c r="B6455" s="90">
        <v>3960.02</v>
      </c>
      <c r="C6455" s="90">
        <v>240</v>
      </c>
      <c r="D6455" s="90">
        <v>240</v>
      </c>
      <c r="E6455" s="90">
        <v>0</v>
      </c>
      <c r="F6455" s="90">
        <f t="shared" si="204"/>
        <v>0</v>
      </c>
      <c r="G6455" s="90">
        <f t="shared" si="205"/>
        <v>0</v>
      </c>
    </row>
    <row r="6456" spans="1:7" s="91" customFormat="1" x14ac:dyDescent="0.2">
      <c r="A6456" s="89" t="s">
        <v>51</v>
      </c>
      <c r="B6456" s="90">
        <v>3960.02</v>
      </c>
      <c r="C6456" s="90">
        <v>240</v>
      </c>
      <c r="D6456" s="90">
        <v>240</v>
      </c>
      <c r="E6456" s="90">
        <v>0</v>
      </c>
      <c r="F6456" s="90">
        <f t="shared" si="204"/>
        <v>0</v>
      </c>
      <c r="G6456" s="90">
        <f t="shared" si="205"/>
        <v>0</v>
      </c>
    </row>
    <row r="6457" spans="1:7" s="91" customFormat="1" x14ac:dyDescent="0.2">
      <c r="A6457" s="92" t="s">
        <v>256</v>
      </c>
      <c r="B6457" s="93">
        <v>3720.11</v>
      </c>
      <c r="C6457" s="93">
        <v>0</v>
      </c>
      <c r="D6457" s="93">
        <v>0</v>
      </c>
      <c r="E6457" s="93">
        <v>0</v>
      </c>
      <c r="F6457" s="93">
        <f t="shared" si="204"/>
        <v>0</v>
      </c>
      <c r="G6457" s="93">
        <f t="shared" si="205"/>
        <v>0</v>
      </c>
    </row>
    <row r="6458" spans="1:7" s="91" customFormat="1" x14ac:dyDescent="0.2">
      <c r="A6458" s="92" t="s">
        <v>117</v>
      </c>
      <c r="B6458" s="93">
        <v>239.91</v>
      </c>
      <c r="C6458" s="93">
        <v>0</v>
      </c>
      <c r="D6458" s="93">
        <v>0</v>
      </c>
      <c r="E6458" s="93">
        <v>0</v>
      </c>
      <c r="F6458" s="93">
        <f t="shared" si="204"/>
        <v>0</v>
      </c>
      <c r="G6458" s="93">
        <f t="shared" si="205"/>
        <v>0</v>
      </c>
    </row>
    <row r="6459" spans="1:7" s="88" customFormat="1" x14ac:dyDescent="0.2">
      <c r="A6459" s="86" t="s">
        <v>306</v>
      </c>
      <c r="B6459" s="87">
        <v>3268.44</v>
      </c>
      <c r="C6459" s="87">
        <v>1532</v>
      </c>
      <c r="D6459" s="87">
        <v>1532</v>
      </c>
      <c r="E6459" s="87">
        <v>0</v>
      </c>
      <c r="F6459" s="87">
        <f t="shared" si="204"/>
        <v>0</v>
      </c>
      <c r="G6459" s="87">
        <f t="shared" si="205"/>
        <v>0</v>
      </c>
    </row>
    <row r="6460" spans="1:7" s="91" customFormat="1" x14ac:dyDescent="0.2">
      <c r="A6460" s="89" t="s">
        <v>72</v>
      </c>
      <c r="B6460" s="90">
        <v>3268.44</v>
      </c>
      <c r="C6460" s="90">
        <v>1532</v>
      </c>
      <c r="D6460" s="90">
        <v>1532</v>
      </c>
      <c r="E6460" s="90">
        <v>0</v>
      </c>
      <c r="F6460" s="90">
        <f t="shared" si="204"/>
        <v>0</v>
      </c>
      <c r="G6460" s="90">
        <f t="shared" si="205"/>
        <v>0</v>
      </c>
    </row>
    <row r="6461" spans="1:7" s="85" customFormat="1" x14ac:dyDescent="0.2">
      <c r="A6461" s="83" t="s">
        <v>118</v>
      </c>
      <c r="B6461" s="84">
        <v>3268.44</v>
      </c>
      <c r="C6461" s="84">
        <v>1532</v>
      </c>
      <c r="D6461" s="84">
        <v>1532</v>
      </c>
      <c r="E6461" s="84">
        <v>0</v>
      </c>
      <c r="F6461" s="84">
        <f t="shared" si="204"/>
        <v>0</v>
      </c>
      <c r="G6461" s="84">
        <f t="shared" si="205"/>
        <v>0</v>
      </c>
    </row>
    <row r="6462" spans="1:7" s="91" customFormat="1" x14ac:dyDescent="0.2">
      <c r="A6462" s="89" t="s">
        <v>6</v>
      </c>
      <c r="B6462" s="90">
        <v>3268.44</v>
      </c>
      <c r="C6462" s="90">
        <v>0</v>
      </c>
      <c r="D6462" s="90">
        <v>0</v>
      </c>
      <c r="E6462" s="90">
        <v>0</v>
      </c>
      <c r="F6462" s="90">
        <f t="shared" si="204"/>
        <v>0</v>
      </c>
      <c r="G6462" s="90">
        <f t="shared" si="205"/>
        <v>0</v>
      </c>
    </row>
    <row r="6463" spans="1:7" s="91" customFormat="1" x14ac:dyDescent="0.2">
      <c r="A6463" s="89" t="s">
        <v>12</v>
      </c>
      <c r="B6463" s="90">
        <v>3268.44</v>
      </c>
      <c r="C6463" s="90">
        <v>0</v>
      </c>
      <c r="D6463" s="90">
        <v>0</v>
      </c>
      <c r="E6463" s="90">
        <v>0</v>
      </c>
      <c r="F6463" s="90">
        <f t="shared" si="204"/>
        <v>0</v>
      </c>
      <c r="G6463" s="90">
        <f t="shared" si="205"/>
        <v>0</v>
      </c>
    </row>
    <row r="6464" spans="1:7" s="91" customFormat="1" x14ac:dyDescent="0.2">
      <c r="A6464" s="92" t="s">
        <v>28</v>
      </c>
      <c r="B6464" s="93">
        <v>3268.44</v>
      </c>
      <c r="C6464" s="93">
        <v>0</v>
      </c>
      <c r="D6464" s="93">
        <v>0</v>
      </c>
      <c r="E6464" s="93">
        <v>0</v>
      </c>
      <c r="F6464" s="93">
        <f t="shared" si="204"/>
        <v>0</v>
      </c>
      <c r="G6464" s="93">
        <f t="shared" si="205"/>
        <v>0</v>
      </c>
    </row>
    <row r="6465" spans="1:7" s="91" customFormat="1" x14ac:dyDescent="0.2">
      <c r="A6465" s="89" t="s">
        <v>48</v>
      </c>
      <c r="B6465" s="90">
        <v>0</v>
      </c>
      <c r="C6465" s="90">
        <v>1532</v>
      </c>
      <c r="D6465" s="90">
        <v>1532</v>
      </c>
      <c r="E6465" s="90">
        <v>0</v>
      </c>
      <c r="F6465" s="90">
        <f t="shared" si="204"/>
        <v>0</v>
      </c>
      <c r="G6465" s="90">
        <f t="shared" si="205"/>
        <v>0</v>
      </c>
    </row>
    <row r="6466" spans="1:7" s="91" customFormat="1" x14ac:dyDescent="0.2">
      <c r="A6466" s="89" t="s">
        <v>51</v>
      </c>
      <c r="B6466" s="90">
        <v>0</v>
      </c>
      <c r="C6466" s="90">
        <v>1532</v>
      </c>
      <c r="D6466" s="90">
        <v>1532</v>
      </c>
      <c r="E6466" s="90">
        <v>0</v>
      </c>
      <c r="F6466" s="90">
        <f t="shared" si="204"/>
        <v>0</v>
      </c>
      <c r="G6466" s="90">
        <f t="shared" si="205"/>
        <v>0</v>
      </c>
    </row>
    <row r="6467" spans="1:7" s="88" customFormat="1" x14ac:dyDescent="0.2">
      <c r="A6467" s="86" t="s">
        <v>307</v>
      </c>
      <c r="B6467" s="87">
        <v>217008.03</v>
      </c>
      <c r="C6467" s="87">
        <v>170000</v>
      </c>
      <c r="D6467" s="87">
        <v>232177.48</v>
      </c>
      <c r="E6467" s="87">
        <v>205723.41</v>
      </c>
      <c r="F6467" s="87">
        <f t="shared" si="204"/>
        <v>94.799906713129474</v>
      </c>
      <c r="G6467" s="87">
        <f t="shared" si="205"/>
        <v>88.606099954224675</v>
      </c>
    </row>
    <row r="6468" spans="1:7" s="91" customFormat="1" x14ac:dyDescent="0.2">
      <c r="A6468" s="89" t="s">
        <v>72</v>
      </c>
      <c r="B6468" s="90">
        <v>217008.03</v>
      </c>
      <c r="C6468" s="90">
        <v>170000</v>
      </c>
      <c r="D6468" s="90">
        <v>232177.48</v>
      </c>
      <c r="E6468" s="90">
        <v>205723.41</v>
      </c>
      <c r="F6468" s="90">
        <f t="shared" si="204"/>
        <v>94.799906713129474</v>
      </c>
      <c r="G6468" s="90">
        <f t="shared" si="205"/>
        <v>88.606099954224675</v>
      </c>
    </row>
    <row r="6469" spans="1:7" s="85" customFormat="1" x14ac:dyDescent="0.2">
      <c r="A6469" s="83" t="s">
        <v>261</v>
      </c>
      <c r="B6469" s="84">
        <v>217008.03</v>
      </c>
      <c r="C6469" s="84">
        <v>170000</v>
      </c>
      <c r="D6469" s="84">
        <v>232177.48</v>
      </c>
      <c r="E6469" s="84">
        <v>205723.41</v>
      </c>
      <c r="F6469" s="84">
        <f t="shared" si="204"/>
        <v>94.799906713129474</v>
      </c>
      <c r="G6469" s="84">
        <f t="shared" si="205"/>
        <v>88.606099954224675</v>
      </c>
    </row>
    <row r="6470" spans="1:7" s="91" customFormat="1" x14ac:dyDescent="0.2">
      <c r="A6470" s="89" t="s">
        <v>6</v>
      </c>
      <c r="B6470" s="90">
        <v>113687.21</v>
      </c>
      <c r="C6470" s="90">
        <v>123100</v>
      </c>
      <c r="D6470" s="90">
        <v>155677.48000000001</v>
      </c>
      <c r="E6470" s="90">
        <v>140486.65</v>
      </c>
      <c r="F6470" s="90">
        <f t="shared" si="204"/>
        <v>123.57295952640581</v>
      </c>
      <c r="G6470" s="90">
        <f t="shared" si="205"/>
        <v>90.242114659101617</v>
      </c>
    </row>
    <row r="6471" spans="1:7" s="91" customFormat="1" x14ac:dyDescent="0.2">
      <c r="A6471" s="89" t="s">
        <v>7</v>
      </c>
      <c r="B6471" s="90">
        <v>419.62</v>
      </c>
      <c r="C6471" s="90">
        <v>14800</v>
      </c>
      <c r="D6471" s="90">
        <v>0</v>
      </c>
      <c r="E6471" s="90">
        <v>0</v>
      </c>
      <c r="F6471" s="90">
        <f t="shared" si="204"/>
        <v>0</v>
      </c>
      <c r="G6471" s="90">
        <f t="shared" si="205"/>
        <v>0</v>
      </c>
    </row>
    <row r="6472" spans="1:7" s="91" customFormat="1" x14ac:dyDescent="0.2">
      <c r="A6472" s="92" t="s">
        <v>8</v>
      </c>
      <c r="B6472" s="93">
        <v>360.19</v>
      </c>
      <c r="C6472" s="93">
        <v>0</v>
      </c>
      <c r="D6472" s="93">
        <v>0</v>
      </c>
      <c r="E6472" s="93">
        <v>0</v>
      </c>
      <c r="F6472" s="93">
        <f t="shared" si="204"/>
        <v>0</v>
      </c>
      <c r="G6472" s="93">
        <f t="shared" si="205"/>
        <v>0</v>
      </c>
    </row>
    <row r="6473" spans="1:7" s="91" customFormat="1" x14ac:dyDescent="0.2">
      <c r="A6473" s="92" t="s">
        <v>11</v>
      </c>
      <c r="B6473" s="93">
        <v>59.43</v>
      </c>
      <c r="C6473" s="93">
        <v>0</v>
      </c>
      <c r="D6473" s="93">
        <v>0</v>
      </c>
      <c r="E6473" s="93">
        <v>0</v>
      </c>
      <c r="F6473" s="93">
        <f t="shared" si="204"/>
        <v>0</v>
      </c>
      <c r="G6473" s="93">
        <f t="shared" si="205"/>
        <v>0</v>
      </c>
    </row>
    <row r="6474" spans="1:7" s="91" customFormat="1" x14ac:dyDescent="0.2">
      <c r="A6474" s="89" t="s">
        <v>12</v>
      </c>
      <c r="B6474" s="90">
        <v>111391.62</v>
      </c>
      <c r="C6474" s="90">
        <v>104650</v>
      </c>
      <c r="D6474" s="90">
        <v>153177.48000000001</v>
      </c>
      <c r="E6474" s="90">
        <v>138258.98000000001</v>
      </c>
      <c r="F6474" s="90">
        <f t="shared" si="204"/>
        <v>124.11973180747351</v>
      </c>
      <c r="G6474" s="90">
        <f t="shared" si="205"/>
        <v>90.260644058121343</v>
      </c>
    </row>
    <row r="6475" spans="1:7" s="91" customFormat="1" x14ac:dyDescent="0.2">
      <c r="A6475" s="92" t="s">
        <v>19</v>
      </c>
      <c r="B6475" s="93">
        <v>13738.03</v>
      </c>
      <c r="C6475" s="93">
        <v>0</v>
      </c>
      <c r="D6475" s="93">
        <v>0</v>
      </c>
      <c r="E6475" s="93">
        <v>15412.45</v>
      </c>
      <c r="F6475" s="93">
        <f t="shared" si="204"/>
        <v>112.18821039115508</v>
      </c>
      <c r="G6475" s="93">
        <f t="shared" si="205"/>
        <v>0</v>
      </c>
    </row>
    <row r="6476" spans="1:7" s="91" customFormat="1" x14ac:dyDescent="0.2">
      <c r="A6476" s="92" t="s">
        <v>21</v>
      </c>
      <c r="B6476" s="93">
        <v>1343.12</v>
      </c>
      <c r="C6476" s="93">
        <v>0</v>
      </c>
      <c r="D6476" s="93">
        <v>0</v>
      </c>
      <c r="E6476" s="93">
        <v>953.46</v>
      </c>
      <c r="F6476" s="93">
        <f t="shared" si="204"/>
        <v>70.988444815057477</v>
      </c>
      <c r="G6476" s="93">
        <f t="shared" si="205"/>
        <v>0</v>
      </c>
    </row>
    <row r="6477" spans="1:7" s="91" customFormat="1" x14ac:dyDescent="0.2">
      <c r="A6477" s="92" t="s">
        <v>22</v>
      </c>
      <c r="B6477" s="93">
        <v>170.4</v>
      </c>
      <c r="C6477" s="93">
        <v>0</v>
      </c>
      <c r="D6477" s="93">
        <v>0</v>
      </c>
      <c r="E6477" s="93">
        <v>217.5</v>
      </c>
      <c r="F6477" s="93">
        <f t="shared" si="204"/>
        <v>127.64084507042253</v>
      </c>
      <c r="G6477" s="93">
        <f t="shared" si="205"/>
        <v>0</v>
      </c>
    </row>
    <row r="6478" spans="1:7" s="91" customFormat="1" x14ac:dyDescent="0.2">
      <c r="A6478" s="92" t="s">
        <v>23</v>
      </c>
      <c r="B6478" s="93">
        <v>2293.29</v>
      </c>
      <c r="C6478" s="93">
        <v>0</v>
      </c>
      <c r="D6478" s="93">
        <v>0</v>
      </c>
      <c r="E6478" s="93">
        <v>4617.87</v>
      </c>
      <c r="F6478" s="93">
        <f t="shared" si="204"/>
        <v>201.36441531598709</v>
      </c>
      <c r="G6478" s="93">
        <f t="shared" si="205"/>
        <v>0</v>
      </c>
    </row>
    <row r="6479" spans="1:7" s="91" customFormat="1" x14ac:dyDescent="0.2">
      <c r="A6479" s="92" t="s">
        <v>86</v>
      </c>
      <c r="B6479" s="93">
        <v>1702.94</v>
      </c>
      <c r="C6479" s="93">
        <v>0</v>
      </c>
      <c r="D6479" s="93">
        <v>0</v>
      </c>
      <c r="E6479" s="93">
        <v>1519.03</v>
      </c>
      <c r="F6479" s="93">
        <f t="shared" si="204"/>
        <v>89.200441589251525</v>
      </c>
      <c r="G6479" s="93">
        <f t="shared" si="205"/>
        <v>0</v>
      </c>
    </row>
    <row r="6480" spans="1:7" s="91" customFormat="1" x14ac:dyDescent="0.2">
      <c r="A6480" s="92" t="s">
        <v>24</v>
      </c>
      <c r="B6480" s="93">
        <v>1746.85</v>
      </c>
      <c r="C6480" s="93">
        <v>0</v>
      </c>
      <c r="D6480" s="93">
        <v>0</v>
      </c>
      <c r="E6480" s="93">
        <v>1653.44</v>
      </c>
      <c r="F6480" s="93">
        <f t="shared" si="204"/>
        <v>94.65266050319147</v>
      </c>
      <c r="G6480" s="93">
        <f t="shared" si="205"/>
        <v>0</v>
      </c>
    </row>
    <row r="6481" spans="1:7" s="91" customFormat="1" x14ac:dyDescent="0.2">
      <c r="A6481" s="92" t="s">
        <v>25</v>
      </c>
      <c r="B6481" s="93">
        <v>925.52</v>
      </c>
      <c r="C6481" s="93">
        <v>0</v>
      </c>
      <c r="D6481" s="93">
        <v>0</v>
      </c>
      <c r="E6481" s="93">
        <v>4136.49</v>
      </c>
      <c r="F6481" s="93">
        <f t="shared" si="204"/>
        <v>446.93685711816062</v>
      </c>
      <c r="G6481" s="93">
        <f t="shared" si="205"/>
        <v>0</v>
      </c>
    </row>
    <row r="6482" spans="1:7" s="91" customFormat="1" x14ac:dyDescent="0.2">
      <c r="A6482" s="92" t="s">
        <v>26</v>
      </c>
      <c r="B6482" s="93">
        <v>1521.8</v>
      </c>
      <c r="C6482" s="93">
        <v>0</v>
      </c>
      <c r="D6482" s="93">
        <v>0</v>
      </c>
      <c r="E6482" s="93">
        <v>5815.28</v>
      </c>
      <c r="F6482" s="93">
        <f t="shared" si="204"/>
        <v>382.131686161125</v>
      </c>
      <c r="G6482" s="93">
        <f t="shared" si="205"/>
        <v>0</v>
      </c>
    </row>
    <row r="6483" spans="1:7" s="91" customFormat="1" x14ac:dyDescent="0.2">
      <c r="A6483" s="92" t="s">
        <v>36</v>
      </c>
      <c r="B6483" s="93">
        <v>186.13</v>
      </c>
      <c r="C6483" s="93">
        <v>0</v>
      </c>
      <c r="D6483" s="93">
        <v>0</v>
      </c>
      <c r="E6483" s="93">
        <v>27.27</v>
      </c>
      <c r="F6483" s="93">
        <f t="shared" si="204"/>
        <v>14.651050341159404</v>
      </c>
      <c r="G6483" s="93">
        <f t="shared" si="205"/>
        <v>0</v>
      </c>
    </row>
    <row r="6484" spans="1:7" s="91" customFormat="1" x14ac:dyDescent="0.2">
      <c r="A6484" s="92" t="s">
        <v>27</v>
      </c>
      <c r="B6484" s="93">
        <v>2436.4</v>
      </c>
      <c r="C6484" s="93">
        <v>0</v>
      </c>
      <c r="D6484" s="93">
        <v>0</v>
      </c>
      <c r="E6484" s="93">
        <v>6442.56</v>
      </c>
      <c r="F6484" s="93">
        <f t="shared" ref="F6484:F6547" si="206">IFERROR(E6484/B6484*100,0)</f>
        <v>264.42948612707278</v>
      </c>
      <c r="G6484" s="93">
        <f t="shared" ref="G6484:G6547" si="207">IFERROR(E6484/D6484*100,0)</f>
        <v>0</v>
      </c>
    </row>
    <row r="6485" spans="1:7" s="91" customFormat="1" x14ac:dyDescent="0.2">
      <c r="A6485" s="92" t="s">
        <v>28</v>
      </c>
      <c r="B6485" s="93">
        <v>50280.63</v>
      </c>
      <c r="C6485" s="93">
        <v>0</v>
      </c>
      <c r="D6485" s="93">
        <v>0</v>
      </c>
      <c r="E6485" s="93">
        <v>12911.99</v>
      </c>
      <c r="F6485" s="93">
        <f t="shared" si="206"/>
        <v>25.679849277942619</v>
      </c>
      <c r="G6485" s="93">
        <f t="shared" si="207"/>
        <v>0</v>
      </c>
    </row>
    <row r="6486" spans="1:7" s="91" customFormat="1" x14ac:dyDescent="0.2">
      <c r="A6486" s="92" t="s">
        <v>37</v>
      </c>
      <c r="B6486" s="93">
        <v>1036.83</v>
      </c>
      <c r="C6486" s="93">
        <v>0</v>
      </c>
      <c r="D6486" s="93">
        <v>0</v>
      </c>
      <c r="E6486" s="93">
        <v>1727.7</v>
      </c>
      <c r="F6486" s="93">
        <f t="shared" si="206"/>
        <v>166.63290992737481</v>
      </c>
      <c r="G6486" s="93">
        <f t="shared" si="207"/>
        <v>0</v>
      </c>
    </row>
    <row r="6487" spans="1:7" s="91" customFormat="1" x14ac:dyDescent="0.2">
      <c r="A6487" s="92" t="s">
        <v>29</v>
      </c>
      <c r="B6487" s="93">
        <v>846.66</v>
      </c>
      <c r="C6487" s="93">
        <v>0</v>
      </c>
      <c r="D6487" s="93">
        <v>0</v>
      </c>
      <c r="E6487" s="93">
        <v>946.18</v>
      </c>
      <c r="F6487" s="93">
        <f t="shared" si="206"/>
        <v>111.75442326317531</v>
      </c>
      <c r="G6487" s="93">
        <f t="shared" si="207"/>
        <v>0</v>
      </c>
    </row>
    <row r="6488" spans="1:7" s="91" customFormat="1" x14ac:dyDescent="0.2">
      <c r="A6488" s="92" t="s">
        <v>30</v>
      </c>
      <c r="B6488" s="93">
        <v>5173.3999999999996</v>
      </c>
      <c r="C6488" s="93">
        <v>0</v>
      </c>
      <c r="D6488" s="93">
        <v>0</v>
      </c>
      <c r="E6488" s="93">
        <v>3637.5</v>
      </c>
      <c r="F6488" s="93">
        <f t="shared" si="206"/>
        <v>70.311593922758732</v>
      </c>
      <c r="G6488" s="93">
        <f t="shared" si="207"/>
        <v>0</v>
      </c>
    </row>
    <row r="6489" spans="1:7" s="91" customFormat="1" x14ac:dyDescent="0.2">
      <c r="A6489" s="92" t="s">
        <v>32</v>
      </c>
      <c r="B6489" s="93">
        <v>8915.2099999999991</v>
      </c>
      <c r="C6489" s="93">
        <v>0</v>
      </c>
      <c r="D6489" s="93">
        <v>0</v>
      </c>
      <c r="E6489" s="93">
        <v>40592.99</v>
      </c>
      <c r="F6489" s="93">
        <f t="shared" si="206"/>
        <v>455.32286956785094</v>
      </c>
      <c r="G6489" s="93">
        <f t="shared" si="207"/>
        <v>0</v>
      </c>
    </row>
    <row r="6490" spans="1:7" s="91" customFormat="1" x14ac:dyDescent="0.2">
      <c r="A6490" s="92" t="s">
        <v>33</v>
      </c>
      <c r="B6490" s="93">
        <v>1848.37</v>
      </c>
      <c r="C6490" s="93">
        <v>0</v>
      </c>
      <c r="D6490" s="93">
        <v>0</v>
      </c>
      <c r="E6490" s="93">
        <v>3697.53</v>
      </c>
      <c r="F6490" s="93">
        <f t="shared" si="206"/>
        <v>200.04274036042568</v>
      </c>
      <c r="G6490" s="93">
        <f t="shared" si="207"/>
        <v>0</v>
      </c>
    </row>
    <row r="6491" spans="1:7" s="91" customFormat="1" x14ac:dyDescent="0.2">
      <c r="A6491" s="92" t="s">
        <v>34</v>
      </c>
      <c r="B6491" s="93">
        <v>4226.3</v>
      </c>
      <c r="C6491" s="93">
        <v>0</v>
      </c>
      <c r="D6491" s="93">
        <v>0</v>
      </c>
      <c r="E6491" s="93">
        <v>12140.13</v>
      </c>
      <c r="F6491" s="93">
        <f t="shared" si="206"/>
        <v>287.25196980810637</v>
      </c>
      <c r="G6491" s="93">
        <f t="shared" si="207"/>
        <v>0</v>
      </c>
    </row>
    <row r="6492" spans="1:7" s="91" customFormat="1" x14ac:dyDescent="0.2">
      <c r="A6492" s="92" t="s">
        <v>87</v>
      </c>
      <c r="B6492" s="93">
        <v>561.33000000000004</v>
      </c>
      <c r="C6492" s="93">
        <v>0</v>
      </c>
      <c r="D6492" s="93">
        <v>0</v>
      </c>
      <c r="E6492" s="93">
        <v>826.99</v>
      </c>
      <c r="F6492" s="93">
        <f t="shared" si="206"/>
        <v>147.32688436392138</v>
      </c>
      <c r="G6492" s="93">
        <f t="shared" si="207"/>
        <v>0</v>
      </c>
    </row>
    <row r="6493" spans="1:7" s="91" customFormat="1" x14ac:dyDescent="0.2">
      <c r="A6493" s="92" t="s">
        <v>38</v>
      </c>
      <c r="B6493" s="93">
        <v>0</v>
      </c>
      <c r="C6493" s="93">
        <v>0</v>
      </c>
      <c r="D6493" s="93">
        <v>0</v>
      </c>
      <c r="E6493" s="93">
        <v>974.97</v>
      </c>
      <c r="F6493" s="93">
        <f t="shared" si="206"/>
        <v>0</v>
      </c>
      <c r="G6493" s="93">
        <f t="shared" si="207"/>
        <v>0</v>
      </c>
    </row>
    <row r="6494" spans="1:7" s="91" customFormat="1" x14ac:dyDescent="0.2">
      <c r="A6494" s="92" t="s">
        <v>39</v>
      </c>
      <c r="B6494" s="93">
        <v>9652.08</v>
      </c>
      <c r="C6494" s="93">
        <v>0</v>
      </c>
      <c r="D6494" s="93">
        <v>0</v>
      </c>
      <c r="E6494" s="93">
        <v>14828.39</v>
      </c>
      <c r="F6494" s="93">
        <f t="shared" si="206"/>
        <v>153.62895873221106</v>
      </c>
      <c r="G6494" s="93">
        <f t="shared" si="207"/>
        <v>0</v>
      </c>
    </row>
    <row r="6495" spans="1:7" s="91" customFormat="1" x14ac:dyDescent="0.2">
      <c r="A6495" s="92" t="s">
        <v>40</v>
      </c>
      <c r="B6495" s="93">
        <v>794.81</v>
      </c>
      <c r="C6495" s="93">
        <v>0</v>
      </c>
      <c r="D6495" s="93">
        <v>0</v>
      </c>
      <c r="E6495" s="93">
        <v>806.54</v>
      </c>
      <c r="F6495" s="93">
        <f t="shared" si="206"/>
        <v>101.47582441086548</v>
      </c>
      <c r="G6495" s="93">
        <f t="shared" si="207"/>
        <v>0</v>
      </c>
    </row>
    <row r="6496" spans="1:7" s="91" customFormat="1" x14ac:dyDescent="0.2">
      <c r="A6496" s="92" t="s">
        <v>13</v>
      </c>
      <c r="B6496" s="93">
        <v>732.29</v>
      </c>
      <c r="C6496" s="93">
        <v>0</v>
      </c>
      <c r="D6496" s="93">
        <v>0</v>
      </c>
      <c r="E6496" s="93">
        <v>586.58000000000004</v>
      </c>
      <c r="F6496" s="93">
        <f t="shared" si="206"/>
        <v>80.102145324939585</v>
      </c>
      <c r="G6496" s="93">
        <f t="shared" si="207"/>
        <v>0</v>
      </c>
    </row>
    <row r="6497" spans="1:7" s="91" customFormat="1" x14ac:dyDescent="0.2">
      <c r="A6497" s="92" t="s">
        <v>41</v>
      </c>
      <c r="B6497" s="93">
        <v>1259.23</v>
      </c>
      <c r="C6497" s="93">
        <v>0</v>
      </c>
      <c r="D6497" s="93">
        <v>0</v>
      </c>
      <c r="E6497" s="93">
        <v>3786.14</v>
      </c>
      <c r="F6497" s="93">
        <f t="shared" si="206"/>
        <v>300.67104500369271</v>
      </c>
      <c r="G6497" s="93">
        <f t="shared" si="207"/>
        <v>0</v>
      </c>
    </row>
    <row r="6498" spans="1:7" s="91" customFormat="1" x14ac:dyDescent="0.2">
      <c r="A6498" s="89" t="s">
        <v>42</v>
      </c>
      <c r="B6498" s="90">
        <v>1875.97</v>
      </c>
      <c r="C6498" s="90">
        <v>3650</v>
      </c>
      <c r="D6498" s="90">
        <v>2500</v>
      </c>
      <c r="E6498" s="90">
        <v>2227.67</v>
      </c>
      <c r="F6498" s="90">
        <f t="shared" si="206"/>
        <v>118.74763455705582</v>
      </c>
      <c r="G6498" s="90">
        <f t="shared" si="207"/>
        <v>89.106800000000007</v>
      </c>
    </row>
    <row r="6499" spans="1:7" s="91" customFormat="1" x14ac:dyDescent="0.2">
      <c r="A6499" s="92" t="s">
        <v>320</v>
      </c>
      <c r="B6499" s="93">
        <v>1459.83</v>
      </c>
      <c r="C6499" s="93">
        <v>0</v>
      </c>
      <c r="D6499" s="93">
        <v>0</v>
      </c>
      <c r="E6499" s="93">
        <v>1855.89</v>
      </c>
      <c r="F6499" s="93">
        <f t="shared" si="206"/>
        <v>127.13055629765111</v>
      </c>
      <c r="G6499" s="93">
        <f t="shared" si="207"/>
        <v>0</v>
      </c>
    </row>
    <row r="6500" spans="1:7" s="91" customFormat="1" x14ac:dyDescent="0.2">
      <c r="A6500" s="92" t="s">
        <v>43</v>
      </c>
      <c r="B6500" s="93">
        <v>415.83</v>
      </c>
      <c r="C6500" s="93">
        <v>0</v>
      </c>
      <c r="D6500" s="93">
        <v>0</v>
      </c>
      <c r="E6500" s="93">
        <v>371.78</v>
      </c>
      <c r="F6500" s="93">
        <f t="shared" si="206"/>
        <v>89.406728711252185</v>
      </c>
      <c r="G6500" s="93">
        <f t="shared" si="207"/>
        <v>0</v>
      </c>
    </row>
    <row r="6501" spans="1:7" s="91" customFormat="1" x14ac:dyDescent="0.2">
      <c r="A6501" s="92" t="s">
        <v>44</v>
      </c>
      <c r="B6501" s="93">
        <v>0.31</v>
      </c>
      <c r="C6501" s="93">
        <v>0</v>
      </c>
      <c r="D6501" s="93">
        <v>0</v>
      </c>
      <c r="E6501" s="93">
        <v>0</v>
      </c>
      <c r="F6501" s="93">
        <f t="shared" si="206"/>
        <v>0</v>
      </c>
      <c r="G6501" s="93">
        <f t="shared" si="207"/>
        <v>0</v>
      </c>
    </row>
    <row r="6502" spans="1:7" s="91" customFormat="1" x14ac:dyDescent="0.2">
      <c r="A6502" s="92" t="s">
        <v>249</v>
      </c>
      <c r="B6502" s="93">
        <v>0</v>
      </c>
      <c r="C6502" s="93">
        <v>0</v>
      </c>
      <c r="D6502" s="93">
        <v>0</v>
      </c>
      <c r="E6502" s="93">
        <v>0</v>
      </c>
      <c r="F6502" s="93">
        <f t="shared" si="206"/>
        <v>0</v>
      </c>
      <c r="G6502" s="93">
        <f t="shared" si="207"/>
        <v>0</v>
      </c>
    </row>
    <row r="6503" spans="1:7" s="91" customFormat="1" x14ac:dyDescent="0.2">
      <c r="A6503" s="89" t="s">
        <v>48</v>
      </c>
      <c r="B6503" s="90">
        <v>103320.82</v>
      </c>
      <c r="C6503" s="90">
        <v>46900</v>
      </c>
      <c r="D6503" s="90">
        <v>76500</v>
      </c>
      <c r="E6503" s="90">
        <v>65236.76</v>
      </c>
      <c r="F6503" s="90">
        <f t="shared" si="206"/>
        <v>63.13999443674566</v>
      </c>
      <c r="G6503" s="90">
        <f t="shared" si="207"/>
        <v>85.276810457516333</v>
      </c>
    </row>
    <row r="6504" spans="1:7" s="91" customFormat="1" x14ac:dyDescent="0.2">
      <c r="A6504" s="89" t="s">
        <v>49</v>
      </c>
      <c r="B6504" s="90">
        <v>0</v>
      </c>
      <c r="C6504" s="90">
        <v>1000</v>
      </c>
      <c r="D6504" s="90">
        <v>0</v>
      </c>
      <c r="E6504" s="90">
        <v>0</v>
      </c>
      <c r="F6504" s="90">
        <f t="shared" si="206"/>
        <v>0</v>
      </c>
      <c r="G6504" s="90">
        <f t="shared" si="207"/>
        <v>0</v>
      </c>
    </row>
    <row r="6505" spans="1:7" s="91" customFormat="1" x14ac:dyDescent="0.2">
      <c r="A6505" s="89" t="s">
        <v>51</v>
      </c>
      <c r="B6505" s="90">
        <v>103320.82</v>
      </c>
      <c r="C6505" s="90">
        <v>43200</v>
      </c>
      <c r="D6505" s="90">
        <v>76500</v>
      </c>
      <c r="E6505" s="90">
        <v>65236.76</v>
      </c>
      <c r="F6505" s="90">
        <f t="shared" si="206"/>
        <v>63.13999443674566</v>
      </c>
      <c r="G6505" s="90">
        <f t="shared" si="207"/>
        <v>85.276810457516333</v>
      </c>
    </row>
    <row r="6506" spans="1:7" s="91" customFormat="1" x14ac:dyDescent="0.2">
      <c r="A6506" s="92" t="s">
        <v>52</v>
      </c>
      <c r="B6506" s="93">
        <v>2697.86</v>
      </c>
      <c r="C6506" s="93">
        <v>0</v>
      </c>
      <c r="D6506" s="93">
        <v>0</v>
      </c>
      <c r="E6506" s="93">
        <v>18045.080000000002</v>
      </c>
      <c r="F6506" s="93">
        <f t="shared" si="206"/>
        <v>668.8664348780145</v>
      </c>
      <c r="G6506" s="93">
        <f t="shared" si="207"/>
        <v>0</v>
      </c>
    </row>
    <row r="6507" spans="1:7" s="91" customFormat="1" x14ac:dyDescent="0.2">
      <c r="A6507" s="92" t="s">
        <v>53</v>
      </c>
      <c r="B6507" s="93">
        <v>134.91</v>
      </c>
      <c r="C6507" s="93">
        <v>0</v>
      </c>
      <c r="D6507" s="93">
        <v>0</v>
      </c>
      <c r="E6507" s="93">
        <v>3335.13</v>
      </c>
      <c r="F6507" s="93">
        <f t="shared" si="206"/>
        <v>2472.114743162108</v>
      </c>
      <c r="G6507" s="93">
        <f t="shared" si="207"/>
        <v>0</v>
      </c>
    </row>
    <row r="6508" spans="1:7" s="91" customFormat="1" x14ac:dyDescent="0.2">
      <c r="A6508" s="92" t="s">
        <v>54</v>
      </c>
      <c r="B6508" s="93">
        <v>118.8</v>
      </c>
      <c r="C6508" s="93">
        <v>0</v>
      </c>
      <c r="D6508" s="93">
        <v>0</v>
      </c>
      <c r="E6508" s="93">
        <v>2353.75</v>
      </c>
      <c r="F6508" s="93">
        <f t="shared" si="206"/>
        <v>1981.2710437710439</v>
      </c>
      <c r="G6508" s="93">
        <f t="shared" si="207"/>
        <v>0</v>
      </c>
    </row>
    <row r="6509" spans="1:7" s="91" customFormat="1" x14ac:dyDescent="0.2">
      <c r="A6509" s="92" t="s">
        <v>256</v>
      </c>
      <c r="B6509" s="93">
        <v>98496.38</v>
      </c>
      <c r="C6509" s="93">
        <v>0</v>
      </c>
      <c r="D6509" s="93">
        <v>0</v>
      </c>
      <c r="E6509" s="93">
        <v>31407.54</v>
      </c>
      <c r="F6509" s="93">
        <f t="shared" si="206"/>
        <v>31.886999298857482</v>
      </c>
      <c r="G6509" s="93">
        <f t="shared" si="207"/>
        <v>0</v>
      </c>
    </row>
    <row r="6510" spans="1:7" s="91" customFormat="1" x14ac:dyDescent="0.2">
      <c r="A6510" s="92" t="s">
        <v>55</v>
      </c>
      <c r="B6510" s="93">
        <v>368.9</v>
      </c>
      <c r="C6510" s="93">
        <v>0</v>
      </c>
      <c r="D6510" s="93">
        <v>0</v>
      </c>
      <c r="E6510" s="93">
        <v>9499.17</v>
      </c>
      <c r="F6510" s="93">
        <f t="shared" si="206"/>
        <v>2574.9986446191383</v>
      </c>
      <c r="G6510" s="93">
        <f t="shared" si="207"/>
        <v>0</v>
      </c>
    </row>
    <row r="6511" spans="1:7" s="91" customFormat="1" x14ac:dyDescent="0.2">
      <c r="A6511" s="92" t="s">
        <v>117</v>
      </c>
      <c r="B6511" s="93">
        <v>1503.97</v>
      </c>
      <c r="C6511" s="93">
        <v>0</v>
      </c>
      <c r="D6511" s="93">
        <v>0</v>
      </c>
      <c r="E6511" s="93">
        <v>596.09</v>
      </c>
      <c r="F6511" s="93">
        <f t="shared" si="206"/>
        <v>39.634434197490641</v>
      </c>
      <c r="G6511" s="93">
        <f t="shared" si="207"/>
        <v>0</v>
      </c>
    </row>
    <row r="6512" spans="1:7" s="91" customFormat="1" x14ac:dyDescent="0.2">
      <c r="A6512" s="89" t="s">
        <v>65</v>
      </c>
      <c r="B6512" s="90">
        <v>0</v>
      </c>
      <c r="C6512" s="90">
        <v>2700</v>
      </c>
      <c r="D6512" s="90">
        <v>0</v>
      </c>
      <c r="E6512" s="90">
        <v>0</v>
      </c>
      <c r="F6512" s="90">
        <f t="shared" si="206"/>
        <v>0</v>
      </c>
      <c r="G6512" s="90">
        <f t="shared" si="207"/>
        <v>0</v>
      </c>
    </row>
    <row r="6513" spans="1:7" s="88" customFormat="1" x14ac:dyDescent="0.2">
      <c r="A6513" s="86" t="s">
        <v>308</v>
      </c>
      <c r="B6513" s="87">
        <v>74460.39</v>
      </c>
      <c r="C6513" s="87">
        <v>48515</v>
      </c>
      <c r="D6513" s="87">
        <v>279074.69</v>
      </c>
      <c r="E6513" s="87">
        <v>293182.28999999998</v>
      </c>
      <c r="F6513" s="87">
        <f t="shared" si="206"/>
        <v>393.74261939804501</v>
      </c>
      <c r="G6513" s="87">
        <f t="shared" si="207"/>
        <v>105.05513416497926</v>
      </c>
    </row>
    <row r="6514" spans="1:7" s="91" customFormat="1" x14ac:dyDescent="0.2">
      <c r="A6514" s="89" t="s">
        <v>71</v>
      </c>
      <c r="B6514" s="90">
        <v>23996.52</v>
      </c>
      <c r="C6514" s="90">
        <v>24940</v>
      </c>
      <c r="D6514" s="90">
        <v>24724</v>
      </c>
      <c r="E6514" s="90">
        <v>44653.41</v>
      </c>
      <c r="F6514" s="90">
        <f t="shared" si="206"/>
        <v>186.08285701426709</v>
      </c>
      <c r="G6514" s="90">
        <f t="shared" si="207"/>
        <v>180.60754732243976</v>
      </c>
    </row>
    <row r="6515" spans="1:7" s="85" customFormat="1" x14ac:dyDescent="0.2">
      <c r="A6515" s="83" t="s">
        <v>119</v>
      </c>
      <c r="B6515" s="84">
        <v>23996.52</v>
      </c>
      <c r="C6515" s="84">
        <v>24940</v>
      </c>
      <c r="D6515" s="84">
        <v>24724</v>
      </c>
      <c r="E6515" s="84">
        <v>44653.41</v>
      </c>
      <c r="F6515" s="84">
        <f t="shared" si="206"/>
        <v>186.08285701426709</v>
      </c>
      <c r="G6515" s="84">
        <f t="shared" si="207"/>
        <v>180.60754732243976</v>
      </c>
    </row>
    <row r="6516" spans="1:7" s="91" customFormat="1" x14ac:dyDescent="0.2">
      <c r="A6516" s="89" t="s">
        <v>6</v>
      </c>
      <c r="B6516" s="90">
        <v>23360.07</v>
      </c>
      <c r="C6516" s="90">
        <v>24270</v>
      </c>
      <c r="D6516" s="90">
        <v>24274</v>
      </c>
      <c r="E6516" s="90">
        <v>44273.41</v>
      </c>
      <c r="F6516" s="90">
        <f t="shared" si="206"/>
        <v>189.52601597512339</v>
      </c>
      <c r="G6516" s="90">
        <f t="shared" si="207"/>
        <v>182.39025294553846</v>
      </c>
    </row>
    <row r="6517" spans="1:7" s="91" customFormat="1" x14ac:dyDescent="0.2">
      <c r="A6517" s="89" t="s">
        <v>12</v>
      </c>
      <c r="B6517" s="90">
        <v>23360.07</v>
      </c>
      <c r="C6517" s="90">
        <v>24270</v>
      </c>
      <c r="D6517" s="90">
        <v>24274</v>
      </c>
      <c r="E6517" s="90">
        <v>44273.41</v>
      </c>
      <c r="F6517" s="90">
        <f t="shared" si="206"/>
        <v>189.52601597512339</v>
      </c>
      <c r="G6517" s="90">
        <f t="shared" si="207"/>
        <v>182.39025294553846</v>
      </c>
    </row>
    <row r="6518" spans="1:7" s="91" customFormat="1" x14ac:dyDescent="0.2">
      <c r="A6518" s="92" t="s">
        <v>27</v>
      </c>
      <c r="B6518" s="93">
        <v>896</v>
      </c>
      <c r="C6518" s="93">
        <v>0</v>
      </c>
      <c r="D6518" s="93">
        <v>0</v>
      </c>
      <c r="E6518" s="93">
        <v>500</v>
      </c>
      <c r="F6518" s="93">
        <f t="shared" si="206"/>
        <v>55.803571428571431</v>
      </c>
      <c r="G6518" s="93">
        <f t="shared" si="207"/>
        <v>0</v>
      </c>
    </row>
    <row r="6519" spans="1:7" s="91" customFormat="1" x14ac:dyDescent="0.2">
      <c r="A6519" s="92" t="s">
        <v>28</v>
      </c>
      <c r="B6519" s="93">
        <v>914</v>
      </c>
      <c r="C6519" s="93">
        <v>0</v>
      </c>
      <c r="D6519" s="93">
        <v>0</v>
      </c>
      <c r="E6519" s="93">
        <v>20795.41</v>
      </c>
      <c r="F6519" s="93">
        <f t="shared" si="206"/>
        <v>2275.2089715536104</v>
      </c>
      <c r="G6519" s="93">
        <f t="shared" si="207"/>
        <v>0</v>
      </c>
    </row>
    <row r="6520" spans="1:7" s="91" customFormat="1" x14ac:dyDescent="0.2">
      <c r="A6520" s="92" t="s">
        <v>30</v>
      </c>
      <c r="B6520" s="93">
        <v>664</v>
      </c>
      <c r="C6520" s="93">
        <v>0</v>
      </c>
      <c r="D6520" s="93">
        <v>0</v>
      </c>
      <c r="E6520" s="93">
        <v>1000</v>
      </c>
      <c r="F6520" s="93">
        <f t="shared" si="206"/>
        <v>150.60240963855424</v>
      </c>
      <c r="G6520" s="93">
        <f t="shared" si="207"/>
        <v>0</v>
      </c>
    </row>
    <row r="6521" spans="1:7" s="91" customFormat="1" x14ac:dyDescent="0.2">
      <c r="A6521" s="92" t="s">
        <v>32</v>
      </c>
      <c r="B6521" s="93">
        <v>19728.509999999998</v>
      </c>
      <c r="C6521" s="93">
        <v>0</v>
      </c>
      <c r="D6521" s="93">
        <v>0</v>
      </c>
      <c r="E6521" s="93">
        <v>20150</v>
      </c>
      <c r="F6521" s="93">
        <f t="shared" si="206"/>
        <v>102.13645125759625</v>
      </c>
      <c r="G6521" s="93">
        <f t="shared" si="207"/>
        <v>0</v>
      </c>
    </row>
    <row r="6522" spans="1:7" s="91" customFormat="1" x14ac:dyDescent="0.2">
      <c r="A6522" s="92" t="s">
        <v>34</v>
      </c>
      <c r="B6522" s="93">
        <v>1016.56</v>
      </c>
      <c r="C6522" s="93">
        <v>0</v>
      </c>
      <c r="D6522" s="93">
        <v>0</v>
      </c>
      <c r="E6522" s="93">
        <v>1828</v>
      </c>
      <c r="F6522" s="93">
        <f t="shared" si="206"/>
        <v>179.82214527425828</v>
      </c>
      <c r="G6522" s="93">
        <f t="shared" si="207"/>
        <v>0</v>
      </c>
    </row>
    <row r="6523" spans="1:7" s="91" customFormat="1" x14ac:dyDescent="0.2">
      <c r="A6523" s="92" t="s">
        <v>87</v>
      </c>
      <c r="B6523" s="93">
        <v>141</v>
      </c>
      <c r="C6523" s="93">
        <v>0</v>
      </c>
      <c r="D6523" s="93">
        <v>0</v>
      </c>
      <c r="E6523" s="93">
        <v>0</v>
      </c>
      <c r="F6523" s="93">
        <f t="shared" si="206"/>
        <v>0</v>
      </c>
      <c r="G6523" s="93">
        <f t="shared" si="207"/>
        <v>0</v>
      </c>
    </row>
    <row r="6524" spans="1:7" s="91" customFormat="1" x14ac:dyDescent="0.2">
      <c r="A6524" s="89" t="s">
        <v>48</v>
      </c>
      <c r="B6524" s="90">
        <v>636.45000000000005</v>
      </c>
      <c r="C6524" s="90">
        <v>670</v>
      </c>
      <c r="D6524" s="90">
        <v>450</v>
      </c>
      <c r="E6524" s="90">
        <v>380</v>
      </c>
      <c r="F6524" s="90">
        <f t="shared" si="206"/>
        <v>59.706182732343457</v>
      </c>
      <c r="G6524" s="90">
        <f t="shared" si="207"/>
        <v>84.444444444444443</v>
      </c>
    </row>
    <row r="6525" spans="1:7" s="91" customFormat="1" x14ac:dyDescent="0.2">
      <c r="A6525" s="89" t="s">
        <v>51</v>
      </c>
      <c r="B6525" s="90">
        <v>636.45000000000005</v>
      </c>
      <c r="C6525" s="90">
        <v>670</v>
      </c>
      <c r="D6525" s="90">
        <v>450</v>
      </c>
      <c r="E6525" s="90">
        <v>380</v>
      </c>
      <c r="F6525" s="90">
        <f t="shared" si="206"/>
        <v>59.706182732343457</v>
      </c>
      <c r="G6525" s="90">
        <f t="shared" si="207"/>
        <v>84.444444444444443</v>
      </c>
    </row>
    <row r="6526" spans="1:7" s="91" customFormat="1" x14ac:dyDescent="0.2">
      <c r="A6526" s="92" t="s">
        <v>117</v>
      </c>
      <c r="B6526" s="93">
        <v>636.45000000000005</v>
      </c>
      <c r="C6526" s="93">
        <v>0</v>
      </c>
      <c r="D6526" s="93">
        <v>0</v>
      </c>
      <c r="E6526" s="93">
        <v>380</v>
      </c>
      <c r="F6526" s="93">
        <f t="shared" si="206"/>
        <v>59.706182732343457</v>
      </c>
      <c r="G6526" s="93">
        <f t="shared" si="207"/>
        <v>0</v>
      </c>
    </row>
    <row r="6527" spans="1:7" s="91" customFormat="1" x14ac:dyDescent="0.2">
      <c r="A6527" s="89" t="s">
        <v>72</v>
      </c>
      <c r="B6527" s="90">
        <v>50463.87</v>
      </c>
      <c r="C6527" s="90">
        <v>23575</v>
      </c>
      <c r="D6527" s="90">
        <v>254350.69</v>
      </c>
      <c r="E6527" s="90">
        <v>248528.88</v>
      </c>
      <c r="F6527" s="90">
        <f t="shared" si="206"/>
        <v>492.48874491789866</v>
      </c>
      <c r="G6527" s="90">
        <f t="shared" si="207"/>
        <v>97.711109020384413</v>
      </c>
    </row>
    <row r="6528" spans="1:7" s="85" customFormat="1" x14ac:dyDescent="0.2">
      <c r="A6528" s="83" t="s">
        <v>119</v>
      </c>
      <c r="B6528" s="84">
        <v>50463.87</v>
      </c>
      <c r="C6528" s="84">
        <v>23575</v>
      </c>
      <c r="D6528" s="84">
        <v>254350.69</v>
      </c>
      <c r="E6528" s="84">
        <v>248528.88</v>
      </c>
      <c r="F6528" s="84">
        <f t="shared" si="206"/>
        <v>492.48874491789866</v>
      </c>
      <c r="G6528" s="84">
        <f t="shared" si="207"/>
        <v>97.711109020384413</v>
      </c>
    </row>
    <row r="6529" spans="1:7" s="91" customFormat="1" x14ac:dyDescent="0.2">
      <c r="A6529" s="89" t="s">
        <v>6</v>
      </c>
      <c r="B6529" s="90">
        <v>9294.3700000000008</v>
      </c>
      <c r="C6529" s="90">
        <v>9430</v>
      </c>
      <c r="D6529" s="90">
        <v>201150.69</v>
      </c>
      <c r="E6529" s="90">
        <v>199928.88</v>
      </c>
      <c r="F6529" s="90">
        <f t="shared" si="206"/>
        <v>2151.0751132136979</v>
      </c>
      <c r="G6529" s="90">
        <f t="shared" si="207"/>
        <v>99.392589704763139</v>
      </c>
    </row>
    <row r="6530" spans="1:7" s="91" customFormat="1" x14ac:dyDescent="0.2">
      <c r="A6530" s="89" t="s">
        <v>12</v>
      </c>
      <c r="B6530" s="90">
        <v>3443.36</v>
      </c>
      <c r="C6530" s="90">
        <v>3930</v>
      </c>
      <c r="D6530" s="90">
        <v>200700.69</v>
      </c>
      <c r="E6530" s="90">
        <v>199478.88</v>
      </c>
      <c r="F6530" s="90">
        <f t="shared" si="206"/>
        <v>5793.1462292644392</v>
      </c>
      <c r="G6530" s="90">
        <f t="shared" si="207"/>
        <v>99.391227802953736</v>
      </c>
    </row>
    <row r="6531" spans="1:7" s="91" customFormat="1" x14ac:dyDescent="0.2">
      <c r="A6531" s="92" t="s">
        <v>19</v>
      </c>
      <c r="B6531" s="93">
        <v>132.72</v>
      </c>
      <c r="C6531" s="93">
        <v>0</v>
      </c>
      <c r="D6531" s="93">
        <v>0</v>
      </c>
      <c r="E6531" s="93">
        <v>0</v>
      </c>
      <c r="F6531" s="93">
        <f t="shared" si="206"/>
        <v>0</v>
      </c>
      <c r="G6531" s="93">
        <f t="shared" si="207"/>
        <v>0</v>
      </c>
    </row>
    <row r="6532" spans="1:7" s="91" customFormat="1" x14ac:dyDescent="0.2">
      <c r="A6532" s="92" t="s">
        <v>23</v>
      </c>
      <c r="B6532" s="93">
        <v>318.52999999999997</v>
      </c>
      <c r="C6532" s="93">
        <v>0</v>
      </c>
      <c r="D6532" s="93">
        <v>0</v>
      </c>
      <c r="E6532" s="93">
        <v>1908.39</v>
      </c>
      <c r="F6532" s="93">
        <f t="shared" si="206"/>
        <v>599.12410134053312</v>
      </c>
      <c r="G6532" s="93">
        <f t="shared" si="207"/>
        <v>0</v>
      </c>
    </row>
    <row r="6533" spans="1:7" s="91" customFormat="1" x14ac:dyDescent="0.2">
      <c r="A6533" s="92" t="s">
        <v>86</v>
      </c>
      <c r="B6533" s="93">
        <v>879.56</v>
      </c>
      <c r="C6533" s="93">
        <v>0</v>
      </c>
      <c r="D6533" s="93">
        <v>0</v>
      </c>
      <c r="E6533" s="93">
        <v>0</v>
      </c>
      <c r="F6533" s="93">
        <f t="shared" si="206"/>
        <v>0</v>
      </c>
      <c r="G6533" s="93">
        <f t="shared" si="207"/>
        <v>0</v>
      </c>
    </row>
    <row r="6534" spans="1:7" s="91" customFormat="1" x14ac:dyDescent="0.2">
      <c r="A6534" s="92" t="s">
        <v>27</v>
      </c>
      <c r="B6534" s="93">
        <v>504.35</v>
      </c>
      <c r="C6534" s="93">
        <v>0</v>
      </c>
      <c r="D6534" s="93">
        <v>0</v>
      </c>
      <c r="E6534" s="93">
        <v>480</v>
      </c>
      <c r="F6534" s="93">
        <f t="shared" si="206"/>
        <v>95.172003568950132</v>
      </c>
      <c r="G6534" s="93">
        <f t="shared" si="207"/>
        <v>0</v>
      </c>
    </row>
    <row r="6535" spans="1:7" s="91" customFormat="1" x14ac:dyDescent="0.2">
      <c r="A6535" s="92" t="s">
        <v>28</v>
      </c>
      <c r="B6535" s="93">
        <v>265.45</v>
      </c>
      <c r="C6535" s="93">
        <v>0</v>
      </c>
      <c r="D6535" s="93">
        <v>0</v>
      </c>
      <c r="E6535" s="93">
        <v>175400</v>
      </c>
      <c r="F6535" s="93">
        <f t="shared" si="206"/>
        <v>66076.473912224523</v>
      </c>
      <c r="G6535" s="93">
        <f t="shared" si="207"/>
        <v>0</v>
      </c>
    </row>
    <row r="6536" spans="1:7" s="91" customFormat="1" x14ac:dyDescent="0.2">
      <c r="A6536" s="92" t="s">
        <v>30</v>
      </c>
      <c r="B6536" s="93">
        <v>455.9</v>
      </c>
      <c r="C6536" s="93">
        <v>0</v>
      </c>
      <c r="D6536" s="93">
        <v>0</v>
      </c>
      <c r="E6536" s="93">
        <v>398.13</v>
      </c>
      <c r="F6536" s="93">
        <f t="shared" si="206"/>
        <v>87.328361482781318</v>
      </c>
      <c r="G6536" s="93">
        <f t="shared" si="207"/>
        <v>0</v>
      </c>
    </row>
    <row r="6537" spans="1:7" s="91" customFormat="1" x14ac:dyDescent="0.2">
      <c r="A6537" s="92" t="s">
        <v>32</v>
      </c>
      <c r="B6537" s="93">
        <v>404.41</v>
      </c>
      <c r="C6537" s="93">
        <v>0</v>
      </c>
      <c r="D6537" s="93">
        <v>0</v>
      </c>
      <c r="E6537" s="93">
        <v>14020</v>
      </c>
      <c r="F6537" s="93">
        <f t="shared" si="206"/>
        <v>3466.7787641255159</v>
      </c>
      <c r="G6537" s="93">
        <f t="shared" si="207"/>
        <v>0</v>
      </c>
    </row>
    <row r="6538" spans="1:7" s="91" customFormat="1" x14ac:dyDescent="0.2">
      <c r="A6538" s="92" t="s">
        <v>34</v>
      </c>
      <c r="B6538" s="93">
        <v>464.52</v>
      </c>
      <c r="C6538" s="93">
        <v>0</v>
      </c>
      <c r="D6538" s="93">
        <v>0</v>
      </c>
      <c r="E6538" s="93">
        <v>7272.36</v>
      </c>
      <c r="F6538" s="93">
        <f t="shared" si="206"/>
        <v>1565.5644536295531</v>
      </c>
      <c r="G6538" s="93">
        <f t="shared" si="207"/>
        <v>0</v>
      </c>
    </row>
    <row r="6539" spans="1:7" s="91" customFormat="1" x14ac:dyDescent="0.2">
      <c r="A6539" s="92" t="s">
        <v>13</v>
      </c>
      <c r="B6539" s="93">
        <v>17.920000000000002</v>
      </c>
      <c r="C6539" s="93">
        <v>0</v>
      </c>
      <c r="D6539" s="93">
        <v>0</v>
      </c>
      <c r="E6539" s="93">
        <v>0</v>
      </c>
      <c r="F6539" s="93">
        <f t="shared" si="206"/>
        <v>0</v>
      </c>
      <c r="G6539" s="93">
        <f t="shared" si="207"/>
        <v>0</v>
      </c>
    </row>
    <row r="6540" spans="1:7" s="91" customFormat="1" x14ac:dyDescent="0.2">
      <c r="A6540" s="89" t="s">
        <v>67</v>
      </c>
      <c r="B6540" s="90">
        <v>5766.27</v>
      </c>
      <c r="C6540" s="90">
        <v>5500</v>
      </c>
      <c r="D6540" s="90">
        <v>0</v>
      </c>
      <c r="E6540" s="90">
        <v>0</v>
      </c>
      <c r="F6540" s="90">
        <f t="shared" si="206"/>
        <v>0</v>
      </c>
      <c r="G6540" s="90">
        <f t="shared" si="207"/>
        <v>0</v>
      </c>
    </row>
    <row r="6541" spans="1:7" s="91" customFormat="1" x14ac:dyDescent="0.2">
      <c r="A6541" s="92" t="s">
        <v>321</v>
      </c>
      <c r="B6541" s="93">
        <v>5766.27</v>
      </c>
      <c r="C6541" s="93">
        <v>0</v>
      </c>
      <c r="D6541" s="93">
        <v>0</v>
      </c>
      <c r="E6541" s="93">
        <v>0</v>
      </c>
      <c r="F6541" s="93">
        <f t="shared" si="206"/>
        <v>0</v>
      </c>
      <c r="G6541" s="93">
        <f t="shared" si="207"/>
        <v>0</v>
      </c>
    </row>
    <row r="6542" spans="1:7" s="91" customFormat="1" x14ac:dyDescent="0.2">
      <c r="A6542" s="89" t="s">
        <v>90</v>
      </c>
      <c r="B6542" s="90">
        <v>84.74</v>
      </c>
      <c r="C6542" s="90">
        <v>0</v>
      </c>
      <c r="D6542" s="90">
        <v>450</v>
      </c>
      <c r="E6542" s="90">
        <v>450</v>
      </c>
      <c r="F6542" s="90">
        <f t="shared" si="206"/>
        <v>531.03611045551099</v>
      </c>
      <c r="G6542" s="90">
        <f t="shared" si="207"/>
        <v>100</v>
      </c>
    </row>
    <row r="6543" spans="1:7" s="91" customFormat="1" x14ac:dyDescent="0.2">
      <c r="A6543" s="92" t="s">
        <v>264</v>
      </c>
      <c r="B6543" s="93">
        <v>84.74</v>
      </c>
      <c r="C6543" s="93">
        <v>0</v>
      </c>
      <c r="D6543" s="93">
        <v>0</v>
      </c>
      <c r="E6543" s="93">
        <v>450</v>
      </c>
      <c r="F6543" s="93">
        <f t="shared" si="206"/>
        <v>531.03611045551099</v>
      </c>
      <c r="G6543" s="93">
        <f t="shared" si="207"/>
        <v>0</v>
      </c>
    </row>
    <row r="6544" spans="1:7" s="91" customFormat="1" x14ac:dyDescent="0.2">
      <c r="A6544" s="89" t="s">
        <v>48</v>
      </c>
      <c r="B6544" s="90">
        <v>41169.5</v>
      </c>
      <c r="C6544" s="90">
        <v>14145</v>
      </c>
      <c r="D6544" s="90">
        <v>53200</v>
      </c>
      <c r="E6544" s="90">
        <v>48600</v>
      </c>
      <c r="F6544" s="90">
        <f t="shared" si="206"/>
        <v>118.04855536258638</v>
      </c>
      <c r="G6544" s="90">
        <f t="shared" si="207"/>
        <v>91.353383458646618</v>
      </c>
    </row>
    <row r="6545" spans="1:7" s="91" customFormat="1" x14ac:dyDescent="0.2">
      <c r="A6545" s="89" t="s">
        <v>51</v>
      </c>
      <c r="B6545" s="90">
        <v>41169.5</v>
      </c>
      <c r="C6545" s="90">
        <v>14145</v>
      </c>
      <c r="D6545" s="90">
        <v>53200</v>
      </c>
      <c r="E6545" s="90">
        <v>48600</v>
      </c>
      <c r="F6545" s="90">
        <f t="shared" si="206"/>
        <v>118.04855536258638</v>
      </c>
      <c r="G6545" s="90">
        <f t="shared" si="207"/>
        <v>91.353383458646618</v>
      </c>
    </row>
    <row r="6546" spans="1:7" s="91" customFormat="1" x14ac:dyDescent="0.2">
      <c r="A6546" s="92" t="s">
        <v>52</v>
      </c>
      <c r="B6546" s="93">
        <v>1036.31</v>
      </c>
      <c r="C6546" s="93">
        <v>0</v>
      </c>
      <c r="D6546" s="93">
        <v>0</v>
      </c>
      <c r="E6546" s="93">
        <v>20193.87</v>
      </c>
      <c r="F6546" s="93">
        <f t="shared" si="206"/>
        <v>1948.6321660506992</v>
      </c>
      <c r="G6546" s="93">
        <f t="shared" si="207"/>
        <v>0</v>
      </c>
    </row>
    <row r="6547" spans="1:7" s="91" customFormat="1" x14ac:dyDescent="0.2">
      <c r="A6547" s="92" t="s">
        <v>54</v>
      </c>
      <c r="B6547" s="93">
        <v>0</v>
      </c>
      <c r="C6547" s="93">
        <v>0</v>
      </c>
      <c r="D6547" s="93">
        <v>0</v>
      </c>
      <c r="E6547" s="93">
        <v>6360.13</v>
      </c>
      <c r="F6547" s="93">
        <f t="shared" si="206"/>
        <v>0</v>
      </c>
      <c r="G6547" s="93">
        <f t="shared" si="207"/>
        <v>0</v>
      </c>
    </row>
    <row r="6548" spans="1:7" s="91" customFormat="1" x14ac:dyDescent="0.2">
      <c r="A6548" s="92" t="s">
        <v>256</v>
      </c>
      <c r="B6548" s="93">
        <v>39739</v>
      </c>
      <c r="C6548" s="93">
        <v>0</v>
      </c>
      <c r="D6548" s="93">
        <v>0</v>
      </c>
      <c r="E6548" s="93">
        <v>16988</v>
      </c>
      <c r="F6548" s="93">
        <f t="shared" ref="F6548:F6611" si="208">IFERROR(E6548/B6548*100,0)</f>
        <v>42.748936812702887</v>
      </c>
      <c r="G6548" s="93">
        <f t="shared" ref="G6548:G6611" si="209">IFERROR(E6548/D6548*100,0)</f>
        <v>0</v>
      </c>
    </row>
    <row r="6549" spans="1:7" s="91" customFormat="1" x14ac:dyDescent="0.2">
      <c r="A6549" s="92" t="s">
        <v>55</v>
      </c>
      <c r="B6549" s="93">
        <v>394.19</v>
      </c>
      <c r="C6549" s="93">
        <v>0</v>
      </c>
      <c r="D6549" s="93">
        <v>0</v>
      </c>
      <c r="E6549" s="93">
        <v>5058</v>
      </c>
      <c r="F6549" s="93">
        <f t="shared" si="208"/>
        <v>1283.1375732514778</v>
      </c>
      <c r="G6549" s="93">
        <f t="shared" si="209"/>
        <v>0</v>
      </c>
    </row>
    <row r="6550" spans="1:7" s="88" customFormat="1" x14ac:dyDescent="0.2">
      <c r="A6550" s="86" t="s">
        <v>322</v>
      </c>
      <c r="B6550" s="87">
        <v>20524.77</v>
      </c>
      <c r="C6550" s="87">
        <v>0</v>
      </c>
      <c r="D6550" s="87">
        <v>35.020000000000003</v>
      </c>
      <c r="E6550" s="87">
        <v>35.020000000000003</v>
      </c>
      <c r="F6550" s="87">
        <f t="shared" si="208"/>
        <v>0.17062310564259672</v>
      </c>
      <c r="G6550" s="87">
        <f t="shared" si="209"/>
        <v>100</v>
      </c>
    </row>
    <row r="6551" spans="1:7" s="91" customFormat="1" x14ac:dyDescent="0.2">
      <c r="A6551" s="89" t="s">
        <v>72</v>
      </c>
      <c r="B6551" s="90">
        <v>20524.77</v>
      </c>
      <c r="C6551" s="90">
        <v>0</v>
      </c>
      <c r="D6551" s="90">
        <v>35.020000000000003</v>
      </c>
      <c r="E6551" s="90">
        <v>35.020000000000003</v>
      </c>
      <c r="F6551" s="90">
        <f t="shared" si="208"/>
        <v>0.17062310564259672</v>
      </c>
      <c r="G6551" s="90">
        <f t="shared" si="209"/>
        <v>100</v>
      </c>
    </row>
    <row r="6552" spans="1:7" s="85" customFormat="1" x14ac:dyDescent="0.2">
      <c r="A6552" s="83" t="s">
        <v>206</v>
      </c>
      <c r="B6552" s="84">
        <v>20524.77</v>
      </c>
      <c r="C6552" s="84">
        <v>0</v>
      </c>
      <c r="D6552" s="84">
        <v>35.020000000000003</v>
      </c>
      <c r="E6552" s="84">
        <v>35.020000000000003</v>
      </c>
      <c r="F6552" s="84">
        <f t="shared" si="208"/>
        <v>0.17062310564259672</v>
      </c>
      <c r="G6552" s="84">
        <f t="shared" si="209"/>
        <v>100</v>
      </c>
    </row>
    <row r="6553" spans="1:7" s="91" customFormat="1" x14ac:dyDescent="0.2">
      <c r="A6553" s="89" t="s">
        <v>6</v>
      </c>
      <c r="B6553" s="90">
        <v>20524.77</v>
      </c>
      <c r="C6553" s="90">
        <v>0</v>
      </c>
      <c r="D6553" s="90">
        <v>35.020000000000003</v>
      </c>
      <c r="E6553" s="90">
        <v>35.020000000000003</v>
      </c>
      <c r="F6553" s="90">
        <f t="shared" si="208"/>
        <v>0.17062310564259672</v>
      </c>
      <c r="G6553" s="90">
        <f t="shared" si="209"/>
        <v>100</v>
      </c>
    </row>
    <row r="6554" spans="1:7" s="91" customFormat="1" x14ac:dyDescent="0.2">
      <c r="A6554" s="89" t="s">
        <v>12</v>
      </c>
      <c r="B6554" s="90">
        <v>20524.77</v>
      </c>
      <c r="C6554" s="90">
        <v>0</v>
      </c>
      <c r="D6554" s="90">
        <v>35.020000000000003</v>
      </c>
      <c r="E6554" s="90">
        <v>35.020000000000003</v>
      </c>
      <c r="F6554" s="90">
        <f t="shared" si="208"/>
        <v>0.17062310564259672</v>
      </c>
      <c r="G6554" s="90">
        <f t="shared" si="209"/>
        <v>100</v>
      </c>
    </row>
    <row r="6555" spans="1:7" s="91" customFormat="1" x14ac:dyDescent="0.2">
      <c r="A6555" s="92" t="s">
        <v>19</v>
      </c>
      <c r="B6555" s="93">
        <v>8900.15</v>
      </c>
      <c r="C6555" s="93">
        <v>0</v>
      </c>
      <c r="D6555" s="93">
        <v>0</v>
      </c>
      <c r="E6555" s="93">
        <v>35.020000000000003</v>
      </c>
      <c r="F6555" s="93">
        <f t="shared" si="208"/>
        <v>0.39347651444076792</v>
      </c>
      <c r="G6555" s="93">
        <f t="shared" si="209"/>
        <v>0</v>
      </c>
    </row>
    <row r="6556" spans="1:7" s="91" customFormat="1" x14ac:dyDescent="0.2">
      <c r="A6556" s="92" t="s">
        <v>87</v>
      </c>
      <c r="B6556" s="93">
        <v>11579.37</v>
      </c>
      <c r="C6556" s="93">
        <v>0</v>
      </c>
      <c r="D6556" s="93">
        <v>0</v>
      </c>
      <c r="E6556" s="93">
        <v>0</v>
      </c>
      <c r="F6556" s="93">
        <f t="shared" si="208"/>
        <v>0</v>
      </c>
      <c r="G6556" s="93">
        <f t="shared" si="209"/>
        <v>0</v>
      </c>
    </row>
    <row r="6557" spans="1:7" s="91" customFormat="1" x14ac:dyDescent="0.2">
      <c r="A6557" s="92" t="s">
        <v>39</v>
      </c>
      <c r="B6557" s="93">
        <v>45.25</v>
      </c>
      <c r="C6557" s="93">
        <v>0</v>
      </c>
      <c r="D6557" s="93">
        <v>0</v>
      </c>
      <c r="E6557" s="93">
        <v>0</v>
      </c>
      <c r="F6557" s="93">
        <f t="shared" si="208"/>
        <v>0</v>
      </c>
      <c r="G6557" s="93">
        <f t="shared" si="209"/>
        <v>0</v>
      </c>
    </row>
    <row r="6558" spans="1:7" s="85" customFormat="1" x14ac:dyDescent="0.2">
      <c r="A6558" s="83" t="s">
        <v>313</v>
      </c>
      <c r="B6558" s="84">
        <v>1765524.39</v>
      </c>
      <c r="C6558" s="84">
        <v>1813500</v>
      </c>
      <c r="D6558" s="84">
        <v>2281200</v>
      </c>
      <c r="E6558" s="84">
        <v>2228472.5099999998</v>
      </c>
      <c r="F6558" s="84">
        <f t="shared" si="208"/>
        <v>126.221564687645</v>
      </c>
      <c r="G6558" s="84">
        <f t="shared" si="209"/>
        <v>97.688607311941084</v>
      </c>
    </row>
    <row r="6559" spans="1:7" s="88" customFormat="1" x14ac:dyDescent="0.2">
      <c r="A6559" s="86" t="s">
        <v>314</v>
      </c>
      <c r="B6559" s="87">
        <v>1765524.39</v>
      </c>
      <c r="C6559" s="87">
        <v>1813500</v>
      </c>
      <c r="D6559" s="87">
        <v>2281200</v>
      </c>
      <c r="E6559" s="87">
        <v>2228472.5099999998</v>
      </c>
      <c r="F6559" s="87">
        <f t="shared" si="208"/>
        <v>126.221564687645</v>
      </c>
      <c r="G6559" s="87">
        <f t="shared" si="209"/>
        <v>97.688607311941084</v>
      </c>
    </row>
    <row r="6560" spans="1:7" s="91" customFormat="1" x14ac:dyDescent="0.2">
      <c r="A6560" s="89" t="s">
        <v>71</v>
      </c>
      <c r="B6560" s="90">
        <v>1765524.39</v>
      </c>
      <c r="C6560" s="90">
        <v>1813500</v>
      </c>
      <c r="D6560" s="90">
        <v>2281200</v>
      </c>
      <c r="E6560" s="90">
        <v>2228472.5099999998</v>
      </c>
      <c r="F6560" s="90">
        <f t="shared" si="208"/>
        <v>126.221564687645</v>
      </c>
      <c r="G6560" s="90">
        <f t="shared" si="209"/>
        <v>97.688607311941084</v>
      </c>
    </row>
    <row r="6561" spans="1:7" s="85" customFormat="1" x14ac:dyDescent="0.2">
      <c r="A6561" s="83" t="s">
        <v>274</v>
      </c>
      <c r="B6561" s="84">
        <v>1765524.39</v>
      </c>
      <c r="C6561" s="84">
        <v>1813500</v>
      </c>
      <c r="D6561" s="84">
        <v>2281200</v>
      </c>
      <c r="E6561" s="84">
        <v>2228472.5099999998</v>
      </c>
      <c r="F6561" s="84">
        <f t="shared" si="208"/>
        <v>126.221564687645</v>
      </c>
      <c r="G6561" s="84">
        <f t="shared" si="209"/>
        <v>97.688607311941084</v>
      </c>
    </row>
    <row r="6562" spans="1:7" s="91" customFormat="1" x14ac:dyDescent="0.2">
      <c r="A6562" s="89" t="s">
        <v>6</v>
      </c>
      <c r="B6562" s="90">
        <v>1765524.39</v>
      </c>
      <c r="C6562" s="90">
        <v>1813500</v>
      </c>
      <c r="D6562" s="90">
        <v>2281200</v>
      </c>
      <c r="E6562" s="90">
        <v>2228472.5099999998</v>
      </c>
      <c r="F6562" s="90">
        <f t="shared" si="208"/>
        <v>126.221564687645</v>
      </c>
      <c r="G6562" s="90">
        <f t="shared" si="209"/>
        <v>97.688607311941084</v>
      </c>
    </row>
    <row r="6563" spans="1:7" s="91" customFormat="1" x14ac:dyDescent="0.2">
      <c r="A6563" s="89" t="s">
        <v>7</v>
      </c>
      <c r="B6563" s="90">
        <v>1736718.56</v>
      </c>
      <c r="C6563" s="90">
        <v>1744000</v>
      </c>
      <c r="D6563" s="90">
        <v>2260200</v>
      </c>
      <c r="E6563" s="90">
        <v>2210729.5099999998</v>
      </c>
      <c r="F6563" s="90">
        <f t="shared" si="208"/>
        <v>127.29348098865252</v>
      </c>
      <c r="G6563" s="90">
        <f t="shared" si="209"/>
        <v>97.811233961596315</v>
      </c>
    </row>
    <row r="6564" spans="1:7" s="91" customFormat="1" x14ac:dyDescent="0.2">
      <c r="A6564" s="92" t="s">
        <v>8</v>
      </c>
      <c r="B6564" s="93">
        <v>1363229.04</v>
      </c>
      <c r="C6564" s="93">
        <v>0</v>
      </c>
      <c r="D6564" s="93">
        <v>0</v>
      </c>
      <c r="E6564" s="93">
        <v>1760884.25</v>
      </c>
      <c r="F6564" s="93">
        <f t="shared" si="208"/>
        <v>129.17009529081039</v>
      </c>
      <c r="G6564" s="93">
        <f t="shared" si="209"/>
        <v>0</v>
      </c>
    </row>
    <row r="6565" spans="1:7" s="91" customFormat="1" x14ac:dyDescent="0.2">
      <c r="A6565" s="92" t="s">
        <v>9</v>
      </c>
      <c r="B6565" s="93">
        <v>76204.210000000006</v>
      </c>
      <c r="C6565" s="93">
        <v>0</v>
      </c>
      <c r="D6565" s="93">
        <v>0</v>
      </c>
      <c r="E6565" s="93">
        <v>81303.350000000006</v>
      </c>
      <c r="F6565" s="93">
        <f t="shared" si="208"/>
        <v>106.69141508061037</v>
      </c>
      <c r="G6565" s="93">
        <f t="shared" si="209"/>
        <v>0</v>
      </c>
    </row>
    <row r="6566" spans="1:7" s="91" customFormat="1" x14ac:dyDescent="0.2">
      <c r="A6566" s="92" t="s">
        <v>10</v>
      </c>
      <c r="B6566" s="93">
        <v>59724.67</v>
      </c>
      <c r="C6566" s="93">
        <v>0</v>
      </c>
      <c r="D6566" s="93">
        <v>0</v>
      </c>
      <c r="E6566" s="93">
        <v>64589.24</v>
      </c>
      <c r="F6566" s="93">
        <f t="shared" si="208"/>
        <v>108.14499268057907</v>
      </c>
      <c r="G6566" s="93">
        <f t="shared" si="209"/>
        <v>0</v>
      </c>
    </row>
    <row r="6567" spans="1:7" s="91" customFormat="1" x14ac:dyDescent="0.2">
      <c r="A6567" s="92" t="s">
        <v>11</v>
      </c>
      <c r="B6567" s="93">
        <v>237428.99</v>
      </c>
      <c r="C6567" s="93">
        <v>0</v>
      </c>
      <c r="D6567" s="93">
        <v>0</v>
      </c>
      <c r="E6567" s="93">
        <v>303952.67</v>
      </c>
      <c r="F6567" s="93">
        <f t="shared" si="208"/>
        <v>128.01834771735329</v>
      </c>
      <c r="G6567" s="93">
        <f t="shared" si="209"/>
        <v>0</v>
      </c>
    </row>
    <row r="6568" spans="1:7" s="91" customFormat="1" x14ac:dyDescent="0.2">
      <c r="A6568" s="92" t="s">
        <v>282</v>
      </c>
      <c r="B6568" s="93">
        <v>131.65</v>
      </c>
      <c r="C6568" s="93">
        <v>0</v>
      </c>
      <c r="D6568" s="93">
        <v>0</v>
      </c>
      <c r="E6568" s="93">
        <v>0</v>
      </c>
      <c r="F6568" s="93">
        <f t="shared" si="208"/>
        <v>0</v>
      </c>
      <c r="G6568" s="93">
        <f t="shared" si="209"/>
        <v>0</v>
      </c>
    </row>
    <row r="6569" spans="1:7" s="91" customFormat="1" x14ac:dyDescent="0.2">
      <c r="A6569" s="89" t="s">
        <v>12</v>
      </c>
      <c r="B6569" s="90">
        <v>25484.13</v>
      </c>
      <c r="C6569" s="90">
        <v>64700</v>
      </c>
      <c r="D6569" s="90">
        <v>21000</v>
      </c>
      <c r="E6569" s="90">
        <v>17743</v>
      </c>
      <c r="F6569" s="90">
        <f t="shared" si="208"/>
        <v>69.623722685451682</v>
      </c>
      <c r="G6569" s="90">
        <f t="shared" si="209"/>
        <v>84.490476190476187</v>
      </c>
    </row>
    <row r="6570" spans="1:7" s="91" customFormat="1" x14ac:dyDescent="0.2">
      <c r="A6570" s="92" t="s">
        <v>32</v>
      </c>
      <c r="B6570" s="93">
        <v>21425.3</v>
      </c>
      <c r="C6570" s="93">
        <v>0</v>
      </c>
      <c r="D6570" s="93">
        <v>0</v>
      </c>
      <c r="E6570" s="93">
        <v>12087</v>
      </c>
      <c r="F6570" s="93">
        <f t="shared" si="208"/>
        <v>56.414612630861647</v>
      </c>
      <c r="G6570" s="93">
        <f t="shared" si="209"/>
        <v>0</v>
      </c>
    </row>
    <row r="6571" spans="1:7" s="91" customFormat="1" x14ac:dyDescent="0.2">
      <c r="A6571" s="92" t="s">
        <v>13</v>
      </c>
      <c r="B6571" s="93">
        <v>4058.83</v>
      </c>
      <c r="C6571" s="93">
        <v>0</v>
      </c>
      <c r="D6571" s="93">
        <v>0</v>
      </c>
      <c r="E6571" s="93">
        <v>5656</v>
      </c>
      <c r="F6571" s="93">
        <f t="shared" si="208"/>
        <v>139.3505024847062</v>
      </c>
      <c r="G6571" s="93">
        <f t="shared" si="209"/>
        <v>0</v>
      </c>
    </row>
    <row r="6572" spans="1:7" s="91" customFormat="1" x14ac:dyDescent="0.2">
      <c r="A6572" s="89" t="s">
        <v>42</v>
      </c>
      <c r="B6572" s="90">
        <v>3321.7</v>
      </c>
      <c r="C6572" s="90">
        <v>4800</v>
      </c>
      <c r="D6572" s="90">
        <v>0</v>
      </c>
      <c r="E6572" s="90">
        <v>0</v>
      </c>
      <c r="F6572" s="90">
        <f t="shared" si="208"/>
        <v>0</v>
      </c>
      <c r="G6572" s="90">
        <f t="shared" si="209"/>
        <v>0</v>
      </c>
    </row>
    <row r="6573" spans="1:7" s="91" customFormat="1" x14ac:dyDescent="0.2">
      <c r="A6573" s="92" t="s">
        <v>44</v>
      </c>
      <c r="B6573" s="93">
        <v>3321.7</v>
      </c>
      <c r="C6573" s="93">
        <v>0</v>
      </c>
      <c r="D6573" s="93">
        <v>0</v>
      </c>
      <c r="E6573" s="93">
        <v>0</v>
      </c>
      <c r="F6573" s="93">
        <f t="shared" si="208"/>
        <v>0</v>
      </c>
      <c r="G6573" s="93">
        <f t="shared" si="209"/>
        <v>0</v>
      </c>
    </row>
    <row r="6574" spans="1:7" s="82" customFormat="1" x14ac:dyDescent="0.2">
      <c r="A6574" s="80" t="s">
        <v>509</v>
      </c>
      <c r="B6574" s="81">
        <v>1203999.53</v>
      </c>
      <c r="C6574" s="81">
        <v>1517170</v>
      </c>
      <c r="D6574" s="81">
        <v>1754602.7</v>
      </c>
      <c r="E6574" s="81">
        <v>1645290.11</v>
      </c>
      <c r="F6574" s="81">
        <f t="shared" si="208"/>
        <v>136.65205583593541</v>
      </c>
      <c r="G6574" s="81">
        <f t="shared" si="209"/>
        <v>93.769952023896934</v>
      </c>
    </row>
    <row r="6575" spans="1:7" s="85" customFormat="1" x14ac:dyDescent="0.2">
      <c r="A6575" s="83" t="s">
        <v>297</v>
      </c>
      <c r="B6575" s="84">
        <v>123460.87</v>
      </c>
      <c r="C6575" s="84">
        <v>162220</v>
      </c>
      <c r="D6575" s="84">
        <v>257500.4</v>
      </c>
      <c r="E6575" s="84">
        <v>257499.99</v>
      </c>
      <c r="F6575" s="84">
        <f t="shared" si="208"/>
        <v>208.56809935002079</v>
      </c>
      <c r="G6575" s="84">
        <f t="shared" si="209"/>
        <v>99.999840776946371</v>
      </c>
    </row>
    <row r="6576" spans="1:7" s="88" customFormat="1" x14ac:dyDescent="0.2">
      <c r="A6576" s="86" t="s">
        <v>298</v>
      </c>
      <c r="B6576" s="87">
        <v>28015.34</v>
      </c>
      <c r="C6576" s="87">
        <v>29220</v>
      </c>
      <c r="D6576" s="87">
        <v>28500</v>
      </c>
      <c r="E6576" s="87">
        <v>28500</v>
      </c>
      <c r="F6576" s="87">
        <f t="shared" si="208"/>
        <v>101.72998078909626</v>
      </c>
      <c r="G6576" s="87">
        <f t="shared" si="209"/>
        <v>100</v>
      </c>
    </row>
    <row r="6577" spans="1:7" s="91" customFormat="1" x14ac:dyDescent="0.2">
      <c r="A6577" s="89" t="s">
        <v>71</v>
      </c>
      <c r="B6577" s="90">
        <v>28015.34</v>
      </c>
      <c r="C6577" s="90">
        <v>29220</v>
      </c>
      <c r="D6577" s="90">
        <v>28500</v>
      </c>
      <c r="E6577" s="90">
        <v>28500</v>
      </c>
      <c r="F6577" s="90">
        <f t="shared" si="208"/>
        <v>101.72998078909626</v>
      </c>
      <c r="G6577" s="90">
        <f t="shared" si="209"/>
        <v>100</v>
      </c>
    </row>
    <row r="6578" spans="1:7" s="85" customFormat="1" x14ac:dyDescent="0.2">
      <c r="A6578" s="83" t="s">
        <v>15</v>
      </c>
      <c r="B6578" s="84">
        <v>28015.34</v>
      </c>
      <c r="C6578" s="84">
        <v>29220</v>
      </c>
      <c r="D6578" s="84">
        <v>28500</v>
      </c>
      <c r="E6578" s="84">
        <v>28500</v>
      </c>
      <c r="F6578" s="84">
        <f t="shared" si="208"/>
        <v>101.72998078909626</v>
      </c>
      <c r="G6578" s="84">
        <f t="shared" si="209"/>
        <v>100</v>
      </c>
    </row>
    <row r="6579" spans="1:7" s="91" customFormat="1" x14ac:dyDescent="0.2">
      <c r="A6579" s="89" t="s">
        <v>6</v>
      </c>
      <c r="B6579" s="90">
        <v>28015.34</v>
      </c>
      <c r="C6579" s="90">
        <v>29220</v>
      </c>
      <c r="D6579" s="90">
        <v>28500</v>
      </c>
      <c r="E6579" s="90">
        <v>28500</v>
      </c>
      <c r="F6579" s="90">
        <f t="shared" si="208"/>
        <v>101.72998078909626</v>
      </c>
      <c r="G6579" s="90">
        <f t="shared" si="209"/>
        <v>100</v>
      </c>
    </row>
    <row r="6580" spans="1:7" s="91" customFormat="1" x14ac:dyDescent="0.2">
      <c r="A6580" s="89" t="s">
        <v>12</v>
      </c>
      <c r="B6580" s="90">
        <v>27570</v>
      </c>
      <c r="C6580" s="90">
        <v>28720</v>
      </c>
      <c r="D6580" s="90">
        <v>28000</v>
      </c>
      <c r="E6580" s="90">
        <v>28000</v>
      </c>
      <c r="F6580" s="90">
        <f t="shared" si="208"/>
        <v>101.55966630395356</v>
      </c>
      <c r="G6580" s="90">
        <f t="shared" si="209"/>
        <v>100</v>
      </c>
    </row>
    <row r="6581" spans="1:7" s="91" customFormat="1" x14ac:dyDescent="0.2">
      <c r="A6581" s="92" t="s">
        <v>19</v>
      </c>
      <c r="B6581" s="93">
        <v>4295</v>
      </c>
      <c r="C6581" s="93">
        <v>0</v>
      </c>
      <c r="D6581" s="93">
        <v>0</v>
      </c>
      <c r="E6581" s="93">
        <v>2513.3200000000002</v>
      </c>
      <c r="F6581" s="93">
        <f t="shared" si="208"/>
        <v>58.517345750873105</v>
      </c>
      <c r="G6581" s="93">
        <f t="shared" si="209"/>
        <v>0</v>
      </c>
    </row>
    <row r="6582" spans="1:7" s="91" customFormat="1" x14ac:dyDescent="0.2">
      <c r="A6582" s="92" t="s">
        <v>20</v>
      </c>
      <c r="B6582" s="93">
        <v>0</v>
      </c>
      <c r="C6582" s="93">
        <v>0</v>
      </c>
      <c r="D6582" s="93">
        <v>0</v>
      </c>
      <c r="E6582" s="93">
        <v>21.68</v>
      </c>
      <c r="F6582" s="93">
        <f t="shared" si="208"/>
        <v>0</v>
      </c>
      <c r="G6582" s="93">
        <f t="shared" si="209"/>
        <v>0</v>
      </c>
    </row>
    <row r="6583" spans="1:7" s="91" customFormat="1" x14ac:dyDescent="0.2">
      <c r="A6583" s="92" t="s">
        <v>21</v>
      </c>
      <c r="B6583" s="93">
        <v>305</v>
      </c>
      <c r="C6583" s="93">
        <v>0</v>
      </c>
      <c r="D6583" s="93">
        <v>0</v>
      </c>
      <c r="E6583" s="93">
        <v>315</v>
      </c>
      <c r="F6583" s="93">
        <f t="shared" si="208"/>
        <v>103.27868852459017</v>
      </c>
      <c r="G6583" s="93">
        <f t="shared" si="209"/>
        <v>0</v>
      </c>
    </row>
    <row r="6584" spans="1:7" s="91" customFormat="1" x14ac:dyDescent="0.2">
      <c r="A6584" s="92" t="s">
        <v>23</v>
      </c>
      <c r="B6584" s="93">
        <v>8360.43</v>
      </c>
      <c r="C6584" s="93">
        <v>0</v>
      </c>
      <c r="D6584" s="93">
        <v>0</v>
      </c>
      <c r="E6584" s="93">
        <v>8922.2099999999991</v>
      </c>
      <c r="F6584" s="93">
        <f t="shared" si="208"/>
        <v>106.71951083855733</v>
      </c>
      <c r="G6584" s="93">
        <f t="shared" si="209"/>
        <v>0</v>
      </c>
    </row>
    <row r="6585" spans="1:7" s="91" customFormat="1" x14ac:dyDescent="0.2">
      <c r="A6585" s="92" t="s">
        <v>24</v>
      </c>
      <c r="B6585" s="93">
        <v>55.02</v>
      </c>
      <c r="C6585" s="93">
        <v>0</v>
      </c>
      <c r="D6585" s="93">
        <v>0</v>
      </c>
      <c r="E6585" s="93">
        <v>40.03</v>
      </c>
      <c r="F6585" s="93">
        <f t="shared" si="208"/>
        <v>72.755361686659398</v>
      </c>
      <c r="G6585" s="93">
        <f t="shared" si="209"/>
        <v>0</v>
      </c>
    </row>
    <row r="6586" spans="1:7" s="91" customFormat="1" x14ac:dyDescent="0.2">
      <c r="A6586" s="92" t="s">
        <v>25</v>
      </c>
      <c r="B6586" s="93">
        <v>575.77</v>
      </c>
      <c r="C6586" s="93">
        <v>0</v>
      </c>
      <c r="D6586" s="93">
        <v>0</v>
      </c>
      <c r="E6586" s="93">
        <v>1138.8599999999999</v>
      </c>
      <c r="F6586" s="93">
        <f t="shared" si="208"/>
        <v>197.79773173315732</v>
      </c>
      <c r="G6586" s="93">
        <f t="shared" si="209"/>
        <v>0</v>
      </c>
    </row>
    <row r="6587" spans="1:7" s="91" customFormat="1" x14ac:dyDescent="0.2">
      <c r="A6587" s="92" t="s">
        <v>36</v>
      </c>
      <c r="B6587" s="93">
        <v>578.78</v>
      </c>
      <c r="C6587" s="93">
        <v>0</v>
      </c>
      <c r="D6587" s="93">
        <v>0</v>
      </c>
      <c r="E6587" s="93">
        <v>48.9</v>
      </c>
      <c r="F6587" s="93">
        <f t="shared" si="208"/>
        <v>8.4488061094025362</v>
      </c>
      <c r="G6587" s="93">
        <f t="shared" si="209"/>
        <v>0</v>
      </c>
    </row>
    <row r="6588" spans="1:7" s="91" customFormat="1" x14ac:dyDescent="0.2">
      <c r="A6588" s="92" t="s">
        <v>27</v>
      </c>
      <c r="B6588" s="93">
        <v>1254.46</v>
      </c>
      <c r="C6588" s="93">
        <v>0</v>
      </c>
      <c r="D6588" s="93">
        <v>0</v>
      </c>
      <c r="E6588" s="93">
        <v>1441.99</v>
      </c>
      <c r="F6588" s="93">
        <f t="shared" si="208"/>
        <v>114.94906174768427</v>
      </c>
      <c r="G6588" s="93">
        <f t="shared" si="209"/>
        <v>0</v>
      </c>
    </row>
    <row r="6589" spans="1:7" s="91" customFormat="1" x14ac:dyDescent="0.2">
      <c r="A6589" s="92" t="s">
        <v>28</v>
      </c>
      <c r="B6589" s="93">
        <v>2910.2</v>
      </c>
      <c r="C6589" s="93">
        <v>0</v>
      </c>
      <c r="D6589" s="93">
        <v>0</v>
      </c>
      <c r="E6589" s="93">
        <v>3085.8</v>
      </c>
      <c r="F6589" s="93">
        <f t="shared" si="208"/>
        <v>106.03394955673151</v>
      </c>
      <c r="G6589" s="93">
        <f t="shared" si="209"/>
        <v>0</v>
      </c>
    </row>
    <row r="6590" spans="1:7" s="91" customFormat="1" x14ac:dyDescent="0.2">
      <c r="A6590" s="92" t="s">
        <v>37</v>
      </c>
      <c r="B6590" s="93">
        <v>254.88</v>
      </c>
      <c r="C6590" s="93">
        <v>0</v>
      </c>
      <c r="D6590" s="93">
        <v>0</v>
      </c>
      <c r="E6590" s="93">
        <v>397.53</v>
      </c>
      <c r="F6590" s="93">
        <f t="shared" si="208"/>
        <v>155.96751412429376</v>
      </c>
      <c r="G6590" s="93">
        <f t="shared" si="209"/>
        <v>0</v>
      </c>
    </row>
    <row r="6591" spans="1:7" s="91" customFormat="1" x14ac:dyDescent="0.2">
      <c r="A6591" s="92" t="s">
        <v>29</v>
      </c>
      <c r="B6591" s="93">
        <v>3807.23</v>
      </c>
      <c r="C6591" s="93">
        <v>0</v>
      </c>
      <c r="D6591" s="93">
        <v>0</v>
      </c>
      <c r="E6591" s="93">
        <v>5171.2</v>
      </c>
      <c r="F6591" s="93">
        <f t="shared" si="208"/>
        <v>135.82578410025135</v>
      </c>
      <c r="G6591" s="93">
        <f t="shared" si="209"/>
        <v>0</v>
      </c>
    </row>
    <row r="6592" spans="1:7" s="91" customFormat="1" x14ac:dyDescent="0.2">
      <c r="A6592" s="92" t="s">
        <v>31</v>
      </c>
      <c r="B6592" s="93">
        <v>0</v>
      </c>
      <c r="C6592" s="93">
        <v>0</v>
      </c>
      <c r="D6592" s="93">
        <v>0</v>
      </c>
      <c r="E6592" s="93">
        <v>143.38</v>
      </c>
      <c r="F6592" s="93">
        <f t="shared" si="208"/>
        <v>0</v>
      </c>
      <c r="G6592" s="93">
        <f t="shared" si="209"/>
        <v>0</v>
      </c>
    </row>
    <row r="6593" spans="1:7" s="91" customFormat="1" x14ac:dyDescent="0.2">
      <c r="A6593" s="92" t="s">
        <v>32</v>
      </c>
      <c r="B6593" s="93">
        <v>878.02</v>
      </c>
      <c r="C6593" s="93">
        <v>0</v>
      </c>
      <c r="D6593" s="93">
        <v>0</v>
      </c>
      <c r="E6593" s="93">
        <v>771.85</v>
      </c>
      <c r="F6593" s="93">
        <f t="shared" si="208"/>
        <v>87.908020318443775</v>
      </c>
      <c r="G6593" s="93">
        <f t="shared" si="209"/>
        <v>0</v>
      </c>
    </row>
    <row r="6594" spans="1:7" s="91" customFormat="1" x14ac:dyDescent="0.2">
      <c r="A6594" s="92" t="s">
        <v>33</v>
      </c>
      <c r="B6594" s="93">
        <v>1341.99</v>
      </c>
      <c r="C6594" s="93">
        <v>0</v>
      </c>
      <c r="D6594" s="93">
        <v>0</v>
      </c>
      <c r="E6594" s="93">
        <v>1350.67</v>
      </c>
      <c r="F6594" s="93">
        <f t="shared" si="208"/>
        <v>100.64680064680064</v>
      </c>
      <c r="G6594" s="93">
        <f t="shared" si="209"/>
        <v>0</v>
      </c>
    </row>
    <row r="6595" spans="1:7" s="91" customFormat="1" x14ac:dyDescent="0.2">
      <c r="A6595" s="92" t="s">
        <v>34</v>
      </c>
      <c r="B6595" s="93">
        <v>553.22</v>
      </c>
      <c r="C6595" s="93">
        <v>0</v>
      </c>
      <c r="D6595" s="93">
        <v>0</v>
      </c>
      <c r="E6595" s="93">
        <v>637.58000000000004</v>
      </c>
      <c r="F6595" s="93">
        <f t="shared" si="208"/>
        <v>115.24890640251617</v>
      </c>
      <c r="G6595" s="93">
        <f t="shared" si="209"/>
        <v>0</v>
      </c>
    </row>
    <row r="6596" spans="1:7" s="91" customFormat="1" x14ac:dyDescent="0.2">
      <c r="A6596" s="92" t="s">
        <v>38</v>
      </c>
      <c r="B6596" s="93">
        <v>701.72</v>
      </c>
      <c r="C6596" s="93">
        <v>0</v>
      </c>
      <c r="D6596" s="93">
        <v>0</v>
      </c>
      <c r="E6596" s="93">
        <v>660.02</v>
      </c>
      <c r="F6596" s="93">
        <f t="shared" si="208"/>
        <v>94.057458815481951</v>
      </c>
      <c r="G6596" s="93">
        <f t="shared" si="209"/>
        <v>0</v>
      </c>
    </row>
    <row r="6597" spans="1:7" s="91" customFormat="1" x14ac:dyDescent="0.2">
      <c r="A6597" s="92" t="s">
        <v>39</v>
      </c>
      <c r="B6597" s="93">
        <v>309.61</v>
      </c>
      <c r="C6597" s="93">
        <v>0</v>
      </c>
      <c r="D6597" s="93">
        <v>0</v>
      </c>
      <c r="E6597" s="93">
        <v>115.09</v>
      </c>
      <c r="F6597" s="93">
        <f t="shared" si="208"/>
        <v>37.172571945350604</v>
      </c>
      <c r="G6597" s="93">
        <f t="shared" si="209"/>
        <v>0</v>
      </c>
    </row>
    <row r="6598" spans="1:7" s="91" customFormat="1" x14ac:dyDescent="0.2">
      <c r="A6598" s="92" t="s">
        <v>40</v>
      </c>
      <c r="B6598" s="93">
        <v>298.27</v>
      </c>
      <c r="C6598" s="93">
        <v>0</v>
      </c>
      <c r="D6598" s="93">
        <v>0</v>
      </c>
      <c r="E6598" s="93">
        <v>586.25</v>
      </c>
      <c r="F6598" s="93">
        <f t="shared" si="208"/>
        <v>196.55010560901198</v>
      </c>
      <c r="G6598" s="93">
        <f t="shared" si="209"/>
        <v>0</v>
      </c>
    </row>
    <row r="6599" spans="1:7" s="91" customFormat="1" x14ac:dyDescent="0.2">
      <c r="A6599" s="92" t="s">
        <v>13</v>
      </c>
      <c r="B6599" s="93">
        <v>0</v>
      </c>
      <c r="C6599" s="93">
        <v>0</v>
      </c>
      <c r="D6599" s="93">
        <v>0</v>
      </c>
      <c r="E6599" s="93">
        <v>357.69</v>
      </c>
      <c r="F6599" s="93">
        <f t="shared" si="208"/>
        <v>0</v>
      </c>
      <c r="G6599" s="93">
        <f t="shared" si="209"/>
        <v>0</v>
      </c>
    </row>
    <row r="6600" spans="1:7" s="91" customFormat="1" x14ac:dyDescent="0.2">
      <c r="A6600" s="92" t="s">
        <v>41</v>
      </c>
      <c r="B6600" s="93">
        <v>1090.4000000000001</v>
      </c>
      <c r="C6600" s="93">
        <v>0</v>
      </c>
      <c r="D6600" s="93">
        <v>0</v>
      </c>
      <c r="E6600" s="93">
        <v>280.95</v>
      </c>
      <c r="F6600" s="93">
        <f t="shared" si="208"/>
        <v>25.765774027879672</v>
      </c>
      <c r="G6600" s="93">
        <f t="shared" si="209"/>
        <v>0</v>
      </c>
    </row>
    <row r="6601" spans="1:7" s="91" customFormat="1" x14ac:dyDescent="0.2">
      <c r="A6601" s="89" t="s">
        <v>42</v>
      </c>
      <c r="B6601" s="90">
        <v>445.34</v>
      </c>
      <c r="C6601" s="90">
        <v>500</v>
      </c>
      <c r="D6601" s="90">
        <v>500</v>
      </c>
      <c r="E6601" s="90">
        <v>500</v>
      </c>
      <c r="F6601" s="90">
        <f t="shared" si="208"/>
        <v>112.27376835676112</v>
      </c>
      <c r="G6601" s="90">
        <f t="shared" si="209"/>
        <v>100</v>
      </c>
    </row>
    <row r="6602" spans="1:7" s="91" customFormat="1" x14ac:dyDescent="0.2">
      <c r="A6602" s="92" t="s">
        <v>43</v>
      </c>
      <c r="B6602" s="93">
        <v>445.34</v>
      </c>
      <c r="C6602" s="93">
        <v>0</v>
      </c>
      <c r="D6602" s="93">
        <v>0</v>
      </c>
      <c r="E6602" s="93">
        <v>500</v>
      </c>
      <c r="F6602" s="93">
        <f t="shared" si="208"/>
        <v>112.27376835676112</v>
      </c>
      <c r="G6602" s="93">
        <f t="shared" si="209"/>
        <v>0</v>
      </c>
    </row>
    <row r="6603" spans="1:7" s="88" customFormat="1" x14ac:dyDescent="0.2">
      <c r="A6603" s="86" t="s">
        <v>299</v>
      </c>
      <c r="B6603" s="87">
        <v>78376.42</v>
      </c>
      <c r="C6603" s="87">
        <v>80000</v>
      </c>
      <c r="D6603" s="87">
        <v>68900</v>
      </c>
      <c r="E6603" s="87">
        <v>68899.990000000005</v>
      </c>
      <c r="F6603" s="87">
        <f t="shared" si="208"/>
        <v>87.909080307572111</v>
      </c>
      <c r="G6603" s="87">
        <f t="shared" si="209"/>
        <v>99.999985486211912</v>
      </c>
    </row>
    <row r="6604" spans="1:7" s="91" customFormat="1" x14ac:dyDescent="0.2">
      <c r="A6604" s="89" t="s">
        <v>71</v>
      </c>
      <c r="B6604" s="90">
        <v>78376.42</v>
      </c>
      <c r="C6604" s="90">
        <v>80000</v>
      </c>
      <c r="D6604" s="90">
        <v>68900</v>
      </c>
      <c r="E6604" s="90">
        <v>68899.990000000005</v>
      </c>
      <c r="F6604" s="90">
        <f t="shared" si="208"/>
        <v>87.909080307572111</v>
      </c>
      <c r="G6604" s="90">
        <f t="shared" si="209"/>
        <v>99.999985486211912</v>
      </c>
    </row>
    <row r="6605" spans="1:7" s="85" customFormat="1" x14ac:dyDescent="0.2">
      <c r="A6605" s="83" t="s">
        <v>15</v>
      </c>
      <c r="B6605" s="84">
        <v>78376.42</v>
      </c>
      <c r="C6605" s="84">
        <v>80000</v>
      </c>
      <c r="D6605" s="84">
        <v>68900</v>
      </c>
      <c r="E6605" s="84">
        <v>68899.990000000005</v>
      </c>
      <c r="F6605" s="84">
        <f t="shared" si="208"/>
        <v>87.909080307572111</v>
      </c>
      <c r="G6605" s="84">
        <f t="shared" si="209"/>
        <v>99.999985486211912</v>
      </c>
    </row>
    <row r="6606" spans="1:7" s="91" customFormat="1" x14ac:dyDescent="0.2">
      <c r="A6606" s="89" t="s">
        <v>6</v>
      </c>
      <c r="B6606" s="90">
        <v>78376.42</v>
      </c>
      <c r="C6606" s="90">
        <v>80000</v>
      </c>
      <c r="D6606" s="90">
        <v>68900</v>
      </c>
      <c r="E6606" s="90">
        <v>68899.990000000005</v>
      </c>
      <c r="F6606" s="90">
        <f t="shared" si="208"/>
        <v>87.909080307572111</v>
      </c>
      <c r="G6606" s="90">
        <f t="shared" si="209"/>
        <v>99.999985486211912</v>
      </c>
    </row>
    <row r="6607" spans="1:7" s="91" customFormat="1" x14ac:dyDescent="0.2">
      <c r="A6607" s="89" t="s">
        <v>12</v>
      </c>
      <c r="B6607" s="90">
        <v>78376.42</v>
      </c>
      <c r="C6607" s="90">
        <v>80000</v>
      </c>
      <c r="D6607" s="90">
        <v>68900</v>
      </c>
      <c r="E6607" s="90">
        <v>68899.990000000005</v>
      </c>
      <c r="F6607" s="90">
        <f t="shared" si="208"/>
        <v>87.909080307572111</v>
      </c>
      <c r="G6607" s="90">
        <f t="shared" si="209"/>
        <v>99.999985486211912</v>
      </c>
    </row>
    <row r="6608" spans="1:7" s="91" customFormat="1" x14ac:dyDescent="0.2">
      <c r="A6608" s="92" t="s">
        <v>20</v>
      </c>
      <c r="B6608" s="93">
        <v>23811.06</v>
      </c>
      <c r="C6608" s="93">
        <v>0</v>
      </c>
      <c r="D6608" s="93">
        <v>0</v>
      </c>
      <c r="E6608" s="93">
        <v>23599.99</v>
      </c>
      <c r="F6608" s="93">
        <f t="shared" si="208"/>
        <v>99.113563192902802</v>
      </c>
      <c r="G6608" s="93">
        <f t="shared" si="209"/>
        <v>0</v>
      </c>
    </row>
    <row r="6609" spans="1:7" s="91" customFormat="1" x14ac:dyDescent="0.2">
      <c r="A6609" s="92" t="s">
        <v>23</v>
      </c>
      <c r="B6609" s="93">
        <v>629.29</v>
      </c>
      <c r="C6609" s="93">
        <v>0</v>
      </c>
      <c r="D6609" s="93">
        <v>0</v>
      </c>
      <c r="E6609" s="93">
        <v>4643.4799999999996</v>
      </c>
      <c r="F6609" s="93">
        <f t="shared" si="208"/>
        <v>737.89190993023885</v>
      </c>
      <c r="G6609" s="93">
        <f t="shared" si="209"/>
        <v>0</v>
      </c>
    </row>
    <row r="6610" spans="1:7" s="91" customFormat="1" x14ac:dyDescent="0.2">
      <c r="A6610" s="92" t="s">
        <v>24</v>
      </c>
      <c r="B6610" s="93">
        <v>46136.07</v>
      </c>
      <c r="C6610" s="93">
        <v>0</v>
      </c>
      <c r="D6610" s="93">
        <v>0</v>
      </c>
      <c r="E6610" s="93">
        <v>31258.43</v>
      </c>
      <c r="F6610" s="93">
        <f t="shared" si="208"/>
        <v>67.752693283151345</v>
      </c>
      <c r="G6610" s="93">
        <f t="shared" si="209"/>
        <v>0</v>
      </c>
    </row>
    <row r="6611" spans="1:7" s="91" customFormat="1" x14ac:dyDescent="0.2">
      <c r="A6611" s="92" t="s">
        <v>25</v>
      </c>
      <c r="B6611" s="93">
        <v>0</v>
      </c>
      <c r="C6611" s="93">
        <v>0</v>
      </c>
      <c r="D6611" s="93">
        <v>0</v>
      </c>
      <c r="E6611" s="93">
        <v>1045.24</v>
      </c>
      <c r="F6611" s="93">
        <f t="shared" si="208"/>
        <v>0</v>
      </c>
      <c r="G6611" s="93">
        <f t="shared" si="209"/>
        <v>0</v>
      </c>
    </row>
    <row r="6612" spans="1:7" s="91" customFormat="1" x14ac:dyDescent="0.2">
      <c r="A6612" s="92" t="s">
        <v>26</v>
      </c>
      <c r="B6612" s="93">
        <v>0</v>
      </c>
      <c r="C6612" s="93">
        <v>0</v>
      </c>
      <c r="D6612" s="93">
        <v>0</v>
      </c>
      <c r="E6612" s="93">
        <v>52.85</v>
      </c>
      <c r="F6612" s="93">
        <f t="shared" ref="F6612:F6675" si="210">IFERROR(E6612/B6612*100,0)</f>
        <v>0</v>
      </c>
      <c r="G6612" s="93">
        <f t="shared" ref="G6612:G6675" si="211">IFERROR(E6612/D6612*100,0)</f>
        <v>0</v>
      </c>
    </row>
    <row r="6613" spans="1:7" s="91" customFormat="1" x14ac:dyDescent="0.2">
      <c r="A6613" s="92" t="s">
        <v>28</v>
      </c>
      <c r="B6613" s="93">
        <v>4246.25</v>
      </c>
      <c r="C6613" s="93">
        <v>0</v>
      </c>
      <c r="D6613" s="93">
        <v>0</v>
      </c>
      <c r="E6613" s="93">
        <v>3063.77</v>
      </c>
      <c r="F6613" s="93">
        <f t="shared" si="210"/>
        <v>72.152369738004126</v>
      </c>
      <c r="G6613" s="93">
        <f t="shared" si="211"/>
        <v>0</v>
      </c>
    </row>
    <row r="6614" spans="1:7" s="91" customFormat="1" x14ac:dyDescent="0.2">
      <c r="A6614" s="92" t="s">
        <v>37</v>
      </c>
      <c r="B6614" s="93">
        <v>0</v>
      </c>
      <c r="C6614" s="93">
        <v>0</v>
      </c>
      <c r="D6614" s="93">
        <v>0</v>
      </c>
      <c r="E6614" s="93">
        <v>106.2</v>
      </c>
      <c r="F6614" s="93">
        <f t="shared" si="210"/>
        <v>0</v>
      </c>
      <c r="G6614" s="93">
        <f t="shared" si="211"/>
        <v>0</v>
      </c>
    </row>
    <row r="6615" spans="1:7" s="91" customFormat="1" x14ac:dyDescent="0.2">
      <c r="A6615" s="92" t="s">
        <v>29</v>
      </c>
      <c r="B6615" s="93">
        <v>1055.9000000000001</v>
      </c>
      <c r="C6615" s="93">
        <v>0</v>
      </c>
      <c r="D6615" s="93">
        <v>0</v>
      </c>
      <c r="E6615" s="93">
        <v>1629.43</v>
      </c>
      <c r="F6615" s="93">
        <f t="shared" si="210"/>
        <v>154.31669665688037</v>
      </c>
      <c r="G6615" s="93">
        <f t="shared" si="211"/>
        <v>0</v>
      </c>
    </row>
    <row r="6616" spans="1:7" s="91" customFormat="1" x14ac:dyDescent="0.2">
      <c r="A6616" s="92" t="s">
        <v>31</v>
      </c>
      <c r="B6616" s="93">
        <v>128.84</v>
      </c>
      <c r="C6616" s="93">
        <v>0</v>
      </c>
      <c r="D6616" s="93">
        <v>0</v>
      </c>
      <c r="E6616" s="93">
        <v>260</v>
      </c>
      <c r="F6616" s="93">
        <f t="shared" si="210"/>
        <v>201.80068301769637</v>
      </c>
      <c r="G6616" s="93">
        <f t="shared" si="211"/>
        <v>0</v>
      </c>
    </row>
    <row r="6617" spans="1:7" s="91" customFormat="1" x14ac:dyDescent="0.2">
      <c r="A6617" s="92" t="s">
        <v>32</v>
      </c>
      <c r="B6617" s="93">
        <v>2369.0100000000002</v>
      </c>
      <c r="C6617" s="93">
        <v>0</v>
      </c>
      <c r="D6617" s="93">
        <v>0</v>
      </c>
      <c r="E6617" s="93">
        <v>2748.45</v>
      </c>
      <c r="F6617" s="93">
        <f t="shared" si="210"/>
        <v>116.01681715146832</v>
      </c>
      <c r="G6617" s="93">
        <f t="shared" si="211"/>
        <v>0</v>
      </c>
    </row>
    <row r="6618" spans="1:7" s="91" customFormat="1" x14ac:dyDescent="0.2">
      <c r="A6618" s="92" t="s">
        <v>33</v>
      </c>
      <c r="B6618" s="93">
        <v>0</v>
      </c>
      <c r="C6618" s="93">
        <v>0</v>
      </c>
      <c r="D6618" s="93">
        <v>0</v>
      </c>
      <c r="E6618" s="93">
        <v>326.25</v>
      </c>
      <c r="F6618" s="93">
        <f t="shared" si="210"/>
        <v>0</v>
      </c>
      <c r="G6618" s="93">
        <f t="shared" si="211"/>
        <v>0</v>
      </c>
    </row>
    <row r="6619" spans="1:7" s="91" customFormat="1" x14ac:dyDescent="0.2">
      <c r="A6619" s="92" t="s">
        <v>34</v>
      </c>
      <c r="B6619" s="93">
        <v>0</v>
      </c>
      <c r="C6619" s="93">
        <v>0</v>
      </c>
      <c r="D6619" s="93">
        <v>0</v>
      </c>
      <c r="E6619" s="93">
        <v>165.9</v>
      </c>
      <c r="F6619" s="93">
        <f t="shared" si="210"/>
        <v>0</v>
      </c>
      <c r="G6619" s="93">
        <f t="shared" si="211"/>
        <v>0</v>
      </c>
    </row>
    <row r="6620" spans="1:7" s="88" customFormat="1" x14ac:dyDescent="0.2">
      <c r="A6620" s="86" t="s">
        <v>300</v>
      </c>
      <c r="B6620" s="87">
        <v>17069.11</v>
      </c>
      <c r="C6620" s="87">
        <v>3000</v>
      </c>
      <c r="D6620" s="87">
        <v>3000</v>
      </c>
      <c r="E6620" s="87">
        <v>3000</v>
      </c>
      <c r="F6620" s="87">
        <f t="shared" si="210"/>
        <v>17.575608804442645</v>
      </c>
      <c r="G6620" s="87">
        <f t="shared" si="211"/>
        <v>100</v>
      </c>
    </row>
    <row r="6621" spans="1:7" s="91" customFormat="1" x14ac:dyDescent="0.2">
      <c r="A6621" s="89" t="s">
        <v>71</v>
      </c>
      <c r="B6621" s="90">
        <v>17069.11</v>
      </c>
      <c r="C6621" s="90">
        <v>3000</v>
      </c>
      <c r="D6621" s="90">
        <v>3000</v>
      </c>
      <c r="E6621" s="90">
        <v>3000</v>
      </c>
      <c r="F6621" s="90">
        <f t="shared" si="210"/>
        <v>17.575608804442645</v>
      </c>
      <c r="G6621" s="90">
        <f t="shared" si="211"/>
        <v>100</v>
      </c>
    </row>
    <row r="6622" spans="1:7" s="85" customFormat="1" x14ac:dyDescent="0.2">
      <c r="A6622" s="83" t="s">
        <v>15</v>
      </c>
      <c r="B6622" s="84">
        <v>17069.11</v>
      </c>
      <c r="C6622" s="84">
        <v>3000</v>
      </c>
      <c r="D6622" s="84">
        <v>3000</v>
      </c>
      <c r="E6622" s="84">
        <v>3000</v>
      </c>
      <c r="F6622" s="84">
        <f t="shared" si="210"/>
        <v>17.575608804442645</v>
      </c>
      <c r="G6622" s="84">
        <f t="shared" si="211"/>
        <v>100</v>
      </c>
    </row>
    <row r="6623" spans="1:7" s="91" customFormat="1" x14ac:dyDescent="0.2">
      <c r="A6623" s="89" t="s">
        <v>6</v>
      </c>
      <c r="B6623" s="90">
        <v>17069.11</v>
      </c>
      <c r="C6623" s="90">
        <v>3000</v>
      </c>
      <c r="D6623" s="90">
        <v>3000</v>
      </c>
      <c r="E6623" s="90">
        <v>3000</v>
      </c>
      <c r="F6623" s="90">
        <f t="shared" si="210"/>
        <v>17.575608804442645</v>
      </c>
      <c r="G6623" s="90">
        <f t="shared" si="211"/>
        <v>100</v>
      </c>
    </row>
    <row r="6624" spans="1:7" s="91" customFormat="1" x14ac:dyDescent="0.2">
      <c r="A6624" s="89" t="s">
        <v>12</v>
      </c>
      <c r="B6624" s="90">
        <v>17069.11</v>
      </c>
      <c r="C6624" s="90">
        <v>3000</v>
      </c>
      <c r="D6624" s="90">
        <v>3000</v>
      </c>
      <c r="E6624" s="90">
        <v>3000</v>
      </c>
      <c r="F6624" s="90">
        <f t="shared" si="210"/>
        <v>17.575608804442645</v>
      </c>
      <c r="G6624" s="90">
        <f t="shared" si="211"/>
        <v>100</v>
      </c>
    </row>
    <row r="6625" spans="1:7" s="91" customFormat="1" x14ac:dyDescent="0.2">
      <c r="A6625" s="92" t="s">
        <v>28</v>
      </c>
      <c r="B6625" s="93">
        <v>17069.11</v>
      </c>
      <c r="C6625" s="93">
        <v>0</v>
      </c>
      <c r="D6625" s="93">
        <v>0</v>
      </c>
      <c r="E6625" s="93">
        <v>3000</v>
      </c>
      <c r="F6625" s="93">
        <f t="shared" si="210"/>
        <v>17.575608804442645</v>
      </c>
      <c r="G6625" s="93">
        <f t="shared" si="211"/>
        <v>0</v>
      </c>
    </row>
    <row r="6626" spans="1:7" s="88" customFormat="1" x14ac:dyDescent="0.2">
      <c r="A6626" s="86" t="s">
        <v>301</v>
      </c>
      <c r="B6626" s="87">
        <v>0</v>
      </c>
      <c r="C6626" s="87">
        <v>50000</v>
      </c>
      <c r="D6626" s="87">
        <v>157100.4</v>
      </c>
      <c r="E6626" s="87">
        <v>157100</v>
      </c>
      <c r="F6626" s="87">
        <f t="shared" si="210"/>
        <v>0</v>
      </c>
      <c r="G6626" s="87">
        <f t="shared" si="211"/>
        <v>99.999745385753315</v>
      </c>
    </row>
    <row r="6627" spans="1:7" s="91" customFormat="1" x14ac:dyDescent="0.2">
      <c r="A6627" s="89" t="s">
        <v>71</v>
      </c>
      <c r="B6627" s="90">
        <v>0</v>
      </c>
      <c r="C6627" s="90">
        <v>50000</v>
      </c>
      <c r="D6627" s="90">
        <v>157100.4</v>
      </c>
      <c r="E6627" s="90">
        <v>157100</v>
      </c>
      <c r="F6627" s="90">
        <f t="shared" si="210"/>
        <v>0</v>
      </c>
      <c r="G6627" s="90">
        <f t="shared" si="211"/>
        <v>99.999745385753315</v>
      </c>
    </row>
    <row r="6628" spans="1:7" s="85" customFormat="1" x14ac:dyDescent="0.2">
      <c r="A6628" s="83" t="s">
        <v>15</v>
      </c>
      <c r="B6628" s="84">
        <v>0</v>
      </c>
      <c r="C6628" s="84">
        <v>50000</v>
      </c>
      <c r="D6628" s="84">
        <v>157100.4</v>
      </c>
      <c r="E6628" s="84">
        <v>157100</v>
      </c>
      <c r="F6628" s="84">
        <f t="shared" si="210"/>
        <v>0</v>
      </c>
      <c r="G6628" s="84">
        <f t="shared" si="211"/>
        <v>99.999745385753315</v>
      </c>
    </row>
    <row r="6629" spans="1:7" s="91" customFormat="1" x14ac:dyDescent="0.2">
      <c r="A6629" s="89" t="s">
        <v>48</v>
      </c>
      <c r="B6629" s="90">
        <v>0</v>
      </c>
      <c r="C6629" s="90">
        <v>50000</v>
      </c>
      <c r="D6629" s="90">
        <v>157100.4</v>
      </c>
      <c r="E6629" s="90">
        <v>157100</v>
      </c>
      <c r="F6629" s="90">
        <f t="shared" si="210"/>
        <v>0</v>
      </c>
      <c r="G6629" s="90">
        <f t="shared" si="211"/>
        <v>99.999745385753315</v>
      </c>
    </row>
    <row r="6630" spans="1:7" s="91" customFormat="1" x14ac:dyDescent="0.2">
      <c r="A6630" s="89" t="s">
        <v>65</v>
      </c>
      <c r="B6630" s="90">
        <v>0</v>
      </c>
      <c r="C6630" s="90">
        <v>50000</v>
      </c>
      <c r="D6630" s="90">
        <v>157100.4</v>
      </c>
      <c r="E6630" s="90">
        <v>157100</v>
      </c>
      <c r="F6630" s="90">
        <f t="shared" si="210"/>
        <v>0</v>
      </c>
      <c r="G6630" s="90">
        <f t="shared" si="211"/>
        <v>99.999745385753315</v>
      </c>
    </row>
    <row r="6631" spans="1:7" s="91" customFormat="1" x14ac:dyDescent="0.2">
      <c r="A6631" s="92" t="s">
        <v>73</v>
      </c>
      <c r="B6631" s="93">
        <v>0</v>
      </c>
      <c r="C6631" s="93">
        <v>0</v>
      </c>
      <c r="D6631" s="93">
        <v>0</v>
      </c>
      <c r="E6631" s="93">
        <v>157100</v>
      </c>
      <c r="F6631" s="93">
        <f t="shared" si="210"/>
        <v>0</v>
      </c>
      <c r="G6631" s="93">
        <f t="shared" si="211"/>
        <v>0</v>
      </c>
    </row>
    <row r="6632" spans="1:7" s="85" customFormat="1" x14ac:dyDescent="0.2">
      <c r="A6632" s="83" t="s">
        <v>254</v>
      </c>
      <c r="B6632" s="84">
        <v>19410.12</v>
      </c>
      <c r="C6632" s="84">
        <v>20000</v>
      </c>
      <c r="D6632" s="84">
        <v>20136.04</v>
      </c>
      <c r="E6632" s="84">
        <v>16706.13</v>
      </c>
      <c r="F6632" s="84">
        <f t="shared" si="210"/>
        <v>86.069174224579768</v>
      </c>
      <c r="G6632" s="84">
        <f t="shared" si="211"/>
        <v>82.96631313803509</v>
      </c>
    </row>
    <row r="6633" spans="1:7" s="88" customFormat="1" x14ac:dyDescent="0.2">
      <c r="A6633" s="86" t="s">
        <v>255</v>
      </c>
      <c r="B6633" s="87">
        <v>19410.12</v>
      </c>
      <c r="C6633" s="87">
        <v>20000</v>
      </c>
      <c r="D6633" s="87">
        <v>20136.04</v>
      </c>
      <c r="E6633" s="87">
        <v>16706.13</v>
      </c>
      <c r="F6633" s="87">
        <f t="shared" si="210"/>
        <v>86.069174224579768</v>
      </c>
      <c r="G6633" s="87">
        <f t="shared" si="211"/>
        <v>82.96631313803509</v>
      </c>
    </row>
    <row r="6634" spans="1:7" s="91" customFormat="1" x14ac:dyDescent="0.2">
      <c r="A6634" s="89" t="s">
        <v>72</v>
      </c>
      <c r="B6634" s="90">
        <v>19410.12</v>
      </c>
      <c r="C6634" s="90">
        <v>20000</v>
      </c>
      <c r="D6634" s="90">
        <v>20136.04</v>
      </c>
      <c r="E6634" s="90">
        <v>16706.13</v>
      </c>
      <c r="F6634" s="90">
        <f t="shared" si="210"/>
        <v>86.069174224579768</v>
      </c>
      <c r="G6634" s="90">
        <f t="shared" si="211"/>
        <v>82.96631313803509</v>
      </c>
    </row>
    <row r="6635" spans="1:7" s="85" customFormat="1" x14ac:dyDescent="0.2">
      <c r="A6635" s="83" t="s">
        <v>45</v>
      </c>
      <c r="B6635" s="84">
        <v>19410.12</v>
      </c>
      <c r="C6635" s="84">
        <v>20000</v>
      </c>
      <c r="D6635" s="84">
        <v>20136.04</v>
      </c>
      <c r="E6635" s="84">
        <v>16706.13</v>
      </c>
      <c r="F6635" s="84">
        <f t="shared" si="210"/>
        <v>86.069174224579768</v>
      </c>
      <c r="G6635" s="84">
        <f t="shared" si="211"/>
        <v>82.96631313803509</v>
      </c>
    </row>
    <row r="6636" spans="1:7" s="91" customFormat="1" x14ac:dyDescent="0.2">
      <c r="A6636" s="89" t="s">
        <v>6</v>
      </c>
      <c r="B6636" s="90">
        <v>19290.939999999999</v>
      </c>
      <c r="C6636" s="90">
        <v>18000</v>
      </c>
      <c r="D6636" s="90">
        <v>18000</v>
      </c>
      <c r="E6636" s="90">
        <v>14748.11</v>
      </c>
      <c r="F6636" s="90">
        <f t="shared" si="210"/>
        <v>76.45096610118533</v>
      </c>
      <c r="G6636" s="90">
        <f t="shared" si="211"/>
        <v>81.93394444444445</v>
      </c>
    </row>
    <row r="6637" spans="1:7" s="91" customFormat="1" x14ac:dyDescent="0.2">
      <c r="A6637" s="89" t="s">
        <v>7</v>
      </c>
      <c r="B6637" s="90">
        <v>14.4</v>
      </c>
      <c r="C6637" s="90">
        <v>1550</v>
      </c>
      <c r="D6637" s="90">
        <v>1550</v>
      </c>
      <c r="E6637" s="90">
        <v>0</v>
      </c>
      <c r="F6637" s="90">
        <f t="shared" si="210"/>
        <v>0</v>
      </c>
      <c r="G6637" s="90">
        <f t="shared" si="211"/>
        <v>0</v>
      </c>
    </row>
    <row r="6638" spans="1:7" s="91" customFormat="1" x14ac:dyDescent="0.2">
      <c r="A6638" s="92" t="s">
        <v>8</v>
      </c>
      <c r="B6638" s="93">
        <v>12.36</v>
      </c>
      <c r="C6638" s="93">
        <v>0</v>
      </c>
      <c r="D6638" s="93">
        <v>0</v>
      </c>
      <c r="E6638" s="93">
        <v>0</v>
      </c>
      <c r="F6638" s="93">
        <f t="shared" si="210"/>
        <v>0</v>
      </c>
      <c r="G6638" s="93">
        <f t="shared" si="211"/>
        <v>0</v>
      </c>
    </row>
    <row r="6639" spans="1:7" s="91" customFormat="1" x14ac:dyDescent="0.2">
      <c r="A6639" s="92" t="s">
        <v>10</v>
      </c>
      <c r="B6639" s="93">
        <v>0</v>
      </c>
      <c r="C6639" s="93">
        <v>0</v>
      </c>
      <c r="D6639" s="93">
        <v>0</v>
      </c>
      <c r="E6639" s="93">
        <v>0</v>
      </c>
      <c r="F6639" s="93">
        <f t="shared" si="210"/>
        <v>0</v>
      </c>
      <c r="G6639" s="93">
        <f t="shared" si="211"/>
        <v>0</v>
      </c>
    </row>
    <row r="6640" spans="1:7" s="91" customFormat="1" x14ac:dyDescent="0.2">
      <c r="A6640" s="92" t="s">
        <v>11</v>
      </c>
      <c r="B6640" s="93">
        <v>2.04</v>
      </c>
      <c r="C6640" s="93">
        <v>0</v>
      </c>
      <c r="D6640" s="93">
        <v>0</v>
      </c>
      <c r="E6640" s="93">
        <v>0</v>
      </c>
      <c r="F6640" s="93">
        <f t="shared" si="210"/>
        <v>0</v>
      </c>
      <c r="G6640" s="93">
        <f t="shared" si="211"/>
        <v>0</v>
      </c>
    </row>
    <row r="6641" spans="1:7" s="91" customFormat="1" x14ac:dyDescent="0.2">
      <c r="A6641" s="89" t="s">
        <v>12</v>
      </c>
      <c r="B6641" s="90">
        <v>19269.54</v>
      </c>
      <c r="C6641" s="90">
        <v>16250</v>
      </c>
      <c r="D6641" s="90">
        <v>16250</v>
      </c>
      <c r="E6641" s="90">
        <v>14728.69</v>
      </c>
      <c r="F6641" s="90">
        <f t="shared" si="210"/>
        <v>76.4350887462804</v>
      </c>
      <c r="G6641" s="90">
        <f t="shared" si="211"/>
        <v>90.638092307692304</v>
      </c>
    </row>
    <row r="6642" spans="1:7" s="91" customFormat="1" x14ac:dyDescent="0.2">
      <c r="A6642" s="92" t="s">
        <v>19</v>
      </c>
      <c r="B6642" s="93">
        <v>2002.04</v>
      </c>
      <c r="C6642" s="93">
        <v>0</v>
      </c>
      <c r="D6642" s="93">
        <v>0</v>
      </c>
      <c r="E6642" s="93">
        <v>3222.67</v>
      </c>
      <c r="F6642" s="93">
        <f t="shared" si="210"/>
        <v>160.96931130247151</v>
      </c>
      <c r="G6642" s="93">
        <f t="shared" si="211"/>
        <v>0</v>
      </c>
    </row>
    <row r="6643" spans="1:7" s="91" customFormat="1" x14ac:dyDescent="0.2">
      <c r="A6643" s="92" t="s">
        <v>20</v>
      </c>
      <c r="B6643" s="93">
        <v>0</v>
      </c>
      <c r="C6643" s="93">
        <v>0</v>
      </c>
      <c r="D6643" s="93">
        <v>0</v>
      </c>
      <c r="E6643" s="93">
        <v>517.33000000000004</v>
      </c>
      <c r="F6643" s="93">
        <f t="shared" si="210"/>
        <v>0</v>
      </c>
      <c r="G6643" s="93">
        <f t="shared" si="211"/>
        <v>0</v>
      </c>
    </row>
    <row r="6644" spans="1:7" s="91" customFormat="1" x14ac:dyDescent="0.2">
      <c r="A6644" s="92" t="s">
        <v>21</v>
      </c>
      <c r="B6644" s="93">
        <v>147.91</v>
      </c>
      <c r="C6644" s="93">
        <v>0</v>
      </c>
      <c r="D6644" s="93">
        <v>0</v>
      </c>
      <c r="E6644" s="93">
        <v>260</v>
      </c>
      <c r="F6644" s="93">
        <f t="shared" si="210"/>
        <v>175.78257048204989</v>
      </c>
      <c r="G6644" s="93">
        <f t="shared" si="211"/>
        <v>0</v>
      </c>
    </row>
    <row r="6645" spans="1:7" s="91" customFormat="1" x14ac:dyDescent="0.2">
      <c r="A6645" s="92" t="s">
        <v>22</v>
      </c>
      <c r="B6645" s="93">
        <v>15</v>
      </c>
      <c r="C6645" s="93">
        <v>0</v>
      </c>
      <c r="D6645" s="93">
        <v>0</v>
      </c>
      <c r="E6645" s="93">
        <v>0</v>
      </c>
      <c r="F6645" s="93">
        <f t="shared" si="210"/>
        <v>0</v>
      </c>
      <c r="G6645" s="93">
        <f t="shared" si="211"/>
        <v>0</v>
      </c>
    </row>
    <row r="6646" spans="1:7" s="91" customFormat="1" x14ac:dyDescent="0.2">
      <c r="A6646" s="92" t="s">
        <v>23</v>
      </c>
      <c r="B6646" s="93">
        <v>2550.9</v>
      </c>
      <c r="C6646" s="93">
        <v>0</v>
      </c>
      <c r="D6646" s="93">
        <v>0</v>
      </c>
      <c r="E6646" s="93">
        <v>1121.99</v>
      </c>
      <c r="F6646" s="93">
        <f t="shared" si="210"/>
        <v>43.984084048767102</v>
      </c>
      <c r="G6646" s="93">
        <f t="shared" si="211"/>
        <v>0</v>
      </c>
    </row>
    <row r="6647" spans="1:7" s="91" customFormat="1" x14ac:dyDescent="0.2">
      <c r="A6647" s="92" t="s">
        <v>86</v>
      </c>
      <c r="B6647" s="93">
        <v>0</v>
      </c>
      <c r="C6647" s="93">
        <v>0</v>
      </c>
      <c r="D6647" s="93">
        <v>0</v>
      </c>
      <c r="E6647" s="93">
        <v>185.09</v>
      </c>
      <c r="F6647" s="93">
        <f t="shared" si="210"/>
        <v>0</v>
      </c>
      <c r="G6647" s="93">
        <f t="shared" si="211"/>
        <v>0</v>
      </c>
    </row>
    <row r="6648" spans="1:7" s="91" customFormat="1" x14ac:dyDescent="0.2">
      <c r="A6648" s="92" t="s">
        <v>24</v>
      </c>
      <c r="B6648" s="93">
        <v>2413.27</v>
      </c>
      <c r="C6648" s="93">
        <v>0</v>
      </c>
      <c r="D6648" s="93">
        <v>0</v>
      </c>
      <c r="E6648" s="93">
        <v>1554.73</v>
      </c>
      <c r="F6648" s="93">
        <f t="shared" si="210"/>
        <v>64.424204502604354</v>
      </c>
      <c r="G6648" s="93">
        <f t="shared" si="211"/>
        <v>0</v>
      </c>
    </row>
    <row r="6649" spans="1:7" s="91" customFormat="1" x14ac:dyDescent="0.2">
      <c r="A6649" s="92" t="s">
        <v>25</v>
      </c>
      <c r="B6649" s="93">
        <v>156.86000000000001</v>
      </c>
      <c r="C6649" s="93">
        <v>0</v>
      </c>
      <c r="D6649" s="93">
        <v>0</v>
      </c>
      <c r="E6649" s="93">
        <v>1247.58</v>
      </c>
      <c r="F6649" s="93">
        <f t="shared" si="210"/>
        <v>795.34616855794957</v>
      </c>
      <c r="G6649" s="93">
        <f t="shared" si="211"/>
        <v>0</v>
      </c>
    </row>
    <row r="6650" spans="1:7" s="91" customFormat="1" x14ac:dyDescent="0.2">
      <c r="A6650" s="92" t="s">
        <v>26</v>
      </c>
      <c r="B6650" s="93">
        <v>75.680000000000007</v>
      </c>
      <c r="C6650" s="93">
        <v>0</v>
      </c>
      <c r="D6650" s="93">
        <v>0</v>
      </c>
      <c r="E6650" s="93">
        <v>0</v>
      </c>
      <c r="F6650" s="93">
        <f t="shared" si="210"/>
        <v>0</v>
      </c>
      <c r="G6650" s="93">
        <f t="shared" si="211"/>
        <v>0</v>
      </c>
    </row>
    <row r="6651" spans="1:7" s="91" customFormat="1" x14ac:dyDescent="0.2">
      <c r="A6651" s="92" t="s">
        <v>36</v>
      </c>
      <c r="B6651" s="93">
        <v>231.97</v>
      </c>
      <c r="C6651" s="93">
        <v>0</v>
      </c>
      <c r="D6651" s="93">
        <v>0</v>
      </c>
      <c r="E6651" s="93">
        <v>0</v>
      </c>
      <c r="F6651" s="93">
        <f t="shared" si="210"/>
        <v>0</v>
      </c>
      <c r="G6651" s="93">
        <f t="shared" si="211"/>
        <v>0</v>
      </c>
    </row>
    <row r="6652" spans="1:7" s="91" customFormat="1" x14ac:dyDescent="0.2">
      <c r="A6652" s="92" t="s">
        <v>27</v>
      </c>
      <c r="B6652" s="93">
        <v>228.43</v>
      </c>
      <c r="C6652" s="93">
        <v>0</v>
      </c>
      <c r="D6652" s="93">
        <v>0</v>
      </c>
      <c r="E6652" s="93">
        <v>425</v>
      </c>
      <c r="F6652" s="93">
        <f t="shared" si="210"/>
        <v>186.05262005866129</v>
      </c>
      <c r="G6652" s="93">
        <f t="shared" si="211"/>
        <v>0</v>
      </c>
    </row>
    <row r="6653" spans="1:7" s="91" customFormat="1" x14ac:dyDescent="0.2">
      <c r="A6653" s="92" t="s">
        <v>28</v>
      </c>
      <c r="B6653" s="93">
        <v>6436.97</v>
      </c>
      <c r="C6653" s="93">
        <v>0</v>
      </c>
      <c r="D6653" s="93">
        <v>0</v>
      </c>
      <c r="E6653" s="93">
        <v>683.75</v>
      </c>
      <c r="F6653" s="93">
        <f t="shared" si="210"/>
        <v>10.622233752837126</v>
      </c>
      <c r="G6653" s="93">
        <f t="shared" si="211"/>
        <v>0</v>
      </c>
    </row>
    <row r="6654" spans="1:7" s="91" customFormat="1" x14ac:dyDescent="0.2">
      <c r="A6654" s="92" t="s">
        <v>37</v>
      </c>
      <c r="B6654" s="93">
        <v>0</v>
      </c>
      <c r="C6654" s="93">
        <v>0</v>
      </c>
      <c r="D6654" s="93">
        <v>0</v>
      </c>
      <c r="E6654" s="93">
        <v>83.41</v>
      </c>
      <c r="F6654" s="93">
        <f t="shared" si="210"/>
        <v>0</v>
      </c>
      <c r="G6654" s="93">
        <f t="shared" si="211"/>
        <v>0</v>
      </c>
    </row>
    <row r="6655" spans="1:7" s="91" customFormat="1" x14ac:dyDescent="0.2">
      <c r="A6655" s="92" t="s">
        <v>29</v>
      </c>
      <c r="B6655" s="93">
        <v>2172.9499999999998</v>
      </c>
      <c r="C6655" s="93">
        <v>0</v>
      </c>
      <c r="D6655" s="93">
        <v>0</v>
      </c>
      <c r="E6655" s="93">
        <v>2557.02</v>
      </c>
      <c r="F6655" s="93">
        <f t="shared" si="210"/>
        <v>117.67505004717091</v>
      </c>
      <c r="G6655" s="93">
        <f t="shared" si="211"/>
        <v>0</v>
      </c>
    </row>
    <row r="6656" spans="1:7" s="91" customFormat="1" x14ac:dyDescent="0.2">
      <c r="A6656" s="92" t="s">
        <v>32</v>
      </c>
      <c r="B6656" s="93">
        <v>10.52</v>
      </c>
      <c r="C6656" s="93">
        <v>0</v>
      </c>
      <c r="D6656" s="93">
        <v>0</v>
      </c>
      <c r="E6656" s="93">
        <v>31.56</v>
      </c>
      <c r="F6656" s="93">
        <f t="shared" si="210"/>
        <v>300</v>
      </c>
      <c r="G6656" s="93">
        <f t="shared" si="211"/>
        <v>0</v>
      </c>
    </row>
    <row r="6657" spans="1:7" s="91" customFormat="1" x14ac:dyDescent="0.2">
      <c r="A6657" s="92" t="s">
        <v>33</v>
      </c>
      <c r="B6657" s="93">
        <v>57.95</v>
      </c>
      <c r="C6657" s="93">
        <v>0</v>
      </c>
      <c r="D6657" s="93">
        <v>0</v>
      </c>
      <c r="E6657" s="93">
        <v>29.05</v>
      </c>
      <c r="F6657" s="93">
        <f t="shared" si="210"/>
        <v>50.129421915444347</v>
      </c>
      <c r="G6657" s="93">
        <f t="shared" si="211"/>
        <v>0</v>
      </c>
    </row>
    <row r="6658" spans="1:7" s="91" customFormat="1" x14ac:dyDescent="0.2">
      <c r="A6658" s="92" t="s">
        <v>34</v>
      </c>
      <c r="B6658" s="93">
        <v>2253.62</v>
      </c>
      <c r="C6658" s="93">
        <v>0</v>
      </c>
      <c r="D6658" s="93">
        <v>0</v>
      </c>
      <c r="E6658" s="93">
        <v>2466.4</v>
      </c>
      <c r="F6658" s="93">
        <f t="shared" si="210"/>
        <v>109.44169824548948</v>
      </c>
      <c r="G6658" s="93">
        <f t="shared" si="211"/>
        <v>0</v>
      </c>
    </row>
    <row r="6659" spans="1:7" s="91" customFormat="1" x14ac:dyDescent="0.2">
      <c r="A6659" s="92" t="s">
        <v>87</v>
      </c>
      <c r="B6659" s="93">
        <v>124.07</v>
      </c>
      <c r="C6659" s="93">
        <v>0</v>
      </c>
      <c r="D6659" s="93">
        <v>0</v>
      </c>
      <c r="E6659" s="93">
        <v>65</v>
      </c>
      <c r="F6659" s="93">
        <f t="shared" si="210"/>
        <v>52.389779962924152</v>
      </c>
      <c r="G6659" s="93">
        <f t="shared" si="211"/>
        <v>0</v>
      </c>
    </row>
    <row r="6660" spans="1:7" s="91" customFormat="1" x14ac:dyDescent="0.2">
      <c r="A6660" s="92" t="s">
        <v>38</v>
      </c>
      <c r="B6660" s="93">
        <v>44.03</v>
      </c>
      <c r="C6660" s="93">
        <v>0</v>
      </c>
      <c r="D6660" s="93">
        <v>0</v>
      </c>
      <c r="E6660" s="93">
        <v>14.48</v>
      </c>
      <c r="F6660" s="93">
        <f t="shared" si="210"/>
        <v>32.886668180785826</v>
      </c>
      <c r="G6660" s="93">
        <f t="shared" si="211"/>
        <v>0</v>
      </c>
    </row>
    <row r="6661" spans="1:7" s="91" customFormat="1" x14ac:dyDescent="0.2">
      <c r="A6661" s="92" t="s">
        <v>39</v>
      </c>
      <c r="B6661" s="93">
        <v>0</v>
      </c>
      <c r="C6661" s="93">
        <v>0</v>
      </c>
      <c r="D6661" s="93">
        <v>0</v>
      </c>
      <c r="E6661" s="93">
        <v>163.22</v>
      </c>
      <c r="F6661" s="93">
        <f t="shared" si="210"/>
        <v>0</v>
      </c>
      <c r="G6661" s="93">
        <f t="shared" si="211"/>
        <v>0</v>
      </c>
    </row>
    <row r="6662" spans="1:7" s="91" customFormat="1" x14ac:dyDescent="0.2">
      <c r="A6662" s="92" t="s">
        <v>40</v>
      </c>
      <c r="B6662" s="93">
        <v>0</v>
      </c>
      <c r="C6662" s="93">
        <v>0</v>
      </c>
      <c r="D6662" s="93">
        <v>0</v>
      </c>
      <c r="E6662" s="93">
        <v>100</v>
      </c>
      <c r="F6662" s="93">
        <f t="shared" si="210"/>
        <v>0</v>
      </c>
      <c r="G6662" s="93">
        <f t="shared" si="211"/>
        <v>0</v>
      </c>
    </row>
    <row r="6663" spans="1:7" s="91" customFormat="1" x14ac:dyDescent="0.2">
      <c r="A6663" s="92" t="s">
        <v>13</v>
      </c>
      <c r="B6663" s="93">
        <v>33.18</v>
      </c>
      <c r="C6663" s="93">
        <v>0</v>
      </c>
      <c r="D6663" s="93">
        <v>0</v>
      </c>
      <c r="E6663" s="93">
        <v>0</v>
      </c>
      <c r="F6663" s="93">
        <f t="shared" si="210"/>
        <v>0</v>
      </c>
      <c r="G6663" s="93">
        <f t="shared" si="211"/>
        <v>0</v>
      </c>
    </row>
    <row r="6664" spans="1:7" s="91" customFormat="1" x14ac:dyDescent="0.2">
      <c r="A6664" s="92" t="s">
        <v>41</v>
      </c>
      <c r="B6664" s="93">
        <v>314.19</v>
      </c>
      <c r="C6664" s="93">
        <v>0</v>
      </c>
      <c r="D6664" s="93">
        <v>0</v>
      </c>
      <c r="E6664" s="93">
        <v>0.41</v>
      </c>
      <c r="F6664" s="93">
        <f t="shared" si="210"/>
        <v>0.13049428689646392</v>
      </c>
      <c r="G6664" s="93">
        <f t="shared" si="211"/>
        <v>0</v>
      </c>
    </row>
    <row r="6665" spans="1:7" s="91" customFormat="1" x14ac:dyDescent="0.2">
      <c r="A6665" s="89" t="s">
        <v>42</v>
      </c>
      <c r="B6665" s="90">
        <v>7</v>
      </c>
      <c r="C6665" s="90">
        <v>100</v>
      </c>
      <c r="D6665" s="90">
        <v>100</v>
      </c>
      <c r="E6665" s="90">
        <v>19.420000000000002</v>
      </c>
      <c r="F6665" s="90">
        <f t="shared" si="210"/>
        <v>277.42857142857144</v>
      </c>
      <c r="G6665" s="90">
        <f t="shared" si="211"/>
        <v>19.420000000000002</v>
      </c>
    </row>
    <row r="6666" spans="1:7" s="91" customFormat="1" x14ac:dyDescent="0.2">
      <c r="A6666" s="92" t="s">
        <v>43</v>
      </c>
      <c r="B6666" s="93">
        <v>7</v>
      </c>
      <c r="C6666" s="93">
        <v>0</v>
      </c>
      <c r="D6666" s="93">
        <v>0</v>
      </c>
      <c r="E6666" s="93">
        <v>19.420000000000002</v>
      </c>
      <c r="F6666" s="93">
        <f t="shared" si="210"/>
        <v>277.42857142857144</v>
      </c>
      <c r="G6666" s="93">
        <f t="shared" si="211"/>
        <v>0</v>
      </c>
    </row>
    <row r="6667" spans="1:7" s="91" customFormat="1" x14ac:dyDescent="0.2">
      <c r="A6667" s="89" t="s">
        <v>90</v>
      </c>
      <c r="B6667" s="90">
        <v>0</v>
      </c>
      <c r="C6667" s="90">
        <v>100</v>
      </c>
      <c r="D6667" s="90">
        <v>100</v>
      </c>
      <c r="E6667" s="90">
        <v>0</v>
      </c>
      <c r="F6667" s="90">
        <f t="shared" si="210"/>
        <v>0</v>
      </c>
      <c r="G6667" s="90">
        <f t="shared" si="211"/>
        <v>0</v>
      </c>
    </row>
    <row r="6668" spans="1:7" s="91" customFormat="1" x14ac:dyDescent="0.2">
      <c r="A6668" s="89" t="s">
        <v>48</v>
      </c>
      <c r="B6668" s="90">
        <v>119.18</v>
      </c>
      <c r="C6668" s="90">
        <v>2000</v>
      </c>
      <c r="D6668" s="90">
        <v>2136.04</v>
      </c>
      <c r="E6668" s="90">
        <v>1958.02</v>
      </c>
      <c r="F6668" s="90">
        <f t="shared" si="210"/>
        <v>1642.9098842087596</v>
      </c>
      <c r="G6668" s="90">
        <f t="shared" si="211"/>
        <v>91.665886406621595</v>
      </c>
    </row>
    <row r="6669" spans="1:7" s="91" customFormat="1" x14ac:dyDescent="0.2">
      <c r="A6669" s="89" t="s">
        <v>51</v>
      </c>
      <c r="B6669" s="90">
        <v>119.18</v>
      </c>
      <c r="C6669" s="90">
        <v>2000</v>
      </c>
      <c r="D6669" s="90">
        <v>2136.04</v>
      </c>
      <c r="E6669" s="90">
        <v>1958.02</v>
      </c>
      <c r="F6669" s="90">
        <f t="shared" si="210"/>
        <v>1642.9098842087596</v>
      </c>
      <c r="G6669" s="90">
        <f t="shared" si="211"/>
        <v>91.665886406621595</v>
      </c>
    </row>
    <row r="6670" spans="1:7" s="91" customFormat="1" x14ac:dyDescent="0.2">
      <c r="A6670" s="92" t="s">
        <v>52</v>
      </c>
      <c r="B6670" s="93">
        <v>0</v>
      </c>
      <c r="C6670" s="93">
        <v>0</v>
      </c>
      <c r="D6670" s="93">
        <v>0</v>
      </c>
      <c r="E6670" s="93">
        <v>506.9</v>
      </c>
      <c r="F6670" s="93">
        <f t="shared" si="210"/>
        <v>0</v>
      </c>
      <c r="G6670" s="93">
        <f t="shared" si="211"/>
        <v>0</v>
      </c>
    </row>
    <row r="6671" spans="1:7" s="91" customFormat="1" x14ac:dyDescent="0.2">
      <c r="A6671" s="92" t="s">
        <v>53</v>
      </c>
      <c r="B6671" s="93">
        <v>119.18</v>
      </c>
      <c r="C6671" s="93">
        <v>0</v>
      </c>
      <c r="D6671" s="93">
        <v>0</v>
      </c>
      <c r="E6671" s="93">
        <v>0</v>
      </c>
      <c r="F6671" s="93">
        <f t="shared" si="210"/>
        <v>0</v>
      </c>
      <c r="G6671" s="93">
        <f t="shared" si="211"/>
        <v>0</v>
      </c>
    </row>
    <row r="6672" spans="1:7" s="91" customFormat="1" x14ac:dyDescent="0.2">
      <c r="A6672" s="92" t="s">
        <v>54</v>
      </c>
      <c r="B6672" s="93">
        <v>0</v>
      </c>
      <c r="C6672" s="93">
        <v>0</v>
      </c>
      <c r="D6672" s="93">
        <v>0</v>
      </c>
      <c r="E6672" s="93">
        <v>1384.88</v>
      </c>
      <c r="F6672" s="93">
        <f t="shared" si="210"/>
        <v>0</v>
      </c>
      <c r="G6672" s="93">
        <f t="shared" si="211"/>
        <v>0</v>
      </c>
    </row>
    <row r="6673" spans="1:7" s="91" customFormat="1" x14ac:dyDescent="0.2">
      <c r="A6673" s="92" t="s">
        <v>117</v>
      </c>
      <c r="B6673" s="93">
        <v>0</v>
      </c>
      <c r="C6673" s="93">
        <v>0</v>
      </c>
      <c r="D6673" s="93">
        <v>0</v>
      </c>
      <c r="E6673" s="93">
        <v>66.239999999999995</v>
      </c>
      <c r="F6673" s="93">
        <f t="shared" si="210"/>
        <v>0</v>
      </c>
      <c r="G6673" s="93">
        <f t="shared" si="211"/>
        <v>0</v>
      </c>
    </row>
    <row r="6674" spans="1:7" s="85" customFormat="1" x14ac:dyDescent="0.2">
      <c r="A6674" s="83" t="s">
        <v>303</v>
      </c>
      <c r="B6674" s="84">
        <v>21098.06</v>
      </c>
      <c r="C6674" s="84">
        <v>199450</v>
      </c>
      <c r="D6674" s="84">
        <v>142542.26</v>
      </c>
      <c r="E6674" s="84">
        <v>109644.65</v>
      </c>
      <c r="F6674" s="84">
        <f t="shared" si="210"/>
        <v>519.69067298130722</v>
      </c>
      <c r="G6674" s="84">
        <f t="shared" si="211"/>
        <v>76.920802294000381</v>
      </c>
    </row>
    <row r="6675" spans="1:7" s="88" customFormat="1" x14ac:dyDescent="0.2">
      <c r="A6675" s="86" t="s">
        <v>304</v>
      </c>
      <c r="B6675" s="87">
        <v>403.08</v>
      </c>
      <c r="C6675" s="87">
        <v>170400</v>
      </c>
      <c r="D6675" s="87">
        <v>76281</v>
      </c>
      <c r="E6675" s="87">
        <v>64592.51</v>
      </c>
      <c r="F6675" s="87">
        <f t="shared" si="210"/>
        <v>16024.737024908209</v>
      </c>
      <c r="G6675" s="87">
        <f t="shared" si="211"/>
        <v>84.677062440188251</v>
      </c>
    </row>
    <row r="6676" spans="1:7" s="91" customFormat="1" x14ac:dyDescent="0.2">
      <c r="A6676" s="89" t="s">
        <v>71</v>
      </c>
      <c r="B6676" s="90">
        <v>250</v>
      </c>
      <c r="C6676" s="90">
        <v>170000</v>
      </c>
      <c r="D6676" s="90">
        <v>75250</v>
      </c>
      <c r="E6676" s="90">
        <v>63650</v>
      </c>
      <c r="F6676" s="90">
        <f t="shared" ref="F6676:F6739" si="212">IFERROR(E6676/B6676*100,0)</f>
        <v>25460</v>
      </c>
      <c r="G6676" s="90">
        <f t="shared" ref="G6676:G6739" si="213">IFERROR(E6676/D6676*100,0)</f>
        <v>84.584717607973431</v>
      </c>
    </row>
    <row r="6677" spans="1:7" s="85" customFormat="1" x14ac:dyDescent="0.2">
      <c r="A6677" s="83" t="s">
        <v>5</v>
      </c>
      <c r="B6677" s="84">
        <v>250</v>
      </c>
      <c r="C6677" s="84">
        <v>170000</v>
      </c>
      <c r="D6677" s="84">
        <v>75250</v>
      </c>
      <c r="E6677" s="84">
        <v>63650</v>
      </c>
      <c r="F6677" s="84">
        <f t="shared" si="212"/>
        <v>25460</v>
      </c>
      <c r="G6677" s="84">
        <f t="shared" si="213"/>
        <v>84.584717607973431</v>
      </c>
    </row>
    <row r="6678" spans="1:7" s="91" customFormat="1" x14ac:dyDescent="0.2">
      <c r="A6678" s="89" t="s">
        <v>48</v>
      </c>
      <c r="B6678" s="90">
        <v>250</v>
      </c>
      <c r="C6678" s="90">
        <v>170000</v>
      </c>
      <c r="D6678" s="90">
        <v>75250</v>
      </c>
      <c r="E6678" s="90">
        <v>63650</v>
      </c>
      <c r="F6678" s="90">
        <f t="shared" si="212"/>
        <v>25460</v>
      </c>
      <c r="G6678" s="90">
        <f t="shared" si="213"/>
        <v>84.584717607973431</v>
      </c>
    </row>
    <row r="6679" spans="1:7" s="91" customFormat="1" x14ac:dyDescent="0.2">
      <c r="A6679" s="89" t="s">
        <v>49</v>
      </c>
      <c r="B6679" s="90">
        <v>250</v>
      </c>
      <c r="C6679" s="90">
        <v>0</v>
      </c>
      <c r="D6679" s="90">
        <v>250</v>
      </c>
      <c r="E6679" s="90">
        <v>250</v>
      </c>
      <c r="F6679" s="90">
        <f t="shared" si="212"/>
        <v>100</v>
      </c>
      <c r="G6679" s="90">
        <f t="shared" si="213"/>
        <v>100</v>
      </c>
    </row>
    <row r="6680" spans="1:7" s="91" customFormat="1" x14ac:dyDescent="0.2">
      <c r="A6680" s="92" t="s">
        <v>50</v>
      </c>
      <c r="B6680" s="93">
        <v>250</v>
      </c>
      <c r="C6680" s="93">
        <v>0</v>
      </c>
      <c r="D6680" s="93">
        <v>0</v>
      </c>
      <c r="E6680" s="93">
        <v>250</v>
      </c>
      <c r="F6680" s="93">
        <f t="shared" si="212"/>
        <v>100</v>
      </c>
      <c r="G6680" s="93">
        <f t="shared" si="213"/>
        <v>0</v>
      </c>
    </row>
    <row r="6681" spans="1:7" s="91" customFormat="1" x14ac:dyDescent="0.2">
      <c r="A6681" s="89" t="s">
        <v>65</v>
      </c>
      <c r="B6681" s="90">
        <v>0</v>
      </c>
      <c r="C6681" s="90">
        <v>170000</v>
      </c>
      <c r="D6681" s="90">
        <v>75000</v>
      </c>
      <c r="E6681" s="90">
        <v>63400</v>
      </c>
      <c r="F6681" s="90">
        <f t="shared" si="212"/>
        <v>0</v>
      </c>
      <c r="G6681" s="90">
        <f t="shared" si="213"/>
        <v>84.533333333333331</v>
      </c>
    </row>
    <row r="6682" spans="1:7" s="91" customFormat="1" x14ac:dyDescent="0.2">
      <c r="A6682" s="92" t="s">
        <v>73</v>
      </c>
      <c r="B6682" s="93">
        <v>0</v>
      </c>
      <c r="C6682" s="93">
        <v>0</v>
      </c>
      <c r="D6682" s="93">
        <v>0</v>
      </c>
      <c r="E6682" s="93">
        <v>63400</v>
      </c>
      <c r="F6682" s="93">
        <f t="shared" si="212"/>
        <v>0</v>
      </c>
      <c r="G6682" s="93">
        <f t="shared" si="213"/>
        <v>0</v>
      </c>
    </row>
    <row r="6683" spans="1:7" s="91" customFormat="1" x14ac:dyDescent="0.2">
      <c r="A6683" s="89" t="s">
        <v>72</v>
      </c>
      <c r="B6683" s="90">
        <v>153.08000000000001</v>
      </c>
      <c r="C6683" s="90">
        <v>400</v>
      </c>
      <c r="D6683" s="90">
        <v>1031</v>
      </c>
      <c r="E6683" s="90">
        <v>942.51</v>
      </c>
      <c r="F6683" s="90">
        <f t="shared" si="212"/>
        <v>615.69767441860461</v>
      </c>
      <c r="G6683" s="90">
        <f t="shared" si="213"/>
        <v>91.417070805043636</v>
      </c>
    </row>
    <row r="6684" spans="1:7" s="85" customFormat="1" x14ac:dyDescent="0.2">
      <c r="A6684" s="83" t="s">
        <v>5</v>
      </c>
      <c r="B6684" s="84">
        <v>153.08000000000001</v>
      </c>
      <c r="C6684" s="84">
        <v>400</v>
      </c>
      <c r="D6684" s="84">
        <v>1031</v>
      </c>
      <c r="E6684" s="84">
        <v>942.51</v>
      </c>
      <c r="F6684" s="84">
        <f t="shared" si="212"/>
        <v>615.69767441860461</v>
      </c>
      <c r="G6684" s="84">
        <f t="shared" si="213"/>
        <v>91.417070805043636</v>
      </c>
    </row>
    <row r="6685" spans="1:7" s="91" customFormat="1" x14ac:dyDescent="0.2">
      <c r="A6685" s="89" t="s">
        <v>6</v>
      </c>
      <c r="B6685" s="90">
        <v>153.08000000000001</v>
      </c>
      <c r="C6685" s="90">
        <v>400</v>
      </c>
      <c r="D6685" s="90">
        <v>500</v>
      </c>
      <c r="E6685" s="90">
        <v>411.51</v>
      </c>
      <c r="F6685" s="90">
        <f t="shared" si="212"/>
        <v>268.82022471910108</v>
      </c>
      <c r="G6685" s="90">
        <f t="shared" si="213"/>
        <v>82.301999999999992</v>
      </c>
    </row>
    <row r="6686" spans="1:7" s="91" customFormat="1" x14ac:dyDescent="0.2">
      <c r="A6686" s="89" t="s">
        <v>12</v>
      </c>
      <c r="B6686" s="90">
        <v>153.08000000000001</v>
      </c>
      <c r="C6686" s="90">
        <v>400</v>
      </c>
      <c r="D6686" s="90">
        <v>500</v>
      </c>
      <c r="E6686" s="90">
        <v>411.51</v>
      </c>
      <c r="F6686" s="90">
        <f t="shared" si="212"/>
        <v>268.82022471910108</v>
      </c>
      <c r="G6686" s="90">
        <f t="shared" si="213"/>
        <v>82.301999999999992</v>
      </c>
    </row>
    <row r="6687" spans="1:7" s="91" customFormat="1" x14ac:dyDescent="0.2">
      <c r="A6687" s="92" t="s">
        <v>23</v>
      </c>
      <c r="B6687" s="93">
        <v>0</v>
      </c>
      <c r="C6687" s="93">
        <v>0</v>
      </c>
      <c r="D6687" s="93">
        <v>0</v>
      </c>
      <c r="E6687" s="93">
        <v>100</v>
      </c>
      <c r="F6687" s="93">
        <f t="shared" si="212"/>
        <v>0</v>
      </c>
      <c r="G6687" s="93">
        <f t="shared" si="213"/>
        <v>0</v>
      </c>
    </row>
    <row r="6688" spans="1:7" s="91" customFormat="1" x14ac:dyDescent="0.2">
      <c r="A6688" s="92" t="s">
        <v>39</v>
      </c>
      <c r="B6688" s="93">
        <v>153.08000000000001</v>
      </c>
      <c r="C6688" s="93">
        <v>0</v>
      </c>
      <c r="D6688" s="93">
        <v>0</v>
      </c>
      <c r="E6688" s="93">
        <v>311.51</v>
      </c>
      <c r="F6688" s="93">
        <f t="shared" si="212"/>
        <v>203.49490462503263</v>
      </c>
      <c r="G6688" s="93">
        <f t="shared" si="213"/>
        <v>0</v>
      </c>
    </row>
    <row r="6689" spans="1:7" s="91" customFormat="1" x14ac:dyDescent="0.2">
      <c r="A6689" s="89" t="s">
        <v>48</v>
      </c>
      <c r="B6689" s="90">
        <v>0</v>
      </c>
      <c r="C6689" s="90">
        <v>0</v>
      </c>
      <c r="D6689" s="90">
        <v>531</v>
      </c>
      <c r="E6689" s="90">
        <v>531</v>
      </c>
      <c r="F6689" s="90">
        <f t="shared" si="212"/>
        <v>0</v>
      </c>
      <c r="G6689" s="90">
        <f t="shared" si="213"/>
        <v>100</v>
      </c>
    </row>
    <row r="6690" spans="1:7" s="91" customFormat="1" x14ac:dyDescent="0.2">
      <c r="A6690" s="89" t="s">
        <v>51</v>
      </c>
      <c r="B6690" s="90">
        <v>0</v>
      </c>
      <c r="C6690" s="90">
        <v>0</v>
      </c>
      <c r="D6690" s="90">
        <v>531</v>
      </c>
      <c r="E6690" s="90">
        <v>531</v>
      </c>
      <c r="F6690" s="90">
        <f t="shared" si="212"/>
        <v>0</v>
      </c>
      <c r="G6690" s="90">
        <f t="shared" si="213"/>
        <v>100</v>
      </c>
    </row>
    <row r="6691" spans="1:7" s="91" customFormat="1" x14ac:dyDescent="0.2">
      <c r="A6691" s="92" t="s">
        <v>117</v>
      </c>
      <c r="B6691" s="93">
        <v>0</v>
      </c>
      <c r="C6691" s="93">
        <v>0</v>
      </c>
      <c r="D6691" s="93">
        <v>0</v>
      </c>
      <c r="E6691" s="93">
        <v>531</v>
      </c>
      <c r="F6691" s="93">
        <f t="shared" si="212"/>
        <v>0</v>
      </c>
      <c r="G6691" s="93">
        <f t="shared" si="213"/>
        <v>0</v>
      </c>
    </row>
    <row r="6692" spans="1:7" s="88" customFormat="1" x14ac:dyDescent="0.2">
      <c r="A6692" s="86" t="s">
        <v>305</v>
      </c>
      <c r="B6692" s="87">
        <v>3348.98</v>
      </c>
      <c r="C6692" s="87">
        <v>1000</v>
      </c>
      <c r="D6692" s="87">
        <v>4053.96</v>
      </c>
      <c r="E6692" s="87">
        <v>4053.96</v>
      </c>
      <c r="F6692" s="87">
        <f t="shared" si="212"/>
        <v>121.05058853740542</v>
      </c>
      <c r="G6692" s="87">
        <f t="shared" si="213"/>
        <v>100</v>
      </c>
    </row>
    <row r="6693" spans="1:7" s="91" customFormat="1" x14ac:dyDescent="0.2">
      <c r="A6693" s="89" t="s">
        <v>72</v>
      </c>
      <c r="B6693" s="90">
        <v>3348.98</v>
      </c>
      <c r="C6693" s="90">
        <v>1000</v>
      </c>
      <c r="D6693" s="90">
        <v>4053.96</v>
      </c>
      <c r="E6693" s="90">
        <v>4053.96</v>
      </c>
      <c r="F6693" s="90">
        <f t="shared" si="212"/>
        <v>121.05058853740542</v>
      </c>
      <c r="G6693" s="90">
        <f t="shared" si="213"/>
        <v>100</v>
      </c>
    </row>
    <row r="6694" spans="1:7" s="85" customFormat="1" x14ac:dyDescent="0.2">
      <c r="A6694" s="83" t="s">
        <v>284</v>
      </c>
      <c r="B6694" s="84">
        <v>3348.98</v>
      </c>
      <c r="C6694" s="84">
        <v>1000</v>
      </c>
      <c r="D6694" s="84">
        <v>4053.96</v>
      </c>
      <c r="E6694" s="84">
        <v>4053.96</v>
      </c>
      <c r="F6694" s="84">
        <f t="shared" si="212"/>
        <v>121.05058853740542</v>
      </c>
      <c r="G6694" s="84">
        <f t="shared" si="213"/>
        <v>100</v>
      </c>
    </row>
    <row r="6695" spans="1:7" s="91" customFormat="1" x14ac:dyDescent="0.2">
      <c r="A6695" s="89" t="s">
        <v>6</v>
      </c>
      <c r="B6695" s="90">
        <v>3348.98</v>
      </c>
      <c r="C6695" s="90">
        <v>1000</v>
      </c>
      <c r="D6695" s="90">
        <v>4053.96</v>
      </c>
      <c r="E6695" s="90">
        <v>4053.96</v>
      </c>
      <c r="F6695" s="90">
        <f t="shared" si="212"/>
        <v>121.05058853740542</v>
      </c>
      <c r="G6695" s="90">
        <f t="shared" si="213"/>
        <v>100</v>
      </c>
    </row>
    <row r="6696" spans="1:7" s="91" customFormat="1" x14ac:dyDescent="0.2">
      <c r="A6696" s="89" t="s">
        <v>12</v>
      </c>
      <c r="B6696" s="90">
        <v>3348.98</v>
      </c>
      <c r="C6696" s="90">
        <v>1000</v>
      </c>
      <c r="D6696" s="90">
        <v>4053.96</v>
      </c>
      <c r="E6696" s="90">
        <v>4053.96</v>
      </c>
      <c r="F6696" s="90">
        <f t="shared" si="212"/>
        <v>121.05058853740542</v>
      </c>
      <c r="G6696" s="90">
        <f t="shared" si="213"/>
        <v>100</v>
      </c>
    </row>
    <row r="6697" spans="1:7" s="91" customFormat="1" x14ac:dyDescent="0.2">
      <c r="A6697" s="92" t="s">
        <v>28</v>
      </c>
      <c r="B6697" s="93">
        <v>3327.94</v>
      </c>
      <c r="C6697" s="93">
        <v>0</v>
      </c>
      <c r="D6697" s="93">
        <v>0</v>
      </c>
      <c r="E6697" s="93">
        <v>3977.5</v>
      </c>
      <c r="F6697" s="93">
        <f t="shared" si="212"/>
        <v>119.51838074003737</v>
      </c>
      <c r="G6697" s="93">
        <f t="shared" si="213"/>
        <v>0</v>
      </c>
    </row>
    <row r="6698" spans="1:7" s="91" customFormat="1" x14ac:dyDescent="0.2">
      <c r="A6698" s="92" t="s">
        <v>32</v>
      </c>
      <c r="B6698" s="93">
        <v>21.04</v>
      </c>
      <c r="C6698" s="93">
        <v>0</v>
      </c>
      <c r="D6698" s="93">
        <v>0</v>
      </c>
      <c r="E6698" s="93">
        <v>0</v>
      </c>
      <c r="F6698" s="93">
        <f t="shared" si="212"/>
        <v>0</v>
      </c>
      <c r="G6698" s="93">
        <f t="shared" si="213"/>
        <v>0</v>
      </c>
    </row>
    <row r="6699" spans="1:7" s="91" customFormat="1" x14ac:dyDescent="0.2">
      <c r="A6699" s="92" t="s">
        <v>34</v>
      </c>
      <c r="B6699" s="93">
        <v>0</v>
      </c>
      <c r="C6699" s="93">
        <v>0</v>
      </c>
      <c r="D6699" s="93">
        <v>0</v>
      </c>
      <c r="E6699" s="93">
        <v>76.459999999999994</v>
      </c>
      <c r="F6699" s="93">
        <f t="shared" si="212"/>
        <v>0</v>
      </c>
      <c r="G6699" s="93">
        <f t="shared" si="213"/>
        <v>0</v>
      </c>
    </row>
    <row r="6700" spans="1:7" s="88" customFormat="1" x14ac:dyDescent="0.2">
      <c r="A6700" s="86" t="s">
        <v>306</v>
      </c>
      <c r="B6700" s="87">
        <v>503.13</v>
      </c>
      <c r="C6700" s="87">
        <v>2900</v>
      </c>
      <c r="D6700" s="87">
        <v>3200</v>
      </c>
      <c r="E6700" s="87">
        <v>800</v>
      </c>
      <c r="F6700" s="87">
        <f t="shared" si="212"/>
        <v>159.00463100987815</v>
      </c>
      <c r="G6700" s="87">
        <f t="shared" si="213"/>
        <v>25</v>
      </c>
    </row>
    <row r="6701" spans="1:7" s="91" customFormat="1" x14ac:dyDescent="0.2">
      <c r="A6701" s="89" t="s">
        <v>72</v>
      </c>
      <c r="B6701" s="90">
        <v>503.13</v>
      </c>
      <c r="C6701" s="90">
        <v>2900</v>
      </c>
      <c r="D6701" s="90">
        <v>3200</v>
      </c>
      <c r="E6701" s="90">
        <v>800</v>
      </c>
      <c r="F6701" s="90">
        <f t="shared" si="212"/>
        <v>159.00463100987815</v>
      </c>
      <c r="G6701" s="90">
        <f t="shared" si="213"/>
        <v>25</v>
      </c>
    </row>
    <row r="6702" spans="1:7" s="85" customFormat="1" x14ac:dyDescent="0.2">
      <c r="A6702" s="83" t="s">
        <v>118</v>
      </c>
      <c r="B6702" s="84">
        <v>503.13</v>
      </c>
      <c r="C6702" s="84">
        <v>2900</v>
      </c>
      <c r="D6702" s="84">
        <v>3200</v>
      </c>
      <c r="E6702" s="84">
        <v>800</v>
      </c>
      <c r="F6702" s="84">
        <f t="shared" si="212"/>
        <v>159.00463100987815</v>
      </c>
      <c r="G6702" s="84">
        <f t="shared" si="213"/>
        <v>25</v>
      </c>
    </row>
    <row r="6703" spans="1:7" s="91" customFormat="1" x14ac:dyDescent="0.2">
      <c r="A6703" s="89" t="s">
        <v>6</v>
      </c>
      <c r="B6703" s="90">
        <v>104.97</v>
      </c>
      <c r="C6703" s="90">
        <v>1500</v>
      </c>
      <c r="D6703" s="90">
        <v>1500</v>
      </c>
      <c r="E6703" s="90">
        <v>0</v>
      </c>
      <c r="F6703" s="90">
        <f t="shared" si="212"/>
        <v>0</v>
      </c>
      <c r="G6703" s="90">
        <f t="shared" si="213"/>
        <v>0</v>
      </c>
    </row>
    <row r="6704" spans="1:7" s="91" customFormat="1" x14ac:dyDescent="0.2">
      <c r="A6704" s="89" t="s">
        <v>12</v>
      </c>
      <c r="B6704" s="90">
        <v>104.97</v>
      </c>
      <c r="C6704" s="90">
        <v>1500</v>
      </c>
      <c r="D6704" s="90">
        <v>1500</v>
      </c>
      <c r="E6704" s="90">
        <v>0</v>
      </c>
      <c r="F6704" s="90">
        <f t="shared" si="212"/>
        <v>0</v>
      </c>
      <c r="G6704" s="90">
        <f t="shared" si="213"/>
        <v>0</v>
      </c>
    </row>
    <row r="6705" spans="1:7" s="91" customFormat="1" x14ac:dyDescent="0.2">
      <c r="A6705" s="92" t="s">
        <v>19</v>
      </c>
      <c r="B6705" s="93">
        <v>79.650000000000006</v>
      </c>
      <c r="C6705" s="93">
        <v>0</v>
      </c>
      <c r="D6705" s="93">
        <v>0</v>
      </c>
      <c r="E6705" s="93">
        <v>0</v>
      </c>
      <c r="F6705" s="93">
        <f t="shared" si="212"/>
        <v>0</v>
      </c>
      <c r="G6705" s="93">
        <f t="shared" si="213"/>
        <v>0</v>
      </c>
    </row>
    <row r="6706" spans="1:7" s="91" customFormat="1" x14ac:dyDescent="0.2">
      <c r="A6706" s="92" t="s">
        <v>39</v>
      </c>
      <c r="B6706" s="93">
        <v>25.32</v>
      </c>
      <c r="C6706" s="93">
        <v>0</v>
      </c>
      <c r="D6706" s="93">
        <v>0</v>
      </c>
      <c r="E6706" s="93">
        <v>0</v>
      </c>
      <c r="F6706" s="93">
        <f t="shared" si="212"/>
        <v>0</v>
      </c>
      <c r="G6706" s="93">
        <f t="shared" si="213"/>
        <v>0</v>
      </c>
    </row>
    <row r="6707" spans="1:7" s="91" customFormat="1" x14ac:dyDescent="0.2">
      <c r="A6707" s="89" t="s">
        <v>48</v>
      </c>
      <c r="B6707" s="90">
        <v>398.16</v>
      </c>
      <c r="C6707" s="90">
        <v>1400</v>
      </c>
      <c r="D6707" s="90">
        <v>1700</v>
      </c>
      <c r="E6707" s="90">
        <v>800</v>
      </c>
      <c r="F6707" s="90">
        <f t="shared" si="212"/>
        <v>200.92425155716293</v>
      </c>
      <c r="G6707" s="90">
        <f t="shared" si="213"/>
        <v>47.058823529411761</v>
      </c>
    </row>
    <row r="6708" spans="1:7" s="91" customFormat="1" x14ac:dyDescent="0.2">
      <c r="A6708" s="89" t="s">
        <v>51</v>
      </c>
      <c r="B6708" s="90">
        <v>398.16</v>
      </c>
      <c r="C6708" s="90">
        <v>1400</v>
      </c>
      <c r="D6708" s="90">
        <v>1700</v>
      </c>
      <c r="E6708" s="90">
        <v>800</v>
      </c>
      <c r="F6708" s="90">
        <f t="shared" si="212"/>
        <v>200.92425155716293</v>
      </c>
      <c r="G6708" s="90">
        <f t="shared" si="213"/>
        <v>47.058823529411761</v>
      </c>
    </row>
    <row r="6709" spans="1:7" s="91" customFormat="1" x14ac:dyDescent="0.2">
      <c r="A6709" s="92" t="s">
        <v>52</v>
      </c>
      <c r="B6709" s="93">
        <v>398.16</v>
      </c>
      <c r="C6709" s="93">
        <v>0</v>
      </c>
      <c r="D6709" s="93">
        <v>0</v>
      </c>
      <c r="E6709" s="93">
        <v>800</v>
      </c>
      <c r="F6709" s="93">
        <f t="shared" si="212"/>
        <v>200.92425155716293</v>
      </c>
      <c r="G6709" s="93">
        <f t="shared" si="213"/>
        <v>0</v>
      </c>
    </row>
    <row r="6710" spans="1:7" s="88" customFormat="1" x14ac:dyDescent="0.2">
      <c r="A6710" s="86" t="s">
        <v>307</v>
      </c>
      <c r="B6710" s="87">
        <v>4690</v>
      </c>
      <c r="C6710" s="87">
        <v>10500</v>
      </c>
      <c r="D6710" s="87">
        <v>10500</v>
      </c>
      <c r="E6710" s="87">
        <v>6755</v>
      </c>
      <c r="F6710" s="87">
        <f t="shared" si="212"/>
        <v>144.02985074626866</v>
      </c>
      <c r="G6710" s="87">
        <f t="shared" si="213"/>
        <v>64.333333333333329</v>
      </c>
    </row>
    <row r="6711" spans="1:7" s="91" customFormat="1" x14ac:dyDescent="0.2">
      <c r="A6711" s="89" t="s">
        <v>72</v>
      </c>
      <c r="B6711" s="90">
        <v>4690</v>
      </c>
      <c r="C6711" s="90">
        <v>10500</v>
      </c>
      <c r="D6711" s="90">
        <v>10500</v>
      </c>
      <c r="E6711" s="90">
        <v>6755</v>
      </c>
      <c r="F6711" s="90">
        <f t="shared" si="212"/>
        <v>144.02985074626866</v>
      </c>
      <c r="G6711" s="90">
        <f t="shared" si="213"/>
        <v>64.333333333333329</v>
      </c>
    </row>
    <row r="6712" spans="1:7" s="85" customFormat="1" x14ac:dyDescent="0.2">
      <c r="A6712" s="83" t="s">
        <v>261</v>
      </c>
      <c r="B6712" s="84">
        <v>4690</v>
      </c>
      <c r="C6712" s="84">
        <v>10500</v>
      </c>
      <c r="D6712" s="84">
        <v>10500</v>
      </c>
      <c r="E6712" s="84">
        <v>6755</v>
      </c>
      <c r="F6712" s="84">
        <f t="shared" si="212"/>
        <v>144.02985074626866</v>
      </c>
      <c r="G6712" s="84">
        <f t="shared" si="213"/>
        <v>64.333333333333329</v>
      </c>
    </row>
    <row r="6713" spans="1:7" s="91" customFormat="1" x14ac:dyDescent="0.2">
      <c r="A6713" s="89" t="s">
        <v>6</v>
      </c>
      <c r="B6713" s="90">
        <v>4690</v>
      </c>
      <c r="C6713" s="90">
        <v>10500</v>
      </c>
      <c r="D6713" s="90">
        <v>10500</v>
      </c>
      <c r="E6713" s="90">
        <v>6755</v>
      </c>
      <c r="F6713" s="90">
        <f t="shared" si="212"/>
        <v>144.02985074626866</v>
      </c>
      <c r="G6713" s="90">
        <f t="shared" si="213"/>
        <v>64.333333333333329</v>
      </c>
    </row>
    <row r="6714" spans="1:7" s="91" customFormat="1" x14ac:dyDescent="0.2">
      <c r="A6714" s="89" t="s">
        <v>12</v>
      </c>
      <c r="B6714" s="90">
        <v>4690</v>
      </c>
      <c r="C6714" s="90">
        <v>10500</v>
      </c>
      <c r="D6714" s="90">
        <v>10500</v>
      </c>
      <c r="E6714" s="90">
        <v>6755</v>
      </c>
      <c r="F6714" s="90">
        <f t="shared" si="212"/>
        <v>144.02985074626866</v>
      </c>
      <c r="G6714" s="90">
        <f t="shared" si="213"/>
        <v>64.333333333333329</v>
      </c>
    </row>
    <row r="6715" spans="1:7" s="91" customFormat="1" x14ac:dyDescent="0.2">
      <c r="A6715" s="92" t="s">
        <v>19</v>
      </c>
      <c r="B6715" s="93">
        <v>540</v>
      </c>
      <c r="C6715" s="93">
        <v>0</v>
      </c>
      <c r="D6715" s="93">
        <v>0</v>
      </c>
      <c r="E6715" s="93">
        <v>1000</v>
      </c>
      <c r="F6715" s="93">
        <f t="shared" si="212"/>
        <v>185.18518518518519</v>
      </c>
      <c r="G6715" s="93">
        <f t="shared" si="213"/>
        <v>0</v>
      </c>
    </row>
    <row r="6716" spans="1:7" s="91" customFormat="1" x14ac:dyDescent="0.2">
      <c r="A6716" s="92" t="s">
        <v>27</v>
      </c>
      <c r="B6716" s="93">
        <v>4150</v>
      </c>
      <c r="C6716" s="93">
        <v>0</v>
      </c>
      <c r="D6716" s="93">
        <v>0</v>
      </c>
      <c r="E6716" s="93">
        <v>5755</v>
      </c>
      <c r="F6716" s="93">
        <f t="shared" si="212"/>
        <v>138.67469879518072</v>
      </c>
      <c r="G6716" s="93">
        <f t="shared" si="213"/>
        <v>0</v>
      </c>
    </row>
    <row r="6717" spans="1:7" s="88" customFormat="1" x14ac:dyDescent="0.2">
      <c r="A6717" s="86" t="s">
        <v>308</v>
      </c>
      <c r="B6717" s="87">
        <v>3604.95</v>
      </c>
      <c r="C6717" s="87">
        <v>8300</v>
      </c>
      <c r="D6717" s="87">
        <v>19090.95</v>
      </c>
      <c r="E6717" s="87">
        <v>14279.91</v>
      </c>
      <c r="F6717" s="87">
        <f t="shared" si="212"/>
        <v>396.11950235093417</v>
      </c>
      <c r="G6717" s="87">
        <f t="shared" si="213"/>
        <v>74.799368287067963</v>
      </c>
    </row>
    <row r="6718" spans="1:7" s="91" customFormat="1" x14ac:dyDescent="0.2">
      <c r="A6718" s="89" t="s">
        <v>72</v>
      </c>
      <c r="B6718" s="90">
        <v>3604.95</v>
      </c>
      <c r="C6718" s="90">
        <v>8300</v>
      </c>
      <c r="D6718" s="90">
        <v>19090.95</v>
      </c>
      <c r="E6718" s="90">
        <v>14279.91</v>
      </c>
      <c r="F6718" s="90">
        <f t="shared" si="212"/>
        <v>396.11950235093417</v>
      </c>
      <c r="G6718" s="90">
        <f t="shared" si="213"/>
        <v>74.799368287067963</v>
      </c>
    </row>
    <row r="6719" spans="1:7" s="85" customFormat="1" x14ac:dyDescent="0.2">
      <c r="A6719" s="83" t="s">
        <v>119</v>
      </c>
      <c r="B6719" s="84">
        <v>3604.95</v>
      </c>
      <c r="C6719" s="84">
        <v>8300</v>
      </c>
      <c r="D6719" s="84">
        <v>19090.95</v>
      </c>
      <c r="E6719" s="84">
        <v>14279.91</v>
      </c>
      <c r="F6719" s="84">
        <f t="shared" si="212"/>
        <v>396.11950235093417</v>
      </c>
      <c r="G6719" s="84">
        <f t="shared" si="213"/>
        <v>74.799368287067963</v>
      </c>
    </row>
    <row r="6720" spans="1:7" s="91" customFormat="1" x14ac:dyDescent="0.2">
      <c r="A6720" s="89" t="s">
        <v>6</v>
      </c>
      <c r="B6720" s="90">
        <v>3156.82</v>
      </c>
      <c r="C6720" s="90">
        <v>6800</v>
      </c>
      <c r="D6720" s="90">
        <v>17590.95</v>
      </c>
      <c r="E6720" s="90">
        <v>13292.87</v>
      </c>
      <c r="F6720" s="90">
        <f t="shared" si="212"/>
        <v>421.0841923201196</v>
      </c>
      <c r="G6720" s="90">
        <f t="shared" si="213"/>
        <v>75.566527106267714</v>
      </c>
    </row>
    <row r="6721" spans="1:7" s="91" customFormat="1" x14ac:dyDescent="0.2">
      <c r="A6721" s="89" t="s">
        <v>7</v>
      </c>
      <c r="B6721" s="90">
        <v>344.02</v>
      </c>
      <c r="C6721" s="90">
        <v>500</v>
      </c>
      <c r="D6721" s="90">
        <v>500</v>
      </c>
      <c r="E6721" s="90">
        <v>161.02000000000001</v>
      </c>
      <c r="F6721" s="90">
        <f t="shared" si="212"/>
        <v>46.805418289634325</v>
      </c>
      <c r="G6721" s="90">
        <f t="shared" si="213"/>
        <v>32.204000000000001</v>
      </c>
    </row>
    <row r="6722" spans="1:7" s="91" customFormat="1" x14ac:dyDescent="0.2">
      <c r="A6722" s="92" t="s">
        <v>10</v>
      </c>
      <c r="B6722" s="93">
        <v>344.02</v>
      </c>
      <c r="C6722" s="93">
        <v>0</v>
      </c>
      <c r="D6722" s="93">
        <v>0</v>
      </c>
      <c r="E6722" s="93">
        <v>161.02000000000001</v>
      </c>
      <c r="F6722" s="93">
        <f t="shared" si="212"/>
        <v>46.805418289634325</v>
      </c>
      <c r="G6722" s="93">
        <f t="shared" si="213"/>
        <v>0</v>
      </c>
    </row>
    <row r="6723" spans="1:7" s="91" customFormat="1" x14ac:dyDescent="0.2">
      <c r="A6723" s="89" t="s">
        <v>12</v>
      </c>
      <c r="B6723" s="90">
        <v>1904.91</v>
      </c>
      <c r="C6723" s="90">
        <v>3800</v>
      </c>
      <c r="D6723" s="90">
        <v>11081.87</v>
      </c>
      <c r="E6723" s="90">
        <v>8829.9699999999993</v>
      </c>
      <c r="F6723" s="90">
        <f t="shared" si="212"/>
        <v>463.53738496831863</v>
      </c>
      <c r="G6723" s="90">
        <f t="shared" si="213"/>
        <v>79.679422335761004</v>
      </c>
    </row>
    <row r="6724" spans="1:7" s="91" customFormat="1" x14ac:dyDescent="0.2">
      <c r="A6724" s="92" t="s">
        <v>19</v>
      </c>
      <c r="B6724" s="93">
        <v>253.76</v>
      </c>
      <c r="C6724" s="93">
        <v>0</v>
      </c>
      <c r="D6724" s="93">
        <v>0</v>
      </c>
      <c r="E6724" s="93">
        <v>785.7</v>
      </c>
      <c r="F6724" s="93">
        <f t="shared" si="212"/>
        <v>309.62326607818414</v>
      </c>
      <c r="G6724" s="93">
        <f t="shared" si="213"/>
        <v>0</v>
      </c>
    </row>
    <row r="6725" spans="1:7" s="91" customFormat="1" x14ac:dyDescent="0.2">
      <c r="A6725" s="92" t="s">
        <v>22</v>
      </c>
      <c r="B6725" s="93">
        <v>0</v>
      </c>
      <c r="C6725" s="93">
        <v>0</v>
      </c>
      <c r="D6725" s="93">
        <v>0</v>
      </c>
      <c r="E6725" s="93">
        <v>0</v>
      </c>
      <c r="F6725" s="93">
        <f t="shared" si="212"/>
        <v>0</v>
      </c>
      <c r="G6725" s="93">
        <f t="shared" si="213"/>
        <v>0</v>
      </c>
    </row>
    <row r="6726" spans="1:7" s="91" customFormat="1" x14ac:dyDescent="0.2">
      <c r="A6726" s="92" t="s">
        <v>23</v>
      </c>
      <c r="B6726" s="93">
        <v>0</v>
      </c>
      <c r="C6726" s="93">
        <v>0</v>
      </c>
      <c r="D6726" s="93">
        <v>0</v>
      </c>
      <c r="E6726" s="93">
        <v>325.33999999999997</v>
      </c>
      <c r="F6726" s="93">
        <f t="shared" si="212"/>
        <v>0</v>
      </c>
      <c r="G6726" s="93">
        <f t="shared" si="213"/>
        <v>0</v>
      </c>
    </row>
    <row r="6727" spans="1:7" s="91" customFormat="1" x14ac:dyDescent="0.2">
      <c r="A6727" s="92" t="s">
        <v>25</v>
      </c>
      <c r="B6727" s="93">
        <v>0</v>
      </c>
      <c r="C6727" s="93">
        <v>0</v>
      </c>
      <c r="D6727" s="93">
        <v>0</v>
      </c>
      <c r="E6727" s="93">
        <v>761.77</v>
      </c>
      <c r="F6727" s="93">
        <f t="shared" si="212"/>
        <v>0</v>
      </c>
      <c r="G6727" s="93">
        <f t="shared" si="213"/>
        <v>0</v>
      </c>
    </row>
    <row r="6728" spans="1:7" s="91" customFormat="1" x14ac:dyDescent="0.2">
      <c r="A6728" s="92" t="s">
        <v>26</v>
      </c>
      <c r="B6728" s="93">
        <v>0</v>
      </c>
      <c r="C6728" s="93">
        <v>0</v>
      </c>
      <c r="D6728" s="93">
        <v>0</v>
      </c>
      <c r="E6728" s="93">
        <v>2759.39</v>
      </c>
      <c r="F6728" s="93">
        <f t="shared" si="212"/>
        <v>0</v>
      </c>
      <c r="G6728" s="93">
        <f t="shared" si="213"/>
        <v>0</v>
      </c>
    </row>
    <row r="6729" spans="1:7" s="91" customFormat="1" x14ac:dyDescent="0.2">
      <c r="A6729" s="92" t="s">
        <v>27</v>
      </c>
      <c r="B6729" s="93">
        <v>1537.58</v>
      </c>
      <c r="C6729" s="93">
        <v>0</v>
      </c>
      <c r="D6729" s="93">
        <v>0</v>
      </c>
      <c r="E6729" s="93">
        <v>1535.5</v>
      </c>
      <c r="F6729" s="93">
        <f t="shared" si="212"/>
        <v>99.864722485984473</v>
      </c>
      <c r="G6729" s="93">
        <f t="shared" si="213"/>
        <v>0</v>
      </c>
    </row>
    <row r="6730" spans="1:7" s="91" customFormat="1" x14ac:dyDescent="0.2">
      <c r="A6730" s="92" t="s">
        <v>37</v>
      </c>
      <c r="B6730" s="93">
        <v>0</v>
      </c>
      <c r="C6730" s="93">
        <v>0</v>
      </c>
      <c r="D6730" s="93">
        <v>0</v>
      </c>
      <c r="E6730" s="93">
        <v>883.83</v>
      </c>
      <c r="F6730" s="93">
        <f t="shared" si="212"/>
        <v>0</v>
      </c>
      <c r="G6730" s="93">
        <f t="shared" si="213"/>
        <v>0</v>
      </c>
    </row>
    <row r="6731" spans="1:7" s="91" customFormat="1" x14ac:dyDescent="0.2">
      <c r="A6731" s="92" t="s">
        <v>32</v>
      </c>
      <c r="B6731" s="93">
        <v>0</v>
      </c>
      <c r="C6731" s="93">
        <v>0</v>
      </c>
      <c r="D6731" s="93">
        <v>0</v>
      </c>
      <c r="E6731" s="93">
        <v>651.70000000000005</v>
      </c>
      <c r="F6731" s="93">
        <f t="shared" si="212"/>
        <v>0</v>
      </c>
      <c r="G6731" s="93">
        <f t="shared" si="213"/>
        <v>0</v>
      </c>
    </row>
    <row r="6732" spans="1:7" s="91" customFormat="1" x14ac:dyDescent="0.2">
      <c r="A6732" s="92" t="s">
        <v>34</v>
      </c>
      <c r="B6732" s="93">
        <v>0</v>
      </c>
      <c r="C6732" s="93">
        <v>0</v>
      </c>
      <c r="D6732" s="93">
        <v>0</v>
      </c>
      <c r="E6732" s="93">
        <v>1003.84</v>
      </c>
      <c r="F6732" s="93">
        <f t="shared" si="212"/>
        <v>0</v>
      </c>
      <c r="G6732" s="93">
        <f t="shared" si="213"/>
        <v>0</v>
      </c>
    </row>
    <row r="6733" spans="1:7" s="91" customFormat="1" x14ac:dyDescent="0.2">
      <c r="A6733" s="92" t="s">
        <v>39</v>
      </c>
      <c r="B6733" s="93">
        <v>113.57</v>
      </c>
      <c r="C6733" s="93">
        <v>0</v>
      </c>
      <c r="D6733" s="93">
        <v>0</v>
      </c>
      <c r="E6733" s="93">
        <v>24.62</v>
      </c>
      <c r="F6733" s="93">
        <f t="shared" si="212"/>
        <v>21.67826010390068</v>
      </c>
      <c r="G6733" s="93">
        <f t="shared" si="213"/>
        <v>0</v>
      </c>
    </row>
    <row r="6734" spans="1:7" s="91" customFormat="1" x14ac:dyDescent="0.2">
      <c r="A6734" s="92" t="s">
        <v>41</v>
      </c>
      <c r="B6734" s="93">
        <v>0</v>
      </c>
      <c r="C6734" s="93">
        <v>0</v>
      </c>
      <c r="D6734" s="93">
        <v>0</v>
      </c>
      <c r="E6734" s="93">
        <v>98.28</v>
      </c>
      <c r="F6734" s="93">
        <f t="shared" si="212"/>
        <v>0</v>
      </c>
      <c r="G6734" s="93">
        <f t="shared" si="213"/>
        <v>0</v>
      </c>
    </row>
    <row r="6735" spans="1:7" s="91" customFormat="1" x14ac:dyDescent="0.2">
      <c r="A6735" s="89" t="s">
        <v>67</v>
      </c>
      <c r="B6735" s="90">
        <v>0</v>
      </c>
      <c r="C6735" s="90">
        <v>0</v>
      </c>
      <c r="D6735" s="90">
        <v>3509.08</v>
      </c>
      <c r="E6735" s="90">
        <v>3509.08</v>
      </c>
      <c r="F6735" s="90">
        <f t="shared" si="212"/>
        <v>0</v>
      </c>
      <c r="G6735" s="90">
        <f t="shared" si="213"/>
        <v>100</v>
      </c>
    </row>
    <row r="6736" spans="1:7" s="91" customFormat="1" x14ac:dyDescent="0.2">
      <c r="A6736" s="92" t="s">
        <v>321</v>
      </c>
      <c r="B6736" s="93">
        <v>0</v>
      </c>
      <c r="C6736" s="93">
        <v>0</v>
      </c>
      <c r="D6736" s="93">
        <v>0</v>
      </c>
      <c r="E6736" s="93">
        <v>3509.08</v>
      </c>
      <c r="F6736" s="93">
        <f t="shared" si="212"/>
        <v>0</v>
      </c>
      <c r="G6736" s="93">
        <f t="shared" si="213"/>
        <v>0</v>
      </c>
    </row>
    <row r="6737" spans="1:7" s="91" customFormat="1" x14ac:dyDescent="0.2">
      <c r="A6737" s="89" t="s">
        <v>129</v>
      </c>
      <c r="B6737" s="90">
        <v>42.65</v>
      </c>
      <c r="C6737" s="90">
        <v>1500</v>
      </c>
      <c r="D6737" s="90">
        <v>1500</v>
      </c>
      <c r="E6737" s="90">
        <v>27.8</v>
      </c>
      <c r="F6737" s="90">
        <f t="shared" si="212"/>
        <v>65.181711606096144</v>
      </c>
      <c r="G6737" s="90">
        <f t="shared" si="213"/>
        <v>1.8533333333333333</v>
      </c>
    </row>
    <row r="6738" spans="1:7" s="91" customFormat="1" x14ac:dyDescent="0.2">
      <c r="A6738" s="92" t="s">
        <v>263</v>
      </c>
      <c r="B6738" s="93">
        <v>42.65</v>
      </c>
      <c r="C6738" s="93">
        <v>0</v>
      </c>
      <c r="D6738" s="93">
        <v>0</v>
      </c>
      <c r="E6738" s="93">
        <v>27.8</v>
      </c>
      <c r="F6738" s="93">
        <f t="shared" si="212"/>
        <v>65.181711606096144</v>
      </c>
      <c r="G6738" s="93">
        <f t="shared" si="213"/>
        <v>0</v>
      </c>
    </row>
    <row r="6739" spans="1:7" s="91" customFormat="1" x14ac:dyDescent="0.2">
      <c r="A6739" s="89" t="s">
        <v>90</v>
      </c>
      <c r="B6739" s="90">
        <v>865.24</v>
      </c>
      <c r="C6739" s="90">
        <v>1000</v>
      </c>
      <c r="D6739" s="90">
        <v>1000</v>
      </c>
      <c r="E6739" s="90">
        <v>765</v>
      </c>
      <c r="F6739" s="90">
        <f t="shared" si="212"/>
        <v>88.414775091304136</v>
      </c>
      <c r="G6739" s="90">
        <f t="shared" si="213"/>
        <v>76.5</v>
      </c>
    </row>
    <row r="6740" spans="1:7" s="91" customFormat="1" x14ac:dyDescent="0.2">
      <c r="A6740" s="92" t="s">
        <v>264</v>
      </c>
      <c r="B6740" s="93">
        <v>865.24</v>
      </c>
      <c r="C6740" s="93">
        <v>0</v>
      </c>
      <c r="D6740" s="93">
        <v>0</v>
      </c>
      <c r="E6740" s="93">
        <v>765</v>
      </c>
      <c r="F6740" s="93">
        <f t="shared" ref="F6740:F6803" si="214">IFERROR(E6740/B6740*100,0)</f>
        <v>88.414775091304136</v>
      </c>
      <c r="G6740" s="93">
        <f t="shared" ref="G6740:G6803" si="215">IFERROR(E6740/D6740*100,0)</f>
        <v>0</v>
      </c>
    </row>
    <row r="6741" spans="1:7" s="91" customFormat="1" x14ac:dyDescent="0.2">
      <c r="A6741" s="89" t="s">
        <v>48</v>
      </c>
      <c r="B6741" s="90">
        <v>448.13</v>
      </c>
      <c r="C6741" s="90">
        <v>1500</v>
      </c>
      <c r="D6741" s="90">
        <v>1500</v>
      </c>
      <c r="E6741" s="90">
        <v>987.04</v>
      </c>
      <c r="F6741" s="90">
        <f t="shared" si="214"/>
        <v>220.25751456050696</v>
      </c>
      <c r="G6741" s="90">
        <f t="shared" si="215"/>
        <v>65.802666666666667</v>
      </c>
    </row>
    <row r="6742" spans="1:7" s="91" customFormat="1" x14ac:dyDescent="0.2">
      <c r="A6742" s="89" t="s">
        <v>51</v>
      </c>
      <c r="B6742" s="90">
        <v>448.13</v>
      </c>
      <c r="C6742" s="90">
        <v>1500</v>
      </c>
      <c r="D6742" s="90">
        <v>1500</v>
      </c>
      <c r="E6742" s="90">
        <v>987.04</v>
      </c>
      <c r="F6742" s="90">
        <f t="shared" si="214"/>
        <v>220.25751456050696</v>
      </c>
      <c r="G6742" s="90">
        <f t="shared" si="215"/>
        <v>65.802666666666667</v>
      </c>
    </row>
    <row r="6743" spans="1:7" s="91" customFormat="1" x14ac:dyDescent="0.2">
      <c r="A6743" s="92" t="s">
        <v>117</v>
      </c>
      <c r="B6743" s="93">
        <v>448.13</v>
      </c>
      <c r="C6743" s="93">
        <v>0</v>
      </c>
      <c r="D6743" s="93">
        <v>0</v>
      </c>
      <c r="E6743" s="93">
        <v>987.04</v>
      </c>
      <c r="F6743" s="93">
        <f t="shared" si="214"/>
        <v>220.25751456050696</v>
      </c>
      <c r="G6743" s="93">
        <f t="shared" si="215"/>
        <v>0</v>
      </c>
    </row>
    <row r="6744" spans="1:7" s="88" customFormat="1" x14ac:dyDescent="0.2">
      <c r="A6744" s="86" t="s">
        <v>309</v>
      </c>
      <c r="B6744" s="87">
        <v>6833.19</v>
      </c>
      <c r="C6744" s="87">
        <v>4500</v>
      </c>
      <c r="D6744" s="87">
        <v>8641.35</v>
      </c>
      <c r="E6744" s="87">
        <v>3941.79</v>
      </c>
      <c r="F6744" s="87">
        <f t="shared" si="214"/>
        <v>57.685941705118694</v>
      </c>
      <c r="G6744" s="87">
        <f t="shared" si="215"/>
        <v>45.615442031627005</v>
      </c>
    </row>
    <row r="6745" spans="1:7" s="91" customFormat="1" x14ac:dyDescent="0.2">
      <c r="A6745" s="89" t="s">
        <v>72</v>
      </c>
      <c r="B6745" s="90">
        <v>6833.19</v>
      </c>
      <c r="C6745" s="90">
        <v>4500</v>
      </c>
      <c r="D6745" s="90">
        <v>8641.35</v>
      </c>
      <c r="E6745" s="90">
        <v>3941.79</v>
      </c>
      <c r="F6745" s="90">
        <f t="shared" si="214"/>
        <v>57.685941705118694</v>
      </c>
      <c r="G6745" s="90">
        <f t="shared" si="215"/>
        <v>45.615442031627005</v>
      </c>
    </row>
    <row r="6746" spans="1:7" s="85" customFormat="1" x14ac:dyDescent="0.2">
      <c r="A6746" s="83" t="s">
        <v>199</v>
      </c>
      <c r="B6746" s="84">
        <v>6833.19</v>
      </c>
      <c r="C6746" s="84">
        <v>4500</v>
      </c>
      <c r="D6746" s="84">
        <v>8641.35</v>
      </c>
      <c r="E6746" s="84">
        <v>3941.79</v>
      </c>
      <c r="F6746" s="84">
        <f t="shared" si="214"/>
        <v>57.685941705118694</v>
      </c>
      <c r="G6746" s="84">
        <f t="shared" si="215"/>
        <v>45.615442031627005</v>
      </c>
    </row>
    <row r="6747" spans="1:7" s="91" customFormat="1" x14ac:dyDescent="0.2">
      <c r="A6747" s="89" t="s">
        <v>6</v>
      </c>
      <c r="B6747" s="90">
        <v>6833.19</v>
      </c>
      <c r="C6747" s="90">
        <v>4500</v>
      </c>
      <c r="D6747" s="90">
        <v>8641.35</v>
      </c>
      <c r="E6747" s="90">
        <v>3941.79</v>
      </c>
      <c r="F6747" s="90">
        <f t="shared" si="214"/>
        <v>57.685941705118694</v>
      </c>
      <c r="G6747" s="90">
        <f t="shared" si="215"/>
        <v>45.615442031627005</v>
      </c>
    </row>
    <row r="6748" spans="1:7" s="91" customFormat="1" x14ac:dyDescent="0.2">
      <c r="A6748" s="89" t="s">
        <v>12</v>
      </c>
      <c r="B6748" s="90">
        <v>6833.19</v>
      </c>
      <c r="C6748" s="90">
        <v>4500</v>
      </c>
      <c r="D6748" s="90">
        <v>8641.35</v>
      </c>
      <c r="E6748" s="90">
        <v>3941.79</v>
      </c>
      <c r="F6748" s="90">
        <f t="shared" si="214"/>
        <v>57.685941705118694</v>
      </c>
      <c r="G6748" s="90">
        <f t="shared" si="215"/>
        <v>45.615442031627005</v>
      </c>
    </row>
    <row r="6749" spans="1:7" s="91" customFormat="1" x14ac:dyDescent="0.2">
      <c r="A6749" s="92" t="s">
        <v>19</v>
      </c>
      <c r="B6749" s="93">
        <v>102.13</v>
      </c>
      <c r="C6749" s="93">
        <v>0</v>
      </c>
      <c r="D6749" s="93">
        <v>0</v>
      </c>
      <c r="E6749" s="93">
        <v>1034.47</v>
      </c>
      <c r="F6749" s="93">
        <f t="shared" si="214"/>
        <v>1012.8953294820327</v>
      </c>
      <c r="G6749" s="93">
        <f t="shared" si="215"/>
        <v>0</v>
      </c>
    </row>
    <row r="6750" spans="1:7" s="91" customFormat="1" x14ac:dyDescent="0.2">
      <c r="A6750" s="92" t="s">
        <v>21</v>
      </c>
      <c r="B6750" s="93">
        <v>3168.71</v>
      </c>
      <c r="C6750" s="93">
        <v>0</v>
      </c>
      <c r="D6750" s="93">
        <v>0</v>
      </c>
      <c r="E6750" s="93">
        <v>0</v>
      </c>
      <c r="F6750" s="93">
        <f t="shared" si="214"/>
        <v>0</v>
      </c>
      <c r="G6750" s="93">
        <f t="shared" si="215"/>
        <v>0</v>
      </c>
    </row>
    <row r="6751" spans="1:7" s="91" customFormat="1" x14ac:dyDescent="0.2">
      <c r="A6751" s="92" t="s">
        <v>22</v>
      </c>
      <c r="B6751" s="93">
        <v>0</v>
      </c>
      <c r="C6751" s="93">
        <v>0</v>
      </c>
      <c r="D6751" s="93">
        <v>0</v>
      </c>
      <c r="E6751" s="93">
        <v>2907.32</v>
      </c>
      <c r="F6751" s="93">
        <f t="shared" si="214"/>
        <v>0</v>
      </c>
      <c r="G6751" s="93">
        <f t="shared" si="215"/>
        <v>0</v>
      </c>
    </row>
    <row r="6752" spans="1:7" s="91" customFormat="1" x14ac:dyDescent="0.2">
      <c r="A6752" s="92" t="s">
        <v>87</v>
      </c>
      <c r="B6752" s="93">
        <v>3562.35</v>
      </c>
      <c r="C6752" s="93">
        <v>0</v>
      </c>
      <c r="D6752" s="93">
        <v>0</v>
      </c>
      <c r="E6752" s="93">
        <v>0</v>
      </c>
      <c r="F6752" s="93">
        <f t="shared" si="214"/>
        <v>0</v>
      </c>
      <c r="G6752" s="93">
        <f t="shared" si="215"/>
        <v>0</v>
      </c>
    </row>
    <row r="6753" spans="1:7" s="88" customFormat="1" x14ac:dyDescent="0.2">
      <c r="A6753" s="86" t="s">
        <v>323</v>
      </c>
      <c r="B6753" s="87">
        <v>0</v>
      </c>
      <c r="C6753" s="87">
        <v>50</v>
      </c>
      <c r="D6753" s="87">
        <v>50</v>
      </c>
      <c r="E6753" s="87">
        <v>0</v>
      </c>
      <c r="F6753" s="87">
        <f t="shared" si="214"/>
        <v>0</v>
      </c>
      <c r="G6753" s="87">
        <f t="shared" si="215"/>
        <v>0</v>
      </c>
    </row>
    <row r="6754" spans="1:7" s="91" customFormat="1" x14ac:dyDescent="0.2">
      <c r="A6754" s="89" t="s">
        <v>72</v>
      </c>
      <c r="B6754" s="90">
        <v>0</v>
      </c>
      <c r="C6754" s="90">
        <v>50</v>
      </c>
      <c r="D6754" s="90">
        <v>50</v>
      </c>
      <c r="E6754" s="90">
        <v>0</v>
      </c>
      <c r="F6754" s="90">
        <f t="shared" si="214"/>
        <v>0</v>
      </c>
      <c r="G6754" s="90">
        <f t="shared" si="215"/>
        <v>0</v>
      </c>
    </row>
    <row r="6755" spans="1:7" s="85" customFormat="1" x14ac:dyDescent="0.2">
      <c r="A6755" s="83" t="s">
        <v>289</v>
      </c>
      <c r="B6755" s="84">
        <v>0</v>
      </c>
      <c r="C6755" s="84">
        <v>50</v>
      </c>
      <c r="D6755" s="84">
        <v>50</v>
      </c>
      <c r="E6755" s="84">
        <v>0</v>
      </c>
      <c r="F6755" s="84">
        <f t="shared" si="214"/>
        <v>0</v>
      </c>
      <c r="G6755" s="84">
        <f t="shared" si="215"/>
        <v>0</v>
      </c>
    </row>
    <row r="6756" spans="1:7" s="91" customFormat="1" x14ac:dyDescent="0.2">
      <c r="A6756" s="89" t="s">
        <v>6</v>
      </c>
      <c r="B6756" s="90">
        <v>0</v>
      </c>
      <c r="C6756" s="90">
        <v>50</v>
      </c>
      <c r="D6756" s="90">
        <v>50</v>
      </c>
      <c r="E6756" s="90">
        <v>0</v>
      </c>
      <c r="F6756" s="90">
        <f t="shared" si="214"/>
        <v>0</v>
      </c>
      <c r="G6756" s="90">
        <f t="shared" si="215"/>
        <v>0</v>
      </c>
    </row>
    <row r="6757" spans="1:7" s="91" customFormat="1" x14ac:dyDescent="0.2">
      <c r="A6757" s="89" t="s">
        <v>42</v>
      </c>
      <c r="B6757" s="90">
        <v>0</v>
      </c>
      <c r="C6757" s="90">
        <v>50</v>
      </c>
      <c r="D6757" s="90">
        <v>50</v>
      </c>
      <c r="E6757" s="90">
        <v>0</v>
      </c>
      <c r="F6757" s="90">
        <f t="shared" si="214"/>
        <v>0</v>
      </c>
      <c r="G6757" s="90">
        <f t="shared" si="215"/>
        <v>0</v>
      </c>
    </row>
    <row r="6758" spans="1:7" s="88" customFormat="1" x14ac:dyDescent="0.2">
      <c r="A6758" s="86" t="s">
        <v>322</v>
      </c>
      <c r="B6758" s="87">
        <v>263.64</v>
      </c>
      <c r="C6758" s="87">
        <v>0</v>
      </c>
      <c r="D6758" s="87">
        <v>18315</v>
      </c>
      <c r="E6758" s="87">
        <v>13204.89</v>
      </c>
      <c r="F6758" s="87">
        <f t="shared" si="214"/>
        <v>5008.682294037324</v>
      </c>
      <c r="G6758" s="87">
        <f t="shared" si="215"/>
        <v>72.098771498771498</v>
      </c>
    </row>
    <row r="6759" spans="1:7" s="91" customFormat="1" x14ac:dyDescent="0.2">
      <c r="A6759" s="89" t="s">
        <v>72</v>
      </c>
      <c r="B6759" s="90">
        <v>263.64</v>
      </c>
      <c r="C6759" s="90">
        <v>0</v>
      </c>
      <c r="D6759" s="90">
        <v>18315</v>
      </c>
      <c r="E6759" s="90">
        <v>13204.89</v>
      </c>
      <c r="F6759" s="90">
        <f t="shared" si="214"/>
        <v>5008.682294037324</v>
      </c>
      <c r="G6759" s="90">
        <f t="shared" si="215"/>
        <v>72.098771498771498</v>
      </c>
    </row>
    <row r="6760" spans="1:7" s="85" customFormat="1" x14ac:dyDescent="0.2">
      <c r="A6760" s="83" t="s">
        <v>206</v>
      </c>
      <c r="B6760" s="84">
        <v>263.64</v>
      </c>
      <c r="C6760" s="84">
        <v>0</v>
      </c>
      <c r="D6760" s="84">
        <v>18315</v>
      </c>
      <c r="E6760" s="84">
        <v>13204.89</v>
      </c>
      <c r="F6760" s="84">
        <f t="shared" si="214"/>
        <v>5008.682294037324</v>
      </c>
      <c r="G6760" s="84">
        <f t="shared" si="215"/>
        <v>72.098771498771498</v>
      </c>
    </row>
    <row r="6761" spans="1:7" s="91" customFormat="1" x14ac:dyDescent="0.2">
      <c r="A6761" s="89" t="s">
        <v>6</v>
      </c>
      <c r="B6761" s="90">
        <v>263.64</v>
      </c>
      <c r="C6761" s="90">
        <v>0</v>
      </c>
      <c r="D6761" s="90">
        <v>18315</v>
      </c>
      <c r="E6761" s="90">
        <v>13204.89</v>
      </c>
      <c r="F6761" s="90">
        <f t="shared" si="214"/>
        <v>5008.682294037324</v>
      </c>
      <c r="G6761" s="90">
        <f t="shared" si="215"/>
        <v>72.098771498771498</v>
      </c>
    </row>
    <row r="6762" spans="1:7" s="91" customFormat="1" x14ac:dyDescent="0.2">
      <c r="A6762" s="89" t="s">
        <v>12</v>
      </c>
      <c r="B6762" s="90">
        <v>263.64</v>
      </c>
      <c r="C6762" s="90">
        <v>0</v>
      </c>
      <c r="D6762" s="90">
        <v>18315</v>
      </c>
      <c r="E6762" s="90">
        <v>13204.89</v>
      </c>
      <c r="F6762" s="90">
        <f t="shared" si="214"/>
        <v>5008.682294037324</v>
      </c>
      <c r="G6762" s="90">
        <f t="shared" si="215"/>
        <v>72.098771498771498</v>
      </c>
    </row>
    <row r="6763" spans="1:7" s="91" customFormat="1" x14ac:dyDescent="0.2">
      <c r="A6763" s="92" t="s">
        <v>19</v>
      </c>
      <c r="B6763" s="93">
        <v>0</v>
      </c>
      <c r="C6763" s="93">
        <v>0</v>
      </c>
      <c r="D6763" s="93">
        <v>0</v>
      </c>
      <c r="E6763" s="93">
        <v>104.4</v>
      </c>
      <c r="F6763" s="93">
        <f t="shared" si="214"/>
        <v>0</v>
      </c>
      <c r="G6763" s="93">
        <f t="shared" si="215"/>
        <v>0</v>
      </c>
    </row>
    <row r="6764" spans="1:7" s="91" customFormat="1" x14ac:dyDescent="0.2">
      <c r="A6764" s="92" t="s">
        <v>22</v>
      </c>
      <c r="B6764" s="93">
        <v>0</v>
      </c>
      <c r="C6764" s="93">
        <v>0</v>
      </c>
      <c r="D6764" s="93">
        <v>0</v>
      </c>
      <c r="E6764" s="93">
        <v>12800.49</v>
      </c>
      <c r="F6764" s="93">
        <f t="shared" si="214"/>
        <v>0</v>
      </c>
      <c r="G6764" s="93">
        <f t="shared" si="215"/>
        <v>0</v>
      </c>
    </row>
    <row r="6765" spans="1:7" s="91" customFormat="1" x14ac:dyDescent="0.2">
      <c r="A6765" s="92" t="s">
        <v>28</v>
      </c>
      <c r="B6765" s="93">
        <v>0</v>
      </c>
      <c r="C6765" s="93">
        <v>0</v>
      </c>
      <c r="D6765" s="93">
        <v>0</v>
      </c>
      <c r="E6765" s="93">
        <v>83.41</v>
      </c>
      <c r="F6765" s="93">
        <f t="shared" si="214"/>
        <v>0</v>
      </c>
      <c r="G6765" s="93">
        <f t="shared" si="215"/>
        <v>0</v>
      </c>
    </row>
    <row r="6766" spans="1:7" s="91" customFormat="1" x14ac:dyDescent="0.2">
      <c r="A6766" s="92" t="s">
        <v>37</v>
      </c>
      <c r="B6766" s="93">
        <v>0</v>
      </c>
      <c r="C6766" s="93">
        <v>0</v>
      </c>
      <c r="D6766" s="93">
        <v>0</v>
      </c>
      <c r="E6766" s="93">
        <v>216.59</v>
      </c>
      <c r="F6766" s="93">
        <f t="shared" si="214"/>
        <v>0</v>
      </c>
      <c r="G6766" s="93">
        <f t="shared" si="215"/>
        <v>0</v>
      </c>
    </row>
    <row r="6767" spans="1:7" s="91" customFormat="1" x14ac:dyDescent="0.2">
      <c r="A6767" s="92" t="s">
        <v>34</v>
      </c>
      <c r="B6767" s="93">
        <v>263.64</v>
      </c>
      <c r="C6767" s="93">
        <v>0</v>
      </c>
      <c r="D6767" s="93">
        <v>0</v>
      </c>
      <c r="E6767" s="93">
        <v>0</v>
      </c>
      <c r="F6767" s="93">
        <f t="shared" si="214"/>
        <v>0</v>
      </c>
      <c r="G6767" s="93">
        <f t="shared" si="215"/>
        <v>0</v>
      </c>
    </row>
    <row r="6768" spans="1:7" s="88" customFormat="1" x14ac:dyDescent="0.2">
      <c r="A6768" s="86" t="s">
        <v>310</v>
      </c>
      <c r="B6768" s="87">
        <v>1451.09</v>
      </c>
      <c r="C6768" s="87">
        <v>1800</v>
      </c>
      <c r="D6768" s="87">
        <v>2410</v>
      </c>
      <c r="E6768" s="87">
        <v>2016.59</v>
      </c>
      <c r="F6768" s="87">
        <f t="shared" si="214"/>
        <v>138.97070478054428</v>
      </c>
      <c r="G6768" s="87">
        <f t="shared" si="215"/>
        <v>83.675933609958506</v>
      </c>
    </row>
    <row r="6769" spans="1:7" s="91" customFormat="1" x14ac:dyDescent="0.2">
      <c r="A6769" s="89" t="s">
        <v>72</v>
      </c>
      <c r="B6769" s="90">
        <v>1451.09</v>
      </c>
      <c r="C6769" s="90">
        <v>1800</v>
      </c>
      <c r="D6769" s="90">
        <v>2410</v>
      </c>
      <c r="E6769" s="90">
        <v>2016.59</v>
      </c>
      <c r="F6769" s="90">
        <f t="shared" si="214"/>
        <v>138.97070478054428</v>
      </c>
      <c r="G6769" s="90">
        <f t="shared" si="215"/>
        <v>83.675933609958506</v>
      </c>
    </row>
    <row r="6770" spans="1:7" s="85" customFormat="1" x14ac:dyDescent="0.2">
      <c r="A6770" s="83" t="s">
        <v>76</v>
      </c>
      <c r="B6770" s="84">
        <v>1451.09</v>
      </c>
      <c r="C6770" s="84">
        <v>1800</v>
      </c>
      <c r="D6770" s="84">
        <v>2410</v>
      </c>
      <c r="E6770" s="84">
        <v>2016.59</v>
      </c>
      <c r="F6770" s="84">
        <f t="shared" si="214"/>
        <v>138.97070478054428</v>
      </c>
      <c r="G6770" s="84">
        <f t="shared" si="215"/>
        <v>83.675933609958506</v>
      </c>
    </row>
    <row r="6771" spans="1:7" s="91" customFormat="1" x14ac:dyDescent="0.2">
      <c r="A6771" s="89" t="s">
        <v>6</v>
      </c>
      <c r="B6771" s="90">
        <v>1451.09</v>
      </c>
      <c r="C6771" s="90">
        <v>1800</v>
      </c>
      <c r="D6771" s="90">
        <v>2410</v>
      </c>
      <c r="E6771" s="90">
        <v>2016.59</v>
      </c>
      <c r="F6771" s="90">
        <f t="shared" si="214"/>
        <v>138.97070478054428</v>
      </c>
      <c r="G6771" s="90">
        <f t="shared" si="215"/>
        <v>83.675933609958506</v>
      </c>
    </row>
    <row r="6772" spans="1:7" s="91" customFormat="1" x14ac:dyDescent="0.2">
      <c r="A6772" s="89" t="s">
        <v>12</v>
      </c>
      <c r="B6772" s="90">
        <v>1451.09</v>
      </c>
      <c r="C6772" s="90">
        <v>1800</v>
      </c>
      <c r="D6772" s="90">
        <v>2410</v>
      </c>
      <c r="E6772" s="90">
        <v>2016.59</v>
      </c>
      <c r="F6772" s="90">
        <f t="shared" si="214"/>
        <v>138.97070478054428</v>
      </c>
      <c r="G6772" s="90">
        <f t="shared" si="215"/>
        <v>83.675933609958506</v>
      </c>
    </row>
    <row r="6773" spans="1:7" s="91" customFormat="1" x14ac:dyDescent="0.2">
      <c r="A6773" s="92" t="s">
        <v>86</v>
      </c>
      <c r="B6773" s="93">
        <v>1451.09</v>
      </c>
      <c r="C6773" s="93">
        <v>0</v>
      </c>
      <c r="D6773" s="93">
        <v>0</v>
      </c>
      <c r="E6773" s="93">
        <v>2016.59</v>
      </c>
      <c r="F6773" s="93">
        <f t="shared" si="214"/>
        <v>138.97070478054428</v>
      </c>
      <c r="G6773" s="93">
        <f t="shared" si="215"/>
        <v>0</v>
      </c>
    </row>
    <row r="6774" spans="1:7" s="85" customFormat="1" x14ac:dyDescent="0.2">
      <c r="A6774" s="83" t="s">
        <v>268</v>
      </c>
      <c r="B6774" s="84">
        <v>21464.31</v>
      </c>
      <c r="C6774" s="84">
        <v>45500</v>
      </c>
      <c r="D6774" s="84">
        <v>59522</v>
      </c>
      <c r="E6774" s="84">
        <v>46580.45</v>
      </c>
      <c r="F6774" s="84">
        <f t="shared" si="214"/>
        <v>217.0134982210003</v>
      </c>
      <c r="G6774" s="84">
        <f t="shared" si="215"/>
        <v>78.257535029064883</v>
      </c>
    </row>
    <row r="6775" spans="1:7" s="88" customFormat="1" x14ac:dyDescent="0.2">
      <c r="A6775" s="86" t="s">
        <v>269</v>
      </c>
      <c r="B6775" s="87">
        <v>21464.31</v>
      </c>
      <c r="C6775" s="87">
        <v>45500</v>
      </c>
      <c r="D6775" s="87">
        <v>59522</v>
      </c>
      <c r="E6775" s="87">
        <v>46580.45</v>
      </c>
      <c r="F6775" s="87">
        <f t="shared" si="214"/>
        <v>217.0134982210003</v>
      </c>
      <c r="G6775" s="87">
        <f t="shared" si="215"/>
        <v>78.257535029064883</v>
      </c>
    </row>
    <row r="6776" spans="1:7" s="91" customFormat="1" x14ac:dyDescent="0.2">
      <c r="A6776" s="89" t="s">
        <v>72</v>
      </c>
      <c r="B6776" s="90">
        <v>21464.31</v>
      </c>
      <c r="C6776" s="90">
        <v>45500</v>
      </c>
      <c r="D6776" s="90">
        <v>59522</v>
      </c>
      <c r="E6776" s="90">
        <v>46580.45</v>
      </c>
      <c r="F6776" s="90">
        <f t="shared" si="214"/>
        <v>217.0134982210003</v>
      </c>
      <c r="G6776" s="90">
        <f t="shared" si="215"/>
        <v>78.257535029064883</v>
      </c>
    </row>
    <row r="6777" spans="1:7" s="85" customFormat="1" x14ac:dyDescent="0.2">
      <c r="A6777" s="83" t="s">
        <v>5</v>
      </c>
      <c r="B6777" s="84">
        <v>2644.91</v>
      </c>
      <c r="C6777" s="84">
        <v>8300</v>
      </c>
      <c r="D6777" s="84">
        <v>22322</v>
      </c>
      <c r="E6777" s="84">
        <v>13969.47</v>
      </c>
      <c r="F6777" s="84">
        <f t="shared" si="214"/>
        <v>528.164285363207</v>
      </c>
      <c r="G6777" s="84">
        <f t="shared" si="215"/>
        <v>62.581623510438135</v>
      </c>
    </row>
    <row r="6778" spans="1:7" s="91" customFormat="1" x14ac:dyDescent="0.2">
      <c r="A6778" s="89" t="s">
        <v>6</v>
      </c>
      <c r="B6778" s="90">
        <v>2644.91</v>
      </c>
      <c r="C6778" s="90">
        <v>8300</v>
      </c>
      <c r="D6778" s="90">
        <v>22322</v>
      </c>
      <c r="E6778" s="90">
        <v>13969.47</v>
      </c>
      <c r="F6778" s="90">
        <f t="shared" si="214"/>
        <v>528.164285363207</v>
      </c>
      <c r="G6778" s="90">
        <f t="shared" si="215"/>
        <v>62.581623510438135</v>
      </c>
    </row>
    <row r="6779" spans="1:7" s="91" customFormat="1" x14ac:dyDescent="0.2">
      <c r="A6779" s="89" t="s">
        <v>7</v>
      </c>
      <c r="B6779" s="90">
        <v>2644.91</v>
      </c>
      <c r="C6779" s="90">
        <v>8000</v>
      </c>
      <c r="D6779" s="90">
        <v>20832</v>
      </c>
      <c r="E6779" s="90">
        <v>13969.47</v>
      </c>
      <c r="F6779" s="90">
        <f t="shared" si="214"/>
        <v>528.164285363207</v>
      </c>
      <c r="G6779" s="90">
        <f t="shared" si="215"/>
        <v>67.057747695852527</v>
      </c>
    </row>
    <row r="6780" spans="1:7" s="91" customFormat="1" x14ac:dyDescent="0.2">
      <c r="A6780" s="92" t="s">
        <v>8</v>
      </c>
      <c r="B6780" s="93">
        <v>1824.74</v>
      </c>
      <c r="C6780" s="93">
        <v>0</v>
      </c>
      <c r="D6780" s="93">
        <v>0</v>
      </c>
      <c r="E6780" s="93">
        <v>11307.84</v>
      </c>
      <c r="F6780" s="93">
        <f t="shared" si="214"/>
        <v>619.69595668423995</v>
      </c>
      <c r="G6780" s="93">
        <f t="shared" si="215"/>
        <v>0</v>
      </c>
    </row>
    <row r="6781" spans="1:7" s="91" customFormat="1" x14ac:dyDescent="0.2">
      <c r="A6781" s="92" t="s">
        <v>10</v>
      </c>
      <c r="B6781" s="93">
        <v>500</v>
      </c>
      <c r="C6781" s="93">
        <v>0</v>
      </c>
      <c r="D6781" s="93">
        <v>0</v>
      </c>
      <c r="E6781" s="93">
        <v>831.85</v>
      </c>
      <c r="F6781" s="93">
        <f t="shared" si="214"/>
        <v>166.37</v>
      </c>
      <c r="G6781" s="93">
        <f t="shared" si="215"/>
        <v>0</v>
      </c>
    </row>
    <row r="6782" spans="1:7" s="91" customFormat="1" x14ac:dyDescent="0.2">
      <c r="A6782" s="92" t="s">
        <v>11</v>
      </c>
      <c r="B6782" s="93">
        <v>320.17</v>
      </c>
      <c r="C6782" s="93">
        <v>0</v>
      </c>
      <c r="D6782" s="93">
        <v>0</v>
      </c>
      <c r="E6782" s="93">
        <v>1829.78</v>
      </c>
      <c r="F6782" s="93">
        <f t="shared" si="214"/>
        <v>571.50263922291288</v>
      </c>
      <c r="G6782" s="93">
        <f t="shared" si="215"/>
        <v>0</v>
      </c>
    </row>
    <row r="6783" spans="1:7" s="91" customFormat="1" x14ac:dyDescent="0.2">
      <c r="A6783" s="89" t="s">
        <v>12</v>
      </c>
      <c r="B6783" s="90">
        <v>0</v>
      </c>
      <c r="C6783" s="90">
        <v>300</v>
      </c>
      <c r="D6783" s="90">
        <v>1490</v>
      </c>
      <c r="E6783" s="90">
        <v>0</v>
      </c>
      <c r="F6783" s="90">
        <f t="shared" si="214"/>
        <v>0</v>
      </c>
      <c r="G6783" s="90">
        <f t="shared" si="215"/>
        <v>0</v>
      </c>
    </row>
    <row r="6784" spans="1:7" s="85" customFormat="1" x14ac:dyDescent="0.2">
      <c r="A6784" s="83" t="s">
        <v>15</v>
      </c>
      <c r="B6784" s="84">
        <v>2906.01</v>
      </c>
      <c r="C6784" s="84">
        <v>5580</v>
      </c>
      <c r="D6784" s="84">
        <v>5580</v>
      </c>
      <c r="E6784" s="84">
        <v>4848.3999999999996</v>
      </c>
      <c r="F6784" s="84">
        <f t="shared" si="214"/>
        <v>166.84044445820899</v>
      </c>
      <c r="G6784" s="84">
        <f t="shared" si="215"/>
        <v>86.888888888888886</v>
      </c>
    </row>
    <row r="6785" spans="1:7" s="91" customFormat="1" x14ac:dyDescent="0.2">
      <c r="A6785" s="89" t="s">
        <v>6</v>
      </c>
      <c r="B6785" s="90">
        <v>2906.01</v>
      </c>
      <c r="C6785" s="90">
        <v>5580</v>
      </c>
      <c r="D6785" s="90">
        <v>5580</v>
      </c>
      <c r="E6785" s="90">
        <v>4848.3999999999996</v>
      </c>
      <c r="F6785" s="90">
        <f t="shared" si="214"/>
        <v>166.84044445820899</v>
      </c>
      <c r="G6785" s="90">
        <f t="shared" si="215"/>
        <v>86.888888888888886</v>
      </c>
    </row>
    <row r="6786" spans="1:7" s="91" customFormat="1" x14ac:dyDescent="0.2">
      <c r="A6786" s="89" t="s">
        <v>7</v>
      </c>
      <c r="B6786" s="90">
        <v>2787.86</v>
      </c>
      <c r="C6786" s="90">
        <v>5100</v>
      </c>
      <c r="D6786" s="90">
        <v>5100</v>
      </c>
      <c r="E6786" s="90">
        <v>4707.7</v>
      </c>
      <c r="F6786" s="90">
        <f t="shared" si="214"/>
        <v>168.8642901723903</v>
      </c>
      <c r="G6786" s="90">
        <f t="shared" si="215"/>
        <v>92.307843137254892</v>
      </c>
    </row>
    <row r="6787" spans="1:7" s="91" customFormat="1" x14ac:dyDescent="0.2">
      <c r="A6787" s="92" t="s">
        <v>8</v>
      </c>
      <c r="B6787" s="93">
        <v>2249.54</v>
      </c>
      <c r="C6787" s="93">
        <v>0</v>
      </c>
      <c r="D6787" s="93">
        <v>0</v>
      </c>
      <c r="E6787" s="93">
        <v>3786.03</v>
      </c>
      <c r="F6787" s="93">
        <f t="shared" si="214"/>
        <v>168.30240849240289</v>
      </c>
      <c r="G6787" s="93">
        <f t="shared" si="215"/>
        <v>0</v>
      </c>
    </row>
    <row r="6788" spans="1:7" s="91" customFormat="1" x14ac:dyDescent="0.2">
      <c r="A6788" s="92" t="s">
        <v>10</v>
      </c>
      <c r="B6788" s="93">
        <v>170</v>
      </c>
      <c r="C6788" s="93">
        <v>0</v>
      </c>
      <c r="D6788" s="93">
        <v>0</v>
      </c>
      <c r="E6788" s="93">
        <v>293.07</v>
      </c>
      <c r="F6788" s="93">
        <f t="shared" si="214"/>
        <v>172.39411764705881</v>
      </c>
      <c r="G6788" s="93">
        <f t="shared" si="215"/>
        <v>0</v>
      </c>
    </row>
    <row r="6789" spans="1:7" s="91" customFormat="1" x14ac:dyDescent="0.2">
      <c r="A6789" s="92" t="s">
        <v>11</v>
      </c>
      <c r="B6789" s="93">
        <v>368.32</v>
      </c>
      <c r="C6789" s="93">
        <v>0</v>
      </c>
      <c r="D6789" s="93">
        <v>0</v>
      </c>
      <c r="E6789" s="93">
        <v>628.6</v>
      </c>
      <c r="F6789" s="93">
        <f t="shared" si="214"/>
        <v>170.66681146828847</v>
      </c>
      <c r="G6789" s="93">
        <f t="shared" si="215"/>
        <v>0</v>
      </c>
    </row>
    <row r="6790" spans="1:7" s="91" customFormat="1" x14ac:dyDescent="0.2">
      <c r="A6790" s="89" t="s">
        <v>12</v>
      </c>
      <c r="B6790" s="90">
        <v>118.15</v>
      </c>
      <c r="C6790" s="90">
        <v>480</v>
      </c>
      <c r="D6790" s="90">
        <v>480</v>
      </c>
      <c r="E6790" s="90">
        <v>140.69999999999999</v>
      </c>
      <c r="F6790" s="90">
        <f t="shared" si="214"/>
        <v>119.08590774439271</v>
      </c>
      <c r="G6790" s="90">
        <f t="shared" si="215"/>
        <v>29.312499999999996</v>
      </c>
    </row>
    <row r="6791" spans="1:7" s="91" customFormat="1" x14ac:dyDescent="0.2">
      <c r="A6791" s="92" t="s">
        <v>20</v>
      </c>
      <c r="B6791" s="93">
        <v>118.15</v>
      </c>
      <c r="C6791" s="93">
        <v>0</v>
      </c>
      <c r="D6791" s="93">
        <v>0</v>
      </c>
      <c r="E6791" s="93">
        <v>140.69999999999999</v>
      </c>
      <c r="F6791" s="93">
        <f t="shared" si="214"/>
        <v>119.08590774439271</v>
      </c>
      <c r="G6791" s="93">
        <f t="shared" si="215"/>
        <v>0</v>
      </c>
    </row>
    <row r="6792" spans="1:7" s="85" customFormat="1" x14ac:dyDescent="0.2">
      <c r="A6792" s="83" t="s">
        <v>76</v>
      </c>
      <c r="B6792" s="84">
        <v>15913.39</v>
      </c>
      <c r="C6792" s="84">
        <v>31620</v>
      </c>
      <c r="D6792" s="84">
        <v>31620</v>
      </c>
      <c r="E6792" s="84">
        <v>27762.58</v>
      </c>
      <c r="F6792" s="84">
        <f t="shared" si="214"/>
        <v>174.46050150219406</v>
      </c>
      <c r="G6792" s="84">
        <f t="shared" si="215"/>
        <v>87.800695762175835</v>
      </c>
    </row>
    <row r="6793" spans="1:7" s="91" customFormat="1" x14ac:dyDescent="0.2">
      <c r="A6793" s="89" t="s">
        <v>6</v>
      </c>
      <c r="B6793" s="90">
        <v>15913.39</v>
      </c>
      <c r="C6793" s="90">
        <v>31620</v>
      </c>
      <c r="D6793" s="90">
        <v>31620</v>
      </c>
      <c r="E6793" s="90">
        <v>27762.58</v>
      </c>
      <c r="F6793" s="90">
        <f t="shared" si="214"/>
        <v>174.46050150219406</v>
      </c>
      <c r="G6793" s="90">
        <f t="shared" si="215"/>
        <v>87.800695762175835</v>
      </c>
    </row>
    <row r="6794" spans="1:7" s="91" customFormat="1" x14ac:dyDescent="0.2">
      <c r="A6794" s="89" t="s">
        <v>7</v>
      </c>
      <c r="B6794" s="90">
        <v>15464.54</v>
      </c>
      <c r="C6794" s="90">
        <v>28900</v>
      </c>
      <c r="D6794" s="90">
        <v>28900</v>
      </c>
      <c r="E6794" s="90">
        <v>26965.279999999999</v>
      </c>
      <c r="F6794" s="90">
        <f t="shared" si="214"/>
        <v>174.36845842165366</v>
      </c>
      <c r="G6794" s="90">
        <f t="shared" si="215"/>
        <v>93.305467128027672</v>
      </c>
    </row>
    <row r="6795" spans="1:7" s="91" customFormat="1" x14ac:dyDescent="0.2">
      <c r="A6795" s="92" t="s">
        <v>8</v>
      </c>
      <c r="B6795" s="93">
        <v>12747.42</v>
      </c>
      <c r="C6795" s="93">
        <v>0</v>
      </c>
      <c r="D6795" s="93">
        <v>0</v>
      </c>
      <c r="E6795" s="93">
        <v>21642.799999999999</v>
      </c>
      <c r="F6795" s="93">
        <f t="shared" si="214"/>
        <v>169.78180682836214</v>
      </c>
      <c r="G6795" s="93">
        <f t="shared" si="215"/>
        <v>0</v>
      </c>
    </row>
    <row r="6796" spans="1:7" s="91" customFormat="1" x14ac:dyDescent="0.2">
      <c r="A6796" s="92" t="s">
        <v>10</v>
      </c>
      <c r="B6796" s="93">
        <v>630</v>
      </c>
      <c r="C6796" s="93">
        <v>0</v>
      </c>
      <c r="D6796" s="93">
        <v>0</v>
      </c>
      <c r="E6796" s="93">
        <v>1670.56</v>
      </c>
      <c r="F6796" s="93">
        <f t="shared" si="214"/>
        <v>265.16825396825396</v>
      </c>
      <c r="G6796" s="93">
        <f t="shared" si="215"/>
        <v>0</v>
      </c>
    </row>
    <row r="6797" spans="1:7" s="91" customFormat="1" x14ac:dyDescent="0.2">
      <c r="A6797" s="92" t="s">
        <v>11</v>
      </c>
      <c r="B6797" s="93">
        <v>2087.12</v>
      </c>
      <c r="C6797" s="93">
        <v>0</v>
      </c>
      <c r="D6797" s="93">
        <v>0</v>
      </c>
      <c r="E6797" s="93">
        <v>3651.92</v>
      </c>
      <c r="F6797" s="93">
        <f t="shared" si="214"/>
        <v>174.97412702671627</v>
      </c>
      <c r="G6797" s="93">
        <f t="shared" si="215"/>
        <v>0</v>
      </c>
    </row>
    <row r="6798" spans="1:7" s="91" customFormat="1" x14ac:dyDescent="0.2">
      <c r="A6798" s="89" t="s">
        <v>12</v>
      </c>
      <c r="B6798" s="90">
        <v>448.85</v>
      </c>
      <c r="C6798" s="90">
        <v>2720</v>
      </c>
      <c r="D6798" s="90">
        <v>2720</v>
      </c>
      <c r="E6798" s="90">
        <v>797.3</v>
      </c>
      <c r="F6798" s="90">
        <f t="shared" si="214"/>
        <v>177.63172552077529</v>
      </c>
      <c r="G6798" s="90">
        <f t="shared" si="215"/>
        <v>29.312499999999996</v>
      </c>
    </row>
    <row r="6799" spans="1:7" s="91" customFormat="1" x14ac:dyDescent="0.2">
      <c r="A6799" s="92" t="s">
        <v>20</v>
      </c>
      <c r="B6799" s="93">
        <v>448.85</v>
      </c>
      <c r="C6799" s="93">
        <v>0</v>
      </c>
      <c r="D6799" s="93">
        <v>0</v>
      </c>
      <c r="E6799" s="93">
        <v>797.3</v>
      </c>
      <c r="F6799" s="93">
        <f t="shared" si="214"/>
        <v>177.63172552077529</v>
      </c>
      <c r="G6799" s="93">
        <f t="shared" si="215"/>
        <v>0</v>
      </c>
    </row>
    <row r="6800" spans="1:7" s="85" customFormat="1" x14ac:dyDescent="0.2">
      <c r="A6800" s="83" t="s">
        <v>313</v>
      </c>
      <c r="B6800" s="84">
        <v>1018566.17</v>
      </c>
      <c r="C6800" s="84">
        <v>1090000</v>
      </c>
      <c r="D6800" s="84">
        <v>1274902</v>
      </c>
      <c r="E6800" s="84">
        <v>1214858.8899999999</v>
      </c>
      <c r="F6800" s="84">
        <f t="shared" si="214"/>
        <v>119.27147452776681</v>
      </c>
      <c r="G6800" s="84">
        <f t="shared" si="215"/>
        <v>95.290374475842057</v>
      </c>
    </row>
    <row r="6801" spans="1:7" s="88" customFormat="1" x14ac:dyDescent="0.2">
      <c r="A6801" s="86" t="s">
        <v>314</v>
      </c>
      <c r="B6801" s="87">
        <v>1018566.17</v>
      </c>
      <c r="C6801" s="87">
        <v>1090000</v>
      </c>
      <c r="D6801" s="87">
        <v>1274902</v>
      </c>
      <c r="E6801" s="87">
        <v>1214858.8899999999</v>
      </c>
      <c r="F6801" s="87">
        <f t="shared" si="214"/>
        <v>119.27147452776681</v>
      </c>
      <c r="G6801" s="87">
        <f t="shared" si="215"/>
        <v>95.290374475842057</v>
      </c>
    </row>
    <row r="6802" spans="1:7" s="91" customFormat="1" x14ac:dyDescent="0.2">
      <c r="A6802" s="89" t="s">
        <v>71</v>
      </c>
      <c r="B6802" s="90">
        <v>1018566.17</v>
      </c>
      <c r="C6802" s="90">
        <v>1090000</v>
      </c>
      <c r="D6802" s="90">
        <v>1274902</v>
      </c>
      <c r="E6802" s="90">
        <v>1214858.8899999999</v>
      </c>
      <c r="F6802" s="90">
        <f t="shared" si="214"/>
        <v>119.27147452776681</v>
      </c>
      <c r="G6802" s="90">
        <f t="shared" si="215"/>
        <v>95.290374475842057</v>
      </c>
    </row>
    <row r="6803" spans="1:7" s="85" customFormat="1" x14ac:dyDescent="0.2">
      <c r="A6803" s="83" t="s">
        <v>274</v>
      </c>
      <c r="B6803" s="84">
        <v>1018566.17</v>
      </c>
      <c r="C6803" s="84">
        <v>1090000</v>
      </c>
      <c r="D6803" s="84">
        <v>1274902</v>
      </c>
      <c r="E6803" s="84">
        <v>1214858.8899999999</v>
      </c>
      <c r="F6803" s="84">
        <f t="shared" si="214"/>
        <v>119.27147452776681</v>
      </c>
      <c r="G6803" s="84">
        <f t="shared" si="215"/>
        <v>95.290374475842057</v>
      </c>
    </row>
    <row r="6804" spans="1:7" s="91" customFormat="1" x14ac:dyDescent="0.2">
      <c r="A6804" s="89" t="s">
        <v>6</v>
      </c>
      <c r="B6804" s="90">
        <v>1018566.17</v>
      </c>
      <c r="C6804" s="90">
        <v>1090000</v>
      </c>
      <c r="D6804" s="90">
        <v>1274902</v>
      </c>
      <c r="E6804" s="90">
        <v>1214858.8899999999</v>
      </c>
      <c r="F6804" s="90">
        <f t="shared" ref="F6804:F6867" si="216">IFERROR(E6804/B6804*100,0)</f>
        <v>119.27147452776681</v>
      </c>
      <c r="G6804" s="90">
        <f t="shared" ref="G6804:G6867" si="217">IFERROR(E6804/D6804*100,0)</f>
        <v>95.290374475842057</v>
      </c>
    </row>
    <row r="6805" spans="1:7" s="91" customFormat="1" x14ac:dyDescent="0.2">
      <c r="A6805" s="89" t="s">
        <v>7</v>
      </c>
      <c r="B6805" s="90">
        <v>1009809.67</v>
      </c>
      <c r="C6805" s="90">
        <v>1082000</v>
      </c>
      <c r="D6805" s="90">
        <v>1266902</v>
      </c>
      <c r="E6805" s="90">
        <v>1210882.8899999999</v>
      </c>
      <c r="F6805" s="90">
        <f t="shared" si="216"/>
        <v>119.91199193012281</v>
      </c>
      <c r="G6805" s="90">
        <f t="shared" si="217"/>
        <v>95.578260196921306</v>
      </c>
    </row>
    <row r="6806" spans="1:7" s="91" customFormat="1" x14ac:dyDescent="0.2">
      <c r="A6806" s="92" t="s">
        <v>8</v>
      </c>
      <c r="B6806" s="93">
        <v>814084.41</v>
      </c>
      <c r="C6806" s="93">
        <v>0</v>
      </c>
      <c r="D6806" s="93">
        <v>0</v>
      </c>
      <c r="E6806" s="93">
        <v>979348.81</v>
      </c>
      <c r="F6806" s="93">
        <f t="shared" si="216"/>
        <v>120.30064671057883</v>
      </c>
      <c r="G6806" s="93">
        <f t="shared" si="217"/>
        <v>0</v>
      </c>
    </row>
    <row r="6807" spans="1:7" s="91" customFormat="1" x14ac:dyDescent="0.2">
      <c r="A6807" s="92" t="s">
        <v>9</v>
      </c>
      <c r="B6807" s="93">
        <v>18242.23</v>
      </c>
      <c r="C6807" s="93">
        <v>0</v>
      </c>
      <c r="D6807" s="93">
        <v>0</v>
      </c>
      <c r="E6807" s="93">
        <v>18730.830000000002</v>
      </c>
      <c r="F6807" s="93">
        <f t="shared" si="216"/>
        <v>102.67840061220585</v>
      </c>
      <c r="G6807" s="93">
        <f t="shared" si="217"/>
        <v>0</v>
      </c>
    </row>
    <row r="6808" spans="1:7" s="91" customFormat="1" x14ac:dyDescent="0.2">
      <c r="A6808" s="92" t="s">
        <v>10</v>
      </c>
      <c r="B6808" s="93">
        <v>40100.51</v>
      </c>
      <c r="C6808" s="93">
        <v>0</v>
      </c>
      <c r="D6808" s="93">
        <v>0</v>
      </c>
      <c r="E6808" s="93">
        <v>48120</v>
      </c>
      <c r="F6808" s="93">
        <f t="shared" si="216"/>
        <v>119.9984738348714</v>
      </c>
      <c r="G6808" s="93">
        <f t="shared" si="217"/>
        <v>0</v>
      </c>
    </row>
    <row r="6809" spans="1:7" s="91" customFormat="1" x14ac:dyDescent="0.2">
      <c r="A6809" s="92" t="s">
        <v>11</v>
      </c>
      <c r="B6809" s="93">
        <v>137309.14000000001</v>
      </c>
      <c r="C6809" s="93">
        <v>0</v>
      </c>
      <c r="D6809" s="93">
        <v>0</v>
      </c>
      <c r="E6809" s="93">
        <v>164683.25</v>
      </c>
      <c r="F6809" s="93">
        <f t="shared" si="216"/>
        <v>119.9361164158482</v>
      </c>
      <c r="G6809" s="93">
        <f t="shared" si="217"/>
        <v>0</v>
      </c>
    </row>
    <row r="6810" spans="1:7" s="91" customFormat="1" x14ac:dyDescent="0.2">
      <c r="A6810" s="92" t="s">
        <v>282</v>
      </c>
      <c r="B6810" s="93">
        <v>73.38</v>
      </c>
      <c r="C6810" s="93">
        <v>0</v>
      </c>
      <c r="D6810" s="93">
        <v>0</v>
      </c>
      <c r="E6810" s="93">
        <v>0</v>
      </c>
      <c r="F6810" s="93">
        <f t="shared" si="216"/>
        <v>0</v>
      </c>
      <c r="G6810" s="93">
        <f t="shared" si="217"/>
        <v>0</v>
      </c>
    </row>
    <row r="6811" spans="1:7" s="91" customFormat="1" x14ac:dyDescent="0.2">
      <c r="A6811" s="89" t="s">
        <v>12</v>
      </c>
      <c r="B6811" s="90">
        <v>7465.59</v>
      </c>
      <c r="C6811" s="90">
        <v>6000</v>
      </c>
      <c r="D6811" s="90">
        <v>6000</v>
      </c>
      <c r="E6811" s="90">
        <v>3976</v>
      </c>
      <c r="F6811" s="90">
        <f t="shared" si="216"/>
        <v>53.257679567187587</v>
      </c>
      <c r="G6811" s="90">
        <f t="shared" si="217"/>
        <v>66.266666666666666</v>
      </c>
    </row>
    <row r="6812" spans="1:7" s="91" customFormat="1" x14ac:dyDescent="0.2">
      <c r="A6812" s="92" t="s">
        <v>32</v>
      </c>
      <c r="B6812" s="93">
        <v>235.42</v>
      </c>
      <c r="C6812" s="93">
        <v>0</v>
      </c>
      <c r="D6812" s="93">
        <v>0</v>
      </c>
      <c r="E6812" s="93">
        <v>0</v>
      </c>
      <c r="F6812" s="93">
        <f t="shared" si="216"/>
        <v>0</v>
      </c>
      <c r="G6812" s="93">
        <f t="shared" si="217"/>
        <v>0</v>
      </c>
    </row>
    <row r="6813" spans="1:7" s="91" customFormat="1" x14ac:dyDescent="0.2">
      <c r="A6813" s="92" t="s">
        <v>13</v>
      </c>
      <c r="B6813" s="93">
        <v>3826.59</v>
      </c>
      <c r="C6813" s="93">
        <v>0</v>
      </c>
      <c r="D6813" s="93">
        <v>0</v>
      </c>
      <c r="E6813" s="93">
        <v>3976</v>
      </c>
      <c r="F6813" s="93">
        <f t="shared" si="216"/>
        <v>103.90452073517152</v>
      </c>
      <c r="G6813" s="93">
        <f t="shared" si="217"/>
        <v>0</v>
      </c>
    </row>
    <row r="6814" spans="1:7" s="91" customFormat="1" x14ac:dyDescent="0.2">
      <c r="A6814" s="92" t="s">
        <v>233</v>
      </c>
      <c r="B6814" s="93">
        <v>3403.58</v>
      </c>
      <c r="C6814" s="93">
        <v>0</v>
      </c>
      <c r="D6814" s="93">
        <v>0</v>
      </c>
      <c r="E6814" s="93">
        <v>0</v>
      </c>
      <c r="F6814" s="93">
        <f t="shared" si="216"/>
        <v>0</v>
      </c>
      <c r="G6814" s="93">
        <f t="shared" si="217"/>
        <v>0</v>
      </c>
    </row>
    <row r="6815" spans="1:7" s="91" customFormat="1" x14ac:dyDescent="0.2">
      <c r="A6815" s="89" t="s">
        <v>42</v>
      </c>
      <c r="B6815" s="90">
        <v>1290.9100000000001</v>
      </c>
      <c r="C6815" s="90">
        <v>2000</v>
      </c>
      <c r="D6815" s="90">
        <v>2000</v>
      </c>
      <c r="E6815" s="90">
        <v>0</v>
      </c>
      <c r="F6815" s="90">
        <f t="shared" si="216"/>
        <v>0</v>
      </c>
      <c r="G6815" s="90">
        <f t="shared" si="217"/>
        <v>0</v>
      </c>
    </row>
    <row r="6816" spans="1:7" s="91" customFormat="1" x14ac:dyDescent="0.2">
      <c r="A6816" s="92" t="s">
        <v>44</v>
      </c>
      <c r="B6816" s="93">
        <v>1290.9100000000001</v>
      </c>
      <c r="C6816" s="93">
        <v>0</v>
      </c>
      <c r="D6816" s="93">
        <v>0</v>
      </c>
      <c r="E6816" s="93">
        <v>0</v>
      </c>
      <c r="F6816" s="93">
        <f t="shared" si="216"/>
        <v>0</v>
      </c>
      <c r="G6816" s="93">
        <f t="shared" si="217"/>
        <v>0</v>
      </c>
    </row>
    <row r="6817" spans="1:7" s="82" customFormat="1" x14ac:dyDescent="0.2">
      <c r="A6817" s="80" t="s">
        <v>510</v>
      </c>
      <c r="B6817" s="81">
        <v>3273426.47</v>
      </c>
      <c r="C6817" s="81">
        <v>5119429</v>
      </c>
      <c r="D6817" s="81">
        <v>3482549.01</v>
      </c>
      <c r="E6817" s="81">
        <v>2765177.81</v>
      </c>
      <c r="F6817" s="81">
        <f t="shared" si="216"/>
        <v>84.473496971508268</v>
      </c>
      <c r="G6817" s="81">
        <f t="shared" si="217"/>
        <v>79.400973311786942</v>
      </c>
    </row>
    <row r="6818" spans="1:7" s="85" customFormat="1" x14ac:dyDescent="0.2">
      <c r="A6818" s="83" t="s">
        <v>297</v>
      </c>
      <c r="B6818" s="84">
        <v>157640</v>
      </c>
      <c r="C6818" s="84">
        <v>176840</v>
      </c>
      <c r="D6818" s="84">
        <v>216900</v>
      </c>
      <c r="E6818" s="84">
        <v>216900</v>
      </c>
      <c r="F6818" s="84">
        <f t="shared" si="216"/>
        <v>137.59198173052525</v>
      </c>
      <c r="G6818" s="84">
        <f t="shared" si="217"/>
        <v>100</v>
      </c>
    </row>
    <row r="6819" spans="1:7" s="88" customFormat="1" x14ac:dyDescent="0.2">
      <c r="A6819" s="86" t="s">
        <v>298</v>
      </c>
      <c r="B6819" s="87">
        <v>32640</v>
      </c>
      <c r="C6819" s="87">
        <v>33840</v>
      </c>
      <c r="D6819" s="87">
        <v>33600</v>
      </c>
      <c r="E6819" s="87">
        <v>33600</v>
      </c>
      <c r="F6819" s="87">
        <f t="shared" si="216"/>
        <v>102.94117647058823</v>
      </c>
      <c r="G6819" s="87">
        <f t="shared" si="217"/>
        <v>100</v>
      </c>
    </row>
    <row r="6820" spans="1:7" s="91" customFormat="1" x14ac:dyDescent="0.2">
      <c r="A6820" s="89" t="s">
        <v>71</v>
      </c>
      <c r="B6820" s="90">
        <v>32640</v>
      </c>
      <c r="C6820" s="90">
        <v>33840</v>
      </c>
      <c r="D6820" s="90">
        <v>33600</v>
      </c>
      <c r="E6820" s="90">
        <v>33600</v>
      </c>
      <c r="F6820" s="90">
        <f t="shared" si="216"/>
        <v>102.94117647058823</v>
      </c>
      <c r="G6820" s="90">
        <f t="shared" si="217"/>
        <v>100</v>
      </c>
    </row>
    <row r="6821" spans="1:7" s="85" customFormat="1" x14ac:dyDescent="0.2">
      <c r="A6821" s="83" t="s">
        <v>15</v>
      </c>
      <c r="B6821" s="84">
        <v>32640</v>
      </c>
      <c r="C6821" s="84">
        <v>33840</v>
      </c>
      <c r="D6821" s="84">
        <v>33600</v>
      </c>
      <c r="E6821" s="84">
        <v>33600</v>
      </c>
      <c r="F6821" s="84">
        <f t="shared" si="216"/>
        <v>102.94117647058823</v>
      </c>
      <c r="G6821" s="84">
        <f t="shared" si="217"/>
        <v>100</v>
      </c>
    </row>
    <row r="6822" spans="1:7" s="91" customFormat="1" x14ac:dyDescent="0.2">
      <c r="A6822" s="89" t="s">
        <v>6</v>
      </c>
      <c r="B6822" s="90">
        <v>32640</v>
      </c>
      <c r="C6822" s="90">
        <v>33840</v>
      </c>
      <c r="D6822" s="90">
        <v>33600</v>
      </c>
      <c r="E6822" s="90">
        <v>33600</v>
      </c>
      <c r="F6822" s="90">
        <f t="shared" si="216"/>
        <v>102.94117647058823</v>
      </c>
      <c r="G6822" s="90">
        <f t="shared" si="217"/>
        <v>100</v>
      </c>
    </row>
    <row r="6823" spans="1:7" s="91" customFormat="1" x14ac:dyDescent="0.2">
      <c r="A6823" s="89" t="s">
        <v>12</v>
      </c>
      <c r="B6823" s="90">
        <v>31785.919999999998</v>
      </c>
      <c r="C6823" s="90">
        <v>32840</v>
      </c>
      <c r="D6823" s="90">
        <v>32215</v>
      </c>
      <c r="E6823" s="90">
        <v>32215</v>
      </c>
      <c r="F6823" s="90">
        <f t="shared" si="216"/>
        <v>101.34990587027212</v>
      </c>
      <c r="G6823" s="90">
        <f t="shared" si="217"/>
        <v>100</v>
      </c>
    </row>
    <row r="6824" spans="1:7" s="91" customFormat="1" x14ac:dyDescent="0.2">
      <c r="A6824" s="92" t="s">
        <v>19</v>
      </c>
      <c r="B6824" s="93">
        <v>698.73</v>
      </c>
      <c r="C6824" s="93">
        <v>0</v>
      </c>
      <c r="D6824" s="93">
        <v>0</v>
      </c>
      <c r="E6824" s="93">
        <v>1210.8</v>
      </c>
      <c r="F6824" s="93">
        <f t="shared" si="216"/>
        <v>173.28581855652396</v>
      </c>
      <c r="G6824" s="93">
        <f t="shared" si="217"/>
        <v>0</v>
      </c>
    </row>
    <row r="6825" spans="1:7" s="91" customFormat="1" x14ac:dyDescent="0.2">
      <c r="A6825" s="92" t="s">
        <v>21</v>
      </c>
      <c r="B6825" s="93">
        <v>165</v>
      </c>
      <c r="C6825" s="93">
        <v>0</v>
      </c>
      <c r="D6825" s="93">
        <v>0</v>
      </c>
      <c r="E6825" s="93">
        <v>145.19999999999999</v>
      </c>
      <c r="F6825" s="93">
        <f t="shared" si="216"/>
        <v>87.999999999999986</v>
      </c>
      <c r="G6825" s="93">
        <f t="shared" si="217"/>
        <v>0</v>
      </c>
    </row>
    <row r="6826" spans="1:7" s="91" customFormat="1" x14ac:dyDescent="0.2">
      <c r="A6826" s="92" t="s">
        <v>22</v>
      </c>
      <c r="B6826" s="93">
        <v>1635</v>
      </c>
      <c r="C6826" s="93">
        <v>0</v>
      </c>
      <c r="D6826" s="93">
        <v>0</v>
      </c>
      <c r="E6826" s="93">
        <v>1644</v>
      </c>
      <c r="F6826" s="93">
        <f t="shared" si="216"/>
        <v>100.55045871559633</v>
      </c>
      <c r="G6826" s="93">
        <f t="shared" si="217"/>
        <v>0</v>
      </c>
    </row>
    <row r="6827" spans="1:7" s="91" customFormat="1" x14ac:dyDescent="0.2">
      <c r="A6827" s="92" t="s">
        <v>23</v>
      </c>
      <c r="B6827" s="93">
        <v>9609.39</v>
      </c>
      <c r="C6827" s="93">
        <v>0</v>
      </c>
      <c r="D6827" s="93">
        <v>0</v>
      </c>
      <c r="E6827" s="93">
        <v>8084.69</v>
      </c>
      <c r="F6827" s="93">
        <f t="shared" si="216"/>
        <v>84.133228019676594</v>
      </c>
      <c r="G6827" s="93">
        <f t="shared" si="217"/>
        <v>0</v>
      </c>
    </row>
    <row r="6828" spans="1:7" s="91" customFormat="1" x14ac:dyDescent="0.2">
      <c r="A6828" s="92" t="s">
        <v>24</v>
      </c>
      <c r="B6828" s="93">
        <v>0</v>
      </c>
      <c r="C6828" s="93">
        <v>0</v>
      </c>
      <c r="D6828" s="93">
        <v>0</v>
      </c>
      <c r="E6828" s="93">
        <v>160</v>
      </c>
      <c r="F6828" s="93">
        <f t="shared" si="216"/>
        <v>0</v>
      </c>
      <c r="G6828" s="93">
        <f t="shared" si="217"/>
        <v>0</v>
      </c>
    </row>
    <row r="6829" spans="1:7" s="91" customFormat="1" x14ac:dyDescent="0.2">
      <c r="A6829" s="92" t="s">
        <v>25</v>
      </c>
      <c r="B6829" s="93">
        <v>889.26</v>
      </c>
      <c r="C6829" s="93">
        <v>0</v>
      </c>
      <c r="D6829" s="93">
        <v>0</v>
      </c>
      <c r="E6829" s="93">
        <v>1083.06</v>
      </c>
      <c r="F6829" s="93">
        <f t="shared" si="216"/>
        <v>121.79340125497605</v>
      </c>
      <c r="G6829" s="93">
        <f t="shared" si="217"/>
        <v>0</v>
      </c>
    </row>
    <row r="6830" spans="1:7" s="91" customFormat="1" x14ac:dyDescent="0.2">
      <c r="A6830" s="92" t="s">
        <v>26</v>
      </c>
      <c r="B6830" s="93">
        <v>1301.3499999999999</v>
      </c>
      <c r="C6830" s="93">
        <v>0</v>
      </c>
      <c r="D6830" s="93">
        <v>0</v>
      </c>
      <c r="E6830" s="93">
        <v>0</v>
      </c>
      <c r="F6830" s="93">
        <f t="shared" si="216"/>
        <v>0</v>
      </c>
      <c r="G6830" s="93">
        <f t="shared" si="217"/>
        <v>0</v>
      </c>
    </row>
    <row r="6831" spans="1:7" s="91" customFormat="1" x14ac:dyDescent="0.2">
      <c r="A6831" s="92" t="s">
        <v>36</v>
      </c>
      <c r="B6831" s="93">
        <v>0</v>
      </c>
      <c r="C6831" s="93">
        <v>0</v>
      </c>
      <c r="D6831" s="93">
        <v>0</v>
      </c>
      <c r="E6831" s="93">
        <v>587.25</v>
      </c>
      <c r="F6831" s="93">
        <f t="shared" si="216"/>
        <v>0</v>
      </c>
      <c r="G6831" s="93">
        <f t="shared" si="217"/>
        <v>0</v>
      </c>
    </row>
    <row r="6832" spans="1:7" s="91" customFormat="1" x14ac:dyDescent="0.2">
      <c r="A6832" s="92" t="s">
        <v>27</v>
      </c>
      <c r="B6832" s="93">
        <v>1980.78</v>
      </c>
      <c r="C6832" s="93">
        <v>0</v>
      </c>
      <c r="D6832" s="93">
        <v>0</v>
      </c>
      <c r="E6832" s="93">
        <v>2091.67</v>
      </c>
      <c r="F6832" s="93">
        <f t="shared" si="216"/>
        <v>105.59829965973</v>
      </c>
      <c r="G6832" s="93">
        <f t="shared" si="217"/>
        <v>0</v>
      </c>
    </row>
    <row r="6833" spans="1:7" s="91" customFormat="1" x14ac:dyDescent="0.2">
      <c r="A6833" s="92" t="s">
        <v>28</v>
      </c>
      <c r="B6833" s="93">
        <v>1630.18</v>
      </c>
      <c r="C6833" s="93">
        <v>0</v>
      </c>
      <c r="D6833" s="93">
        <v>0</v>
      </c>
      <c r="E6833" s="93">
        <v>1202.6500000000001</v>
      </c>
      <c r="F6833" s="93">
        <f t="shared" si="216"/>
        <v>73.77406176005104</v>
      </c>
      <c r="G6833" s="93">
        <f t="shared" si="217"/>
        <v>0</v>
      </c>
    </row>
    <row r="6834" spans="1:7" s="91" customFormat="1" x14ac:dyDescent="0.2">
      <c r="A6834" s="92" t="s">
        <v>37</v>
      </c>
      <c r="B6834" s="93">
        <v>863.67</v>
      </c>
      <c r="C6834" s="93">
        <v>0</v>
      </c>
      <c r="D6834" s="93">
        <v>0</v>
      </c>
      <c r="E6834" s="93">
        <v>1622.97</v>
      </c>
      <c r="F6834" s="93">
        <f t="shared" si="216"/>
        <v>187.91552329014556</v>
      </c>
      <c r="G6834" s="93">
        <f t="shared" si="217"/>
        <v>0</v>
      </c>
    </row>
    <row r="6835" spans="1:7" s="91" customFormat="1" x14ac:dyDescent="0.2">
      <c r="A6835" s="92" t="s">
        <v>29</v>
      </c>
      <c r="B6835" s="93">
        <v>5508.8</v>
      </c>
      <c r="C6835" s="93">
        <v>0</v>
      </c>
      <c r="D6835" s="93">
        <v>0</v>
      </c>
      <c r="E6835" s="93">
        <v>6350.97</v>
      </c>
      <c r="F6835" s="93">
        <f t="shared" si="216"/>
        <v>115.28772146383967</v>
      </c>
      <c r="G6835" s="93">
        <f t="shared" si="217"/>
        <v>0</v>
      </c>
    </row>
    <row r="6836" spans="1:7" s="91" customFormat="1" x14ac:dyDescent="0.2">
      <c r="A6836" s="92" t="s">
        <v>32</v>
      </c>
      <c r="B6836" s="93">
        <v>1290.45</v>
      </c>
      <c r="C6836" s="93">
        <v>0</v>
      </c>
      <c r="D6836" s="93">
        <v>0</v>
      </c>
      <c r="E6836" s="93">
        <v>1704.23</v>
      </c>
      <c r="F6836" s="93">
        <f t="shared" si="216"/>
        <v>132.06478360261923</v>
      </c>
      <c r="G6836" s="93">
        <f t="shared" si="217"/>
        <v>0</v>
      </c>
    </row>
    <row r="6837" spans="1:7" s="91" customFormat="1" x14ac:dyDescent="0.2">
      <c r="A6837" s="92" t="s">
        <v>33</v>
      </c>
      <c r="B6837" s="93">
        <v>1579.76</v>
      </c>
      <c r="C6837" s="93">
        <v>0</v>
      </c>
      <c r="D6837" s="93">
        <v>0</v>
      </c>
      <c r="E6837" s="93">
        <v>1694.52</v>
      </c>
      <c r="F6837" s="93">
        <f t="shared" si="216"/>
        <v>107.26439459158352</v>
      </c>
      <c r="G6837" s="93">
        <f t="shared" si="217"/>
        <v>0</v>
      </c>
    </row>
    <row r="6838" spans="1:7" s="91" customFormat="1" x14ac:dyDescent="0.2">
      <c r="A6838" s="92" t="s">
        <v>34</v>
      </c>
      <c r="B6838" s="93">
        <v>1392.28</v>
      </c>
      <c r="C6838" s="93">
        <v>0</v>
      </c>
      <c r="D6838" s="93">
        <v>0</v>
      </c>
      <c r="E6838" s="93">
        <v>1332.99</v>
      </c>
      <c r="F6838" s="93">
        <f t="shared" si="216"/>
        <v>95.741517510845526</v>
      </c>
      <c r="G6838" s="93">
        <f t="shared" si="217"/>
        <v>0</v>
      </c>
    </row>
    <row r="6839" spans="1:7" s="91" customFormat="1" x14ac:dyDescent="0.2">
      <c r="A6839" s="92" t="s">
        <v>38</v>
      </c>
      <c r="B6839" s="93">
        <v>991.89</v>
      </c>
      <c r="C6839" s="93">
        <v>0</v>
      </c>
      <c r="D6839" s="93">
        <v>0</v>
      </c>
      <c r="E6839" s="93">
        <v>751.51</v>
      </c>
      <c r="F6839" s="93">
        <f t="shared" si="216"/>
        <v>75.765457863271124</v>
      </c>
      <c r="G6839" s="93">
        <f t="shared" si="217"/>
        <v>0</v>
      </c>
    </row>
    <row r="6840" spans="1:7" s="91" customFormat="1" x14ac:dyDescent="0.2">
      <c r="A6840" s="92" t="s">
        <v>39</v>
      </c>
      <c r="B6840" s="93">
        <v>0</v>
      </c>
      <c r="C6840" s="93">
        <v>0</v>
      </c>
      <c r="D6840" s="93">
        <v>0</v>
      </c>
      <c r="E6840" s="93">
        <v>204.13</v>
      </c>
      <c r="F6840" s="93">
        <f t="shared" si="216"/>
        <v>0</v>
      </c>
      <c r="G6840" s="93">
        <f t="shared" si="217"/>
        <v>0</v>
      </c>
    </row>
    <row r="6841" spans="1:7" s="91" customFormat="1" x14ac:dyDescent="0.2">
      <c r="A6841" s="92" t="s">
        <v>40</v>
      </c>
      <c r="B6841" s="93">
        <v>185</v>
      </c>
      <c r="C6841" s="93">
        <v>0</v>
      </c>
      <c r="D6841" s="93">
        <v>0</v>
      </c>
      <c r="E6841" s="93">
        <v>213</v>
      </c>
      <c r="F6841" s="93">
        <f t="shared" si="216"/>
        <v>115.13513513513513</v>
      </c>
      <c r="G6841" s="93">
        <f t="shared" si="217"/>
        <v>0</v>
      </c>
    </row>
    <row r="6842" spans="1:7" s="91" customFormat="1" x14ac:dyDescent="0.2">
      <c r="A6842" s="92" t="s">
        <v>13</v>
      </c>
      <c r="B6842" s="93">
        <v>149</v>
      </c>
      <c r="C6842" s="93">
        <v>0</v>
      </c>
      <c r="D6842" s="93">
        <v>0</v>
      </c>
      <c r="E6842" s="93">
        <v>63.72</v>
      </c>
      <c r="F6842" s="93">
        <f t="shared" si="216"/>
        <v>42.765100671140935</v>
      </c>
      <c r="G6842" s="93">
        <f t="shared" si="217"/>
        <v>0</v>
      </c>
    </row>
    <row r="6843" spans="1:7" s="91" customFormat="1" x14ac:dyDescent="0.2">
      <c r="A6843" s="92" t="s">
        <v>41</v>
      </c>
      <c r="B6843" s="93">
        <v>1915.38</v>
      </c>
      <c r="C6843" s="93">
        <v>0</v>
      </c>
      <c r="D6843" s="93">
        <v>0</v>
      </c>
      <c r="E6843" s="93">
        <v>2067.64</v>
      </c>
      <c r="F6843" s="93">
        <f t="shared" si="216"/>
        <v>107.94933642410382</v>
      </c>
      <c r="G6843" s="93">
        <f t="shared" si="217"/>
        <v>0</v>
      </c>
    </row>
    <row r="6844" spans="1:7" s="91" customFormat="1" x14ac:dyDescent="0.2">
      <c r="A6844" s="89" t="s">
        <v>42</v>
      </c>
      <c r="B6844" s="90">
        <v>854.08</v>
      </c>
      <c r="C6844" s="90">
        <v>1000</v>
      </c>
      <c r="D6844" s="90">
        <v>1385</v>
      </c>
      <c r="E6844" s="90">
        <v>1385</v>
      </c>
      <c r="F6844" s="90">
        <f t="shared" si="216"/>
        <v>162.16279505432743</v>
      </c>
      <c r="G6844" s="90">
        <f t="shared" si="217"/>
        <v>100</v>
      </c>
    </row>
    <row r="6845" spans="1:7" s="91" customFormat="1" x14ac:dyDescent="0.2">
      <c r="A6845" s="92" t="s">
        <v>43</v>
      </c>
      <c r="B6845" s="93">
        <v>843.81</v>
      </c>
      <c r="C6845" s="93">
        <v>0</v>
      </c>
      <c r="D6845" s="93">
        <v>0</v>
      </c>
      <c r="E6845" s="93">
        <v>1385</v>
      </c>
      <c r="F6845" s="93">
        <f t="shared" si="216"/>
        <v>164.13647622095021</v>
      </c>
      <c r="G6845" s="93">
        <f t="shared" si="217"/>
        <v>0</v>
      </c>
    </row>
    <row r="6846" spans="1:7" s="91" customFormat="1" x14ac:dyDescent="0.2">
      <c r="A6846" s="92" t="s">
        <v>44</v>
      </c>
      <c r="B6846" s="93">
        <v>10.27</v>
      </c>
      <c r="C6846" s="93">
        <v>0</v>
      </c>
      <c r="D6846" s="93">
        <v>0</v>
      </c>
      <c r="E6846" s="93">
        <v>0</v>
      </c>
      <c r="F6846" s="93">
        <f t="shared" si="216"/>
        <v>0</v>
      </c>
      <c r="G6846" s="93">
        <f t="shared" si="217"/>
        <v>0</v>
      </c>
    </row>
    <row r="6847" spans="1:7" s="88" customFormat="1" x14ac:dyDescent="0.2">
      <c r="A6847" s="86" t="s">
        <v>299</v>
      </c>
      <c r="B6847" s="87">
        <v>122000</v>
      </c>
      <c r="C6847" s="87">
        <v>140000</v>
      </c>
      <c r="D6847" s="87">
        <v>135000</v>
      </c>
      <c r="E6847" s="87">
        <v>135000</v>
      </c>
      <c r="F6847" s="87">
        <f t="shared" si="216"/>
        <v>110.65573770491804</v>
      </c>
      <c r="G6847" s="87">
        <f t="shared" si="217"/>
        <v>100</v>
      </c>
    </row>
    <row r="6848" spans="1:7" s="91" customFormat="1" x14ac:dyDescent="0.2">
      <c r="A6848" s="89" t="s">
        <v>71</v>
      </c>
      <c r="B6848" s="90">
        <v>122000</v>
      </c>
      <c r="C6848" s="90">
        <v>140000</v>
      </c>
      <c r="D6848" s="90">
        <v>135000</v>
      </c>
      <c r="E6848" s="90">
        <v>135000</v>
      </c>
      <c r="F6848" s="90">
        <f t="shared" si="216"/>
        <v>110.65573770491804</v>
      </c>
      <c r="G6848" s="90">
        <f t="shared" si="217"/>
        <v>100</v>
      </c>
    </row>
    <row r="6849" spans="1:7" s="85" customFormat="1" x14ac:dyDescent="0.2">
      <c r="A6849" s="83" t="s">
        <v>15</v>
      </c>
      <c r="B6849" s="84">
        <v>122000</v>
      </c>
      <c r="C6849" s="84">
        <v>140000</v>
      </c>
      <c r="D6849" s="84">
        <v>135000</v>
      </c>
      <c r="E6849" s="84">
        <v>135000</v>
      </c>
      <c r="F6849" s="84">
        <f t="shared" si="216"/>
        <v>110.65573770491804</v>
      </c>
      <c r="G6849" s="84">
        <f t="shared" si="217"/>
        <v>100</v>
      </c>
    </row>
    <row r="6850" spans="1:7" s="91" customFormat="1" x14ac:dyDescent="0.2">
      <c r="A6850" s="89" t="s">
        <v>6</v>
      </c>
      <c r="B6850" s="90">
        <v>122000</v>
      </c>
      <c r="C6850" s="90">
        <v>140000</v>
      </c>
      <c r="D6850" s="90">
        <v>135000</v>
      </c>
      <c r="E6850" s="90">
        <v>135000</v>
      </c>
      <c r="F6850" s="90">
        <f t="shared" si="216"/>
        <v>110.65573770491804</v>
      </c>
      <c r="G6850" s="90">
        <f t="shared" si="217"/>
        <v>100</v>
      </c>
    </row>
    <row r="6851" spans="1:7" s="91" customFormat="1" x14ac:dyDescent="0.2">
      <c r="A6851" s="89" t="s">
        <v>12</v>
      </c>
      <c r="B6851" s="90">
        <v>122000</v>
      </c>
      <c r="C6851" s="90">
        <v>140000</v>
      </c>
      <c r="D6851" s="90">
        <v>135000</v>
      </c>
      <c r="E6851" s="90">
        <v>135000</v>
      </c>
      <c r="F6851" s="90">
        <f t="shared" si="216"/>
        <v>110.65573770491804</v>
      </c>
      <c r="G6851" s="90">
        <f t="shared" si="217"/>
        <v>100</v>
      </c>
    </row>
    <row r="6852" spans="1:7" s="91" customFormat="1" x14ac:dyDescent="0.2">
      <c r="A6852" s="92" t="s">
        <v>20</v>
      </c>
      <c r="B6852" s="93">
        <v>30000</v>
      </c>
      <c r="C6852" s="93">
        <v>0</v>
      </c>
      <c r="D6852" s="93">
        <v>0</v>
      </c>
      <c r="E6852" s="93">
        <v>32700</v>
      </c>
      <c r="F6852" s="93">
        <f t="shared" si="216"/>
        <v>109.00000000000001</v>
      </c>
      <c r="G6852" s="93">
        <f t="shared" si="217"/>
        <v>0</v>
      </c>
    </row>
    <row r="6853" spans="1:7" s="91" customFormat="1" x14ac:dyDescent="0.2">
      <c r="A6853" s="92" t="s">
        <v>23</v>
      </c>
      <c r="B6853" s="93">
        <v>498.57</v>
      </c>
      <c r="C6853" s="93">
        <v>0</v>
      </c>
      <c r="D6853" s="93">
        <v>0</v>
      </c>
      <c r="E6853" s="93">
        <v>485.85</v>
      </c>
      <c r="F6853" s="93">
        <f t="shared" si="216"/>
        <v>97.448703291413452</v>
      </c>
      <c r="G6853" s="93">
        <f t="shared" si="217"/>
        <v>0</v>
      </c>
    </row>
    <row r="6854" spans="1:7" s="91" customFormat="1" x14ac:dyDescent="0.2">
      <c r="A6854" s="92" t="s">
        <v>86</v>
      </c>
      <c r="B6854" s="93">
        <v>6553.07</v>
      </c>
      <c r="C6854" s="93">
        <v>0</v>
      </c>
      <c r="D6854" s="93">
        <v>0</v>
      </c>
      <c r="E6854" s="93">
        <v>7252.73</v>
      </c>
      <c r="F6854" s="93">
        <f t="shared" si="216"/>
        <v>110.6768278074246</v>
      </c>
      <c r="G6854" s="93">
        <f t="shared" si="217"/>
        <v>0</v>
      </c>
    </row>
    <row r="6855" spans="1:7" s="91" customFormat="1" x14ac:dyDescent="0.2">
      <c r="A6855" s="92" t="s">
        <v>24</v>
      </c>
      <c r="B6855" s="93">
        <v>31548.36</v>
      </c>
      <c r="C6855" s="93">
        <v>0</v>
      </c>
      <c r="D6855" s="93">
        <v>0</v>
      </c>
      <c r="E6855" s="93">
        <v>31961.42</v>
      </c>
      <c r="F6855" s="93">
        <f t="shared" si="216"/>
        <v>101.30929151309292</v>
      </c>
      <c r="G6855" s="93">
        <f t="shared" si="217"/>
        <v>0</v>
      </c>
    </row>
    <row r="6856" spans="1:7" s="91" customFormat="1" x14ac:dyDescent="0.2">
      <c r="A6856" s="92" t="s">
        <v>28</v>
      </c>
      <c r="B6856" s="93">
        <v>1841.02</v>
      </c>
      <c r="C6856" s="93">
        <v>0</v>
      </c>
      <c r="D6856" s="93">
        <v>0</v>
      </c>
      <c r="E6856" s="93">
        <v>1316.25</v>
      </c>
      <c r="F6856" s="93">
        <f t="shared" si="216"/>
        <v>71.49569260518625</v>
      </c>
      <c r="G6856" s="93">
        <f t="shared" si="217"/>
        <v>0</v>
      </c>
    </row>
    <row r="6857" spans="1:7" s="91" customFormat="1" x14ac:dyDescent="0.2">
      <c r="A6857" s="92" t="s">
        <v>29</v>
      </c>
      <c r="B6857" s="93">
        <v>893.15</v>
      </c>
      <c r="C6857" s="93">
        <v>0</v>
      </c>
      <c r="D6857" s="93">
        <v>0</v>
      </c>
      <c r="E6857" s="93">
        <v>1335</v>
      </c>
      <c r="F6857" s="93">
        <f t="shared" si="216"/>
        <v>149.47097352068522</v>
      </c>
      <c r="G6857" s="93">
        <f t="shared" si="217"/>
        <v>0</v>
      </c>
    </row>
    <row r="6858" spans="1:7" s="91" customFormat="1" x14ac:dyDescent="0.2">
      <c r="A6858" s="92" t="s">
        <v>30</v>
      </c>
      <c r="B6858" s="93">
        <v>41006.92</v>
      </c>
      <c r="C6858" s="93">
        <v>0</v>
      </c>
      <c r="D6858" s="93">
        <v>0</v>
      </c>
      <c r="E6858" s="93">
        <v>48216.3</v>
      </c>
      <c r="F6858" s="93">
        <f t="shared" si="216"/>
        <v>117.58088634796276</v>
      </c>
      <c r="G6858" s="93">
        <f t="shared" si="217"/>
        <v>0</v>
      </c>
    </row>
    <row r="6859" spans="1:7" s="91" customFormat="1" x14ac:dyDescent="0.2">
      <c r="A6859" s="92" t="s">
        <v>31</v>
      </c>
      <c r="B6859" s="93">
        <v>4364.3100000000004</v>
      </c>
      <c r="C6859" s="93">
        <v>0</v>
      </c>
      <c r="D6859" s="93">
        <v>0</v>
      </c>
      <c r="E6859" s="93">
        <v>3701.77</v>
      </c>
      <c r="F6859" s="93">
        <f t="shared" si="216"/>
        <v>84.819135212668201</v>
      </c>
      <c r="G6859" s="93">
        <f t="shared" si="217"/>
        <v>0</v>
      </c>
    </row>
    <row r="6860" spans="1:7" s="91" customFormat="1" x14ac:dyDescent="0.2">
      <c r="A6860" s="92" t="s">
        <v>32</v>
      </c>
      <c r="B6860" s="93">
        <v>4044.3</v>
      </c>
      <c r="C6860" s="93">
        <v>0</v>
      </c>
      <c r="D6860" s="93">
        <v>0</v>
      </c>
      <c r="E6860" s="93">
        <v>4328.72</v>
      </c>
      <c r="F6860" s="93">
        <f t="shared" si="216"/>
        <v>107.03261380214128</v>
      </c>
      <c r="G6860" s="93">
        <f t="shared" si="217"/>
        <v>0</v>
      </c>
    </row>
    <row r="6861" spans="1:7" s="91" customFormat="1" x14ac:dyDescent="0.2">
      <c r="A6861" s="92" t="s">
        <v>34</v>
      </c>
      <c r="B6861" s="93">
        <v>1250.3</v>
      </c>
      <c r="C6861" s="93">
        <v>0</v>
      </c>
      <c r="D6861" s="93">
        <v>0</v>
      </c>
      <c r="E6861" s="93">
        <v>3701.96</v>
      </c>
      <c r="F6861" s="93">
        <f t="shared" si="216"/>
        <v>296.08573942253861</v>
      </c>
      <c r="G6861" s="93">
        <f t="shared" si="217"/>
        <v>0</v>
      </c>
    </row>
    <row r="6862" spans="1:7" s="88" customFormat="1" x14ac:dyDescent="0.2">
      <c r="A6862" s="86" t="s">
        <v>300</v>
      </c>
      <c r="B6862" s="87">
        <v>3000</v>
      </c>
      <c r="C6862" s="87">
        <v>3000</v>
      </c>
      <c r="D6862" s="87">
        <v>3000</v>
      </c>
      <c r="E6862" s="87">
        <v>3000</v>
      </c>
      <c r="F6862" s="87">
        <f t="shared" si="216"/>
        <v>100</v>
      </c>
      <c r="G6862" s="87">
        <f t="shared" si="217"/>
        <v>100</v>
      </c>
    </row>
    <row r="6863" spans="1:7" s="91" customFormat="1" x14ac:dyDescent="0.2">
      <c r="A6863" s="89" t="s">
        <v>71</v>
      </c>
      <c r="B6863" s="90">
        <v>3000</v>
      </c>
      <c r="C6863" s="90">
        <v>3000</v>
      </c>
      <c r="D6863" s="90">
        <v>3000</v>
      </c>
      <c r="E6863" s="90">
        <v>3000</v>
      </c>
      <c r="F6863" s="90">
        <f t="shared" si="216"/>
        <v>100</v>
      </c>
      <c r="G6863" s="90">
        <f t="shared" si="217"/>
        <v>100</v>
      </c>
    </row>
    <row r="6864" spans="1:7" s="85" customFormat="1" x14ac:dyDescent="0.2">
      <c r="A6864" s="83" t="s">
        <v>15</v>
      </c>
      <c r="B6864" s="84">
        <v>3000</v>
      </c>
      <c r="C6864" s="84">
        <v>3000</v>
      </c>
      <c r="D6864" s="84">
        <v>3000</v>
      </c>
      <c r="E6864" s="84">
        <v>3000</v>
      </c>
      <c r="F6864" s="84">
        <f t="shared" si="216"/>
        <v>100</v>
      </c>
      <c r="G6864" s="84">
        <f t="shared" si="217"/>
        <v>100</v>
      </c>
    </row>
    <row r="6865" spans="1:7" s="91" customFormat="1" x14ac:dyDescent="0.2">
      <c r="A6865" s="89" t="s">
        <v>6</v>
      </c>
      <c r="B6865" s="90">
        <v>3000</v>
      </c>
      <c r="C6865" s="90">
        <v>3000</v>
      </c>
      <c r="D6865" s="90">
        <v>3000</v>
      </c>
      <c r="E6865" s="90">
        <v>3000</v>
      </c>
      <c r="F6865" s="90">
        <f t="shared" si="216"/>
        <v>100</v>
      </c>
      <c r="G6865" s="90">
        <f t="shared" si="217"/>
        <v>100</v>
      </c>
    </row>
    <row r="6866" spans="1:7" s="91" customFormat="1" x14ac:dyDescent="0.2">
      <c r="A6866" s="89" t="s">
        <v>12</v>
      </c>
      <c r="B6866" s="90">
        <v>3000</v>
      </c>
      <c r="C6866" s="90">
        <v>3000</v>
      </c>
      <c r="D6866" s="90">
        <v>3000</v>
      </c>
      <c r="E6866" s="90">
        <v>3000</v>
      </c>
      <c r="F6866" s="90">
        <f t="shared" si="216"/>
        <v>100</v>
      </c>
      <c r="G6866" s="90">
        <f t="shared" si="217"/>
        <v>100</v>
      </c>
    </row>
    <row r="6867" spans="1:7" s="91" customFormat="1" x14ac:dyDescent="0.2">
      <c r="A6867" s="92" t="s">
        <v>28</v>
      </c>
      <c r="B6867" s="93">
        <v>135</v>
      </c>
      <c r="C6867" s="93">
        <v>0</v>
      </c>
      <c r="D6867" s="93">
        <v>0</v>
      </c>
      <c r="E6867" s="93">
        <v>1232.51</v>
      </c>
      <c r="F6867" s="93">
        <f t="shared" si="216"/>
        <v>912.97037037037046</v>
      </c>
      <c r="G6867" s="93">
        <f t="shared" si="217"/>
        <v>0</v>
      </c>
    </row>
    <row r="6868" spans="1:7" s="91" customFormat="1" x14ac:dyDescent="0.2">
      <c r="A6868" s="92" t="s">
        <v>32</v>
      </c>
      <c r="B6868" s="93">
        <v>2865</v>
      </c>
      <c r="C6868" s="93">
        <v>0</v>
      </c>
      <c r="D6868" s="93">
        <v>0</v>
      </c>
      <c r="E6868" s="93">
        <v>1767.49</v>
      </c>
      <c r="F6868" s="93">
        <f t="shared" ref="F6868:F6931" si="218">IFERROR(E6868/B6868*100,0)</f>
        <v>61.69249563699826</v>
      </c>
      <c r="G6868" s="93">
        <f t="shared" ref="G6868:G6931" si="219">IFERROR(E6868/D6868*100,0)</f>
        <v>0</v>
      </c>
    </row>
    <row r="6869" spans="1:7" s="88" customFormat="1" x14ac:dyDescent="0.2">
      <c r="A6869" s="86" t="s">
        <v>301</v>
      </c>
      <c r="B6869" s="87">
        <v>0</v>
      </c>
      <c r="C6869" s="87">
        <v>0</v>
      </c>
      <c r="D6869" s="87">
        <v>45300</v>
      </c>
      <c r="E6869" s="87">
        <v>45300</v>
      </c>
      <c r="F6869" s="87">
        <f t="shared" si="218"/>
        <v>0</v>
      </c>
      <c r="G6869" s="87">
        <f t="shared" si="219"/>
        <v>100</v>
      </c>
    </row>
    <row r="6870" spans="1:7" s="91" customFormat="1" x14ac:dyDescent="0.2">
      <c r="A6870" s="89" t="s">
        <v>71</v>
      </c>
      <c r="B6870" s="90">
        <v>0</v>
      </c>
      <c r="C6870" s="90">
        <v>0</v>
      </c>
      <c r="D6870" s="90">
        <v>45300</v>
      </c>
      <c r="E6870" s="90">
        <v>45300</v>
      </c>
      <c r="F6870" s="90">
        <f t="shared" si="218"/>
        <v>0</v>
      </c>
      <c r="G6870" s="90">
        <f t="shared" si="219"/>
        <v>100</v>
      </c>
    </row>
    <row r="6871" spans="1:7" s="85" customFormat="1" x14ac:dyDescent="0.2">
      <c r="A6871" s="83" t="s">
        <v>15</v>
      </c>
      <c r="B6871" s="84">
        <v>0</v>
      </c>
      <c r="C6871" s="84">
        <v>0</v>
      </c>
      <c r="D6871" s="84">
        <v>45300</v>
      </c>
      <c r="E6871" s="84">
        <v>45300</v>
      </c>
      <c r="F6871" s="84">
        <f t="shared" si="218"/>
        <v>0</v>
      </c>
      <c r="G6871" s="84">
        <f t="shared" si="219"/>
        <v>100</v>
      </c>
    </row>
    <row r="6872" spans="1:7" s="91" customFormat="1" x14ac:dyDescent="0.2">
      <c r="A6872" s="89" t="s">
        <v>48</v>
      </c>
      <c r="B6872" s="90">
        <v>0</v>
      </c>
      <c r="C6872" s="90">
        <v>0</v>
      </c>
      <c r="D6872" s="90">
        <v>45300</v>
      </c>
      <c r="E6872" s="90">
        <v>45300</v>
      </c>
      <c r="F6872" s="90">
        <f t="shared" si="218"/>
        <v>0</v>
      </c>
      <c r="G6872" s="90">
        <f t="shared" si="219"/>
        <v>100</v>
      </c>
    </row>
    <row r="6873" spans="1:7" s="91" customFormat="1" x14ac:dyDescent="0.2">
      <c r="A6873" s="89" t="s">
        <v>51</v>
      </c>
      <c r="B6873" s="90">
        <v>0</v>
      </c>
      <c r="C6873" s="90">
        <v>0</v>
      </c>
      <c r="D6873" s="90">
        <v>45300</v>
      </c>
      <c r="E6873" s="90">
        <v>45300</v>
      </c>
      <c r="F6873" s="90">
        <f t="shared" si="218"/>
        <v>0</v>
      </c>
      <c r="G6873" s="90">
        <f t="shared" si="219"/>
        <v>100</v>
      </c>
    </row>
    <row r="6874" spans="1:7" s="91" customFormat="1" x14ac:dyDescent="0.2">
      <c r="A6874" s="92" t="s">
        <v>64</v>
      </c>
      <c r="B6874" s="93">
        <v>0</v>
      </c>
      <c r="C6874" s="93">
        <v>0</v>
      </c>
      <c r="D6874" s="93">
        <v>0</v>
      </c>
      <c r="E6874" s="93">
        <v>45300</v>
      </c>
      <c r="F6874" s="93">
        <f t="shared" si="218"/>
        <v>0</v>
      </c>
      <c r="G6874" s="93">
        <f t="shared" si="219"/>
        <v>0</v>
      </c>
    </row>
    <row r="6875" spans="1:7" s="85" customFormat="1" x14ac:dyDescent="0.2">
      <c r="A6875" s="83" t="s">
        <v>254</v>
      </c>
      <c r="B6875" s="84">
        <v>107938.91</v>
      </c>
      <c r="C6875" s="84">
        <v>140020</v>
      </c>
      <c r="D6875" s="84">
        <v>120020</v>
      </c>
      <c r="E6875" s="84">
        <v>90484.04</v>
      </c>
      <c r="F6875" s="84">
        <f t="shared" si="218"/>
        <v>83.828936201041856</v>
      </c>
      <c r="G6875" s="84">
        <f t="shared" si="219"/>
        <v>75.390801533077806</v>
      </c>
    </row>
    <row r="6876" spans="1:7" s="88" customFormat="1" x14ac:dyDescent="0.2">
      <c r="A6876" s="86" t="s">
        <v>255</v>
      </c>
      <c r="B6876" s="87">
        <v>107938.91</v>
      </c>
      <c r="C6876" s="87">
        <v>140020</v>
      </c>
      <c r="D6876" s="87">
        <v>120020</v>
      </c>
      <c r="E6876" s="87">
        <v>90484.04</v>
      </c>
      <c r="F6876" s="87">
        <f t="shared" si="218"/>
        <v>83.828936201041856</v>
      </c>
      <c r="G6876" s="87">
        <f t="shared" si="219"/>
        <v>75.390801533077806</v>
      </c>
    </row>
    <row r="6877" spans="1:7" s="91" customFormat="1" x14ac:dyDescent="0.2">
      <c r="A6877" s="89" t="s">
        <v>72</v>
      </c>
      <c r="B6877" s="90">
        <v>107938.91</v>
      </c>
      <c r="C6877" s="90">
        <v>140020</v>
      </c>
      <c r="D6877" s="90">
        <v>120020</v>
      </c>
      <c r="E6877" s="90">
        <v>90484.04</v>
      </c>
      <c r="F6877" s="90">
        <f t="shared" si="218"/>
        <v>83.828936201041856</v>
      </c>
      <c r="G6877" s="90">
        <f t="shared" si="219"/>
        <v>75.390801533077806</v>
      </c>
    </row>
    <row r="6878" spans="1:7" s="85" customFormat="1" x14ac:dyDescent="0.2">
      <c r="A6878" s="83" t="s">
        <v>45</v>
      </c>
      <c r="B6878" s="84">
        <v>107938.91</v>
      </c>
      <c r="C6878" s="84">
        <v>140020</v>
      </c>
      <c r="D6878" s="84">
        <v>120020</v>
      </c>
      <c r="E6878" s="84">
        <v>90484.04</v>
      </c>
      <c r="F6878" s="84">
        <f t="shared" si="218"/>
        <v>83.828936201041856</v>
      </c>
      <c r="G6878" s="84">
        <f t="shared" si="219"/>
        <v>75.390801533077806</v>
      </c>
    </row>
    <row r="6879" spans="1:7" s="91" customFormat="1" x14ac:dyDescent="0.2">
      <c r="A6879" s="89" t="s">
        <v>6</v>
      </c>
      <c r="B6879" s="90">
        <v>94159.96</v>
      </c>
      <c r="C6879" s="90">
        <v>119620</v>
      </c>
      <c r="D6879" s="90">
        <v>117820</v>
      </c>
      <c r="E6879" s="90">
        <v>90270.89</v>
      </c>
      <c r="F6879" s="90">
        <f t="shared" si="218"/>
        <v>95.869719995632948</v>
      </c>
      <c r="G6879" s="90">
        <f t="shared" si="219"/>
        <v>76.617628585978608</v>
      </c>
    </row>
    <row r="6880" spans="1:7" s="91" customFormat="1" x14ac:dyDescent="0.2">
      <c r="A6880" s="89" t="s">
        <v>7</v>
      </c>
      <c r="B6880" s="90">
        <v>17545.939999999999</v>
      </c>
      <c r="C6880" s="90">
        <v>22000</v>
      </c>
      <c r="D6880" s="90">
        <v>22200</v>
      </c>
      <c r="E6880" s="90">
        <v>18961.04</v>
      </c>
      <c r="F6880" s="90">
        <f t="shared" si="218"/>
        <v>108.06511363882471</v>
      </c>
      <c r="G6880" s="90">
        <f t="shared" si="219"/>
        <v>85.410090090090094</v>
      </c>
    </row>
    <row r="6881" spans="1:7" s="91" customFormat="1" x14ac:dyDescent="0.2">
      <c r="A6881" s="92" t="s">
        <v>8</v>
      </c>
      <c r="B6881" s="93">
        <v>14545.87</v>
      </c>
      <c r="C6881" s="93">
        <v>0</v>
      </c>
      <c r="D6881" s="93">
        <v>0</v>
      </c>
      <c r="E6881" s="93">
        <v>15674.71</v>
      </c>
      <c r="F6881" s="93">
        <f t="shared" si="218"/>
        <v>107.76055333919523</v>
      </c>
      <c r="G6881" s="93">
        <f t="shared" si="219"/>
        <v>0</v>
      </c>
    </row>
    <row r="6882" spans="1:7" s="91" customFormat="1" x14ac:dyDescent="0.2">
      <c r="A6882" s="92" t="s">
        <v>10</v>
      </c>
      <c r="B6882" s="93">
        <v>600</v>
      </c>
      <c r="C6882" s="93">
        <v>0</v>
      </c>
      <c r="D6882" s="93">
        <v>0</v>
      </c>
      <c r="E6882" s="93">
        <v>700</v>
      </c>
      <c r="F6882" s="93">
        <f t="shared" si="218"/>
        <v>116.66666666666667</v>
      </c>
      <c r="G6882" s="93">
        <f t="shared" si="219"/>
        <v>0</v>
      </c>
    </row>
    <row r="6883" spans="1:7" s="91" customFormat="1" x14ac:dyDescent="0.2">
      <c r="A6883" s="92" t="s">
        <v>11</v>
      </c>
      <c r="B6883" s="93">
        <v>2400.0700000000002</v>
      </c>
      <c r="C6883" s="93">
        <v>0</v>
      </c>
      <c r="D6883" s="93">
        <v>0</v>
      </c>
      <c r="E6883" s="93">
        <v>2586.33</v>
      </c>
      <c r="F6883" s="93">
        <f t="shared" si="218"/>
        <v>107.76060698229635</v>
      </c>
      <c r="G6883" s="93">
        <f t="shared" si="219"/>
        <v>0</v>
      </c>
    </row>
    <row r="6884" spans="1:7" s="91" customFormat="1" x14ac:dyDescent="0.2">
      <c r="A6884" s="89" t="s">
        <v>12</v>
      </c>
      <c r="B6884" s="90">
        <v>75287.91</v>
      </c>
      <c r="C6884" s="90">
        <v>94120</v>
      </c>
      <c r="D6884" s="90">
        <v>94620</v>
      </c>
      <c r="E6884" s="90">
        <v>70565.240000000005</v>
      </c>
      <c r="F6884" s="90">
        <f t="shared" si="218"/>
        <v>93.727186742200701</v>
      </c>
      <c r="G6884" s="90">
        <f t="shared" si="219"/>
        <v>74.577510040160647</v>
      </c>
    </row>
    <row r="6885" spans="1:7" s="91" customFormat="1" x14ac:dyDescent="0.2">
      <c r="A6885" s="92" t="s">
        <v>19</v>
      </c>
      <c r="B6885" s="93">
        <v>5608.76</v>
      </c>
      <c r="C6885" s="93">
        <v>0</v>
      </c>
      <c r="D6885" s="93">
        <v>0</v>
      </c>
      <c r="E6885" s="93">
        <v>6852.94</v>
      </c>
      <c r="F6885" s="93">
        <f t="shared" si="218"/>
        <v>122.18279976322751</v>
      </c>
      <c r="G6885" s="93">
        <f t="shared" si="219"/>
        <v>0</v>
      </c>
    </row>
    <row r="6886" spans="1:7" s="91" customFormat="1" x14ac:dyDescent="0.2">
      <c r="A6886" s="92" t="s">
        <v>21</v>
      </c>
      <c r="B6886" s="93">
        <v>835</v>
      </c>
      <c r="C6886" s="93">
        <v>0</v>
      </c>
      <c r="D6886" s="93">
        <v>0</v>
      </c>
      <c r="E6886" s="93">
        <v>1824.8</v>
      </c>
      <c r="F6886" s="93">
        <f t="shared" si="218"/>
        <v>218.5389221556886</v>
      </c>
      <c r="G6886" s="93">
        <f t="shared" si="219"/>
        <v>0</v>
      </c>
    </row>
    <row r="6887" spans="1:7" s="91" customFormat="1" x14ac:dyDescent="0.2">
      <c r="A6887" s="92" t="s">
        <v>22</v>
      </c>
      <c r="B6887" s="93">
        <v>4307.91</v>
      </c>
      <c r="C6887" s="93">
        <v>0</v>
      </c>
      <c r="D6887" s="93">
        <v>0</v>
      </c>
      <c r="E6887" s="93">
        <v>4345.96</v>
      </c>
      <c r="F6887" s="93">
        <f t="shared" si="218"/>
        <v>100.88325893530738</v>
      </c>
      <c r="G6887" s="93">
        <f t="shared" si="219"/>
        <v>0</v>
      </c>
    </row>
    <row r="6888" spans="1:7" s="91" customFormat="1" x14ac:dyDescent="0.2">
      <c r="A6888" s="92" t="s">
        <v>23</v>
      </c>
      <c r="B6888" s="93">
        <v>3078.95</v>
      </c>
      <c r="C6888" s="93">
        <v>0</v>
      </c>
      <c r="D6888" s="93">
        <v>0</v>
      </c>
      <c r="E6888" s="93">
        <v>1911.69</v>
      </c>
      <c r="F6888" s="93">
        <f t="shared" si="218"/>
        <v>62.089023855535174</v>
      </c>
      <c r="G6888" s="93">
        <f t="shared" si="219"/>
        <v>0</v>
      </c>
    </row>
    <row r="6889" spans="1:7" s="91" customFormat="1" x14ac:dyDescent="0.2">
      <c r="A6889" s="92" t="s">
        <v>86</v>
      </c>
      <c r="B6889" s="93">
        <v>39209.74</v>
      </c>
      <c r="C6889" s="93">
        <v>0</v>
      </c>
      <c r="D6889" s="93">
        <v>0</v>
      </c>
      <c r="E6889" s="93">
        <v>43483.41</v>
      </c>
      <c r="F6889" s="93">
        <f t="shared" si="218"/>
        <v>110.89951119288219</v>
      </c>
      <c r="G6889" s="93">
        <f t="shared" si="219"/>
        <v>0</v>
      </c>
    </row>
    <row r="6890" spans="1:7" s="91" customFormat="1" x14ac:dyDescent="0.2">
      <c r="A6890" s="92" t="s">
        <v>24</v>
      </c>
      <c r="B6890" s="93">
        <v>715.36</v>
      </c>
      <c r="C6890" s="93">
        <v>0</v>
      </c>
      <c r="D6890" s="93">
        <v>0</v>
      </c>
      <c r="E6890" s="93">
        <v>784.58</v>
      </c>
      <c r="F6890" s="93">
        <f t="shared" si="218"/>
        <v>109.67624692462536</v>
      </c>
      <c r="G6890" s="93">
        <f t="shared" si="219"/>
        <v>0</v>
      </c>
    </row>
    <row r="6891" spans="1:7" s="91" customFormat="1" x14ac:dyDescent="0.2">
      <c r="A6891" s="92" t="s">
        <v>25</v>
      </c>
      <c r="B6891" s="93">
        <v>428.97</v>
      </c>
      <c r="C6891" s="93">
        <v>0</v>
      </c>
      <c r="D6891" s="93">
        <v>0</v>
      </c>
      <c r="E6891" s="93">
        <v>4.4400000000000004</v>
      </c>
      <c r="F6891" s="93">
        <f t="shared" si="218"/>
        <v>1.0350374152038604</v>
      </c>
      <c r="G6891" s="93">
        <f t="shared" si="219"/>
        <v>0</v>
      </c>
    </row>
    <row r="6892" spans="1:7" s="91" customFormat="1" x14ac:dyDescent="0.2">
      <c r="A6892" s="92" t="s">
        <v>26</v>
      </c>
      <c r="B6892" s="93">
        <v>694.97</v>
      </c>
      <c r="C6892" s="93">
        <v>0</v>
      </c>
      <c r="D6892" s="93">
        <v>0</v>
      </c>
      <c r="E6892" s="93">
        <v>0</v>
      </c>
      <c r="F6892" s="93">
        <f t="shared" si="218"/>
        <v>0</v>
      </c>
      <c r="G6892" s="93">
        <f t="shared" si="219"/>
        <v>0</v>
      </c>
    </row>
    <row r="6893" spans="1:7" s="91" customFormat="1" x14ac:dyDescent="0.2">
      <c r="A6893" s="92" t="s">
        <v>36</v>
      </c>
      <c r="B6893" s="93">
        <v>2177</v>
      </c>
      <c r="C6893" s="93">
        <v>0</v>
      </c>
      <c r="D6893" s="93">
        <v>0</v>
      </c>
      <c r="E6893" s="93">
        <v>0</v>
      </c>
      <c r="F6893" s="93">
        <f t="shared" si="218"/>
        <v>0</v>
      </c>
      <c r="G6893" s="93">
        <f t="shared" si="219"/>
        <v>0</v>
      </c>
    </row>
    <row r="6894" spans="1:7" s="91" customFormat="1" x14ac:dyDescent="0.2">
      <c r="A6894" s="92" t="s">
        <v>27</v>
      </c>
      <c r="B6894" s="93">
        <v>0</v>
      </c>
      <c r="C6894" s="93">
        <v>0</v>
      </c>
      <c r="D6894" s="93">
        <v>0</v>
      </c>
      <c r="E6894" s="93">
        <v>118.05</v>
      </c>
      <c r="F6894" s="93">
        <f t="shared" si="218"/>
        <v>0</v>
      </c>
      <c r="G6894" s="93">
        <f t="shared" si="219"/>
        <v>0</v>
      </c>
    </row>
    <row r="6895" spans="1:7" s="91" customFormat="1" x14ac:dyDescent="0.2">
      <c r="A6895" s="92" t="s">
        <v>28</v>
      </c>
      <c r="B6895" s="93">
        <v>1953.78</v>
      </c>
      <c r="C6895" s="93">
        <v>0</v>
      </c>
      <c r="D6895" s="93">
        <v>0</v>
      </c>
      <c r="E6895" s="93">
        <v>1313.85</v>
      </c>
      <c r="F6895" s="93">
        <f t="shared" si="218"/>
        <v>67.246568190891495</v>
      </c>
      <c r="G6895" s="93">
        <f t="shared" si="219"/>
        <v>0</v>
      </c>
    </row>
    <row r="6896" spans="1:7" s="91" customFormat="1" x14ac:dyDescent="0.2">
      <c r="A6896" s="92" t="s">
        <v>37</v>
      </c>
      <c r="B6896" s="93">
        <v>575.52</v>
      </c>
      <c r="C6896" s="93">
        <v>0</v>
      </c>
      <c r="D6896" s="93">
        <v>0</v>
      </c>
      <c r="E6896" s="93">
        <v>301.92</v>
      </c>
      <c r="F6896" s="93">
        <f t="shared" si="218"/>
        <v>52.460383653044204</v>
      </c>
      <c r="G6896" s="93">
        <f t="shared" si="219"/>
        <v>0</v>
      </c>
    </row>
    <row r="6897" spans="1:7" s="91" customFormat="1" x14ac:dyDescent="0.2">
      <c r="A6897" s="92" t="s">
        <v>29</v>
      </c>
      <c r="B6897" s="93">
        <v>993.87</v>
      </c>
      <c r="C6897" s="93">
        <v>0</v>
      </c>
      <c r="D6897" s="93">
        <v>0</v>
      </c>
      <c r="E6897" s="93">
        <v>1185</v>
      </c>
      <c r="F6897" s="93">
        <f t="shared" si="218"/>
        <v>119.23088532705484</v>
      </c>
      <c r="G6897" s="93">
        <f t="shared" si="219"/>
        <v>0</v>
      </c>
    </row>
    <row r="6898" spans="1:7" s="91" customFormat="1" x14ac:dyDescent="0.2">
      <c r="A6898" s="92" t="s">
        <v>31</v>
      </c>
      <c r="B6898" s="93">
        <v>0</v>
      </c>
      <c r="C6898" s="93">
        <v>0</v>
      </c>
      <c r="D6898" s="93">
        <v>0</v>
      </c>
      <c r="E6898" s="93">
        <v>277.54000000000002</v>
      </c>
      <c r="F6898" s="93">
        <f t="shared" si="218"/>
        <v>0</v>
      </c>
      <c r="G6898" s="93">
        <f t="shared" si="219"/>
        <v>0</v>
      </c>
    </row>
    <row r="6899" spans="1:7" s="91" customFormat="1" x14ac:dyDescent="0.2">
      <c r="A6899" s="92" t="s">
        <v>32</v>
      </c>
      <c r="B6899" s="93">
        <v>4885.24</v>
      </c>
      <c r="C6899" s="93">
        <v>0</v>
      </c>
      <c r="D6899" s="93">
        <v>0</v>
      </c>
      <c r="E6899" s="93">
        <v>1170.33</v>
      </c>
      <c r="F6899" s="93">
        <f t="shared" si="218"/>
        <v>23.956448403763172</v>
      </c>
      <c r="G6899" s="93">
        <f t="shared" si="219"/>
        <v>0</v>
      </c>
    </row>
    <row r="6900" spans="1:7" s="91" customFormat="1" x14ac:dyDescent="0.2">
      <c r="A6900" s="92" t="s">
        <v>33</v>
      </c>
      <c r="B6900" s="93">
        <v>922.88</v>
      </c>
      <c r="C6900" s="93">
        <v>0</v>
      </c>
      <c r="D6900" s="93">
        <v>0</v>
      </c>
      <c r="E6900" s="93">
        <v>892</v>
      </c>
      <c r="F6900" s="93">
        <f t="shared" si="218"/>
        <v>96.653952843273231</v>
      </c>
      <c r="G6900" s="93">
        <f t="shared" si="219"/>
        <v>0</v>
      </c>
    </row>
    <row r="6901" spans="1:7" s="91" customFormat="1" x14ac:dyDescent="0.2">
      <c r="A6901" s="92" t="s">
        <v>34</v>
      </c>
      <c r="B6901" s="93">
        <v>1817.64</v>
      </c>
      <c r="C6901" s="93">
        <v>0</v>
      </c>
      <c r="D6901" s="93">
        <v>0</v>
      </c>
      <c r="E6901" s="93">
        <v>2416.65</v>
      </c>
      <c r="F6901" s="93">
        <f t="shared" si="218"/>
        <v>132.95537070046873</v>
      </c>
      <c r="G6901" s="93">
        <f t="shared" si="219"/>
        <v>0</v>
      </c>
    </row>
    <row r="6902" spans="1:7" s="91" customFormat="1" x14ac:dyDescent="0.2">
      <c r="A6902" s="92" t="s">
        <v>87</v>
      </c>
      <c r="B6902" s="93">
        <v>0</v>
      </c>
      <c r="C6902" s="93">
        <v>0</v>
      </c>
      <c r="D6902" s="93">
        <v>0</v>
      </c>
      <c r="E6902" s="93">
        <v>85</v>
      </c>
      <c r="F6902" s="93">
        <f t="shared" si="218"/>
        <v>0</v>
      </c>
      <c r="G6902" s="93">
        <f t="shared" si="219"/>
        <v>0</v>
      </c>
    </row>
    <row r="6903" spans="1:7" s="91" customFormat="1" x14ac:dyDescent="0.2">
      <c r="A6903" s="92" t="s">
        <v>88</v>
      </c>
      <c r="B6903" s="93">
        <v>2195</v>
      </c>
      <c r="C6903" s="93">
        <v>0</v>
      </c>
      <c r="D6903" s="93">
        <v>0</v>
      </c>
      <c r="E6903" s="93">
        <v>0</v>
      </c>
      <c r="F6903" s="93">
        <f t="shared" si="218"/>
        <v>0</v>
      </c>
      <c r="G6903" s="93">
        <f t="shared" si="219"/>
        <v>0</v>
      </c>
    </row>
    <row r="6904" spans="1:7" s="91" customFormat="1" x14ac:dyDescent="0.2">
      <c r="A6904" s="92" t="s">
        <v>38</v>
      </c>
      <c r="B6904" s="93">
        <v>123.7</v>
      </c>
      <c r="C6904" s="93">
        <v>0</v>
      </c>
      <c r="D6904" s="93">
        <v>0</v>
      </c>
      <c r="E6904" s="93">
        <v>189.93</v>
      </c>
      <c r="F6904" s="93">
        <f t="shared" si="218"/>
        <v>153.5408245755861</v>
      </c>
      <c r="G6904" s="93">
        <f t="shared" si="219"/>
        <v>0</v>
      </c>
    </row>
    <row r="6905" spans="1:7" s="91" customFormat="1" x14ac:dyDescent="0.2">
      <c r="A6905" s="92" t="s">
        <v>39</v>
      </c>
      <c r="B6905" s="93">
        <v>2378.0500000000002</v>
      </c>
      <c r="C6905" s="93">
        <v>0</v>
      </c>
      <c r="D6905" s="93">
        <v>0</v>
      </c>
      <c r="E6905" s="93">
        <v>2635.13</v>
      </c>
      <c r="F6905" s="93">
        <f t="shared" si="218"/>
        <v>110.81053804587793</v>
      </c>
      <c r="G6905" s="93">
        <f t="shared" si="219"/>
        <v>0</v>
      </c>
    </row>
    <row r="6906" spans="1:7" s="91" customFormat="1" x14ac:dyDescent="0.2">
      <c r="A6906" s="92" t="s">
        <v>40</v>
      </c>
      <c r="B6906" s="93">
        <v>315</v>
      </c>
      <c r="C6906" s="93">
        <v>0</v>
      </c>
      <c r="D6906" s="93">
        <v>0</v>
      </c>
      <c r="E6906" s="93">
        <v>315</v>
      </c>
      <c r="F6906" s="93">
        <f t="shared" si="218"/>
        <v>100</v>
      </c>
      <c r="G6906" s="93">
        <f t="shared" si="219"/>
        <v>0</v>
      </c>
    </row>
    <row r="6907" spans="1:7" s="91" customFormat="1" x14ac:dyDescent="0.2">
      <c r="A6907" s="92" t="s">
        <v>13</v>
      </c>
      <c r="B6907" s="93">
        <v>1013</v>
      </c>
      <c r="C6907" s="93">
        <v>0</v>
      </c>
      <c r="D6907" s="93">
        <v>0</v>
      </c>
      <c r="E6907" s="93">
        <v>145.80000000000001</v>
      </c>
      <c r="F6907" s="93">
        <f t="shared" si="218"/>
        <v>14.392892398815402</v>
      </c>
      <c r="G6907" s="93">
        <f t="shared" si="219"/>
        <v>0</v>
      </c>
    </row>
    <row r="6908" spans="1:7" s="91" customFormat="1" x14ac:dyDescent="0.2">
      <c r="A6908" s="92" t="s">
        <v>41</v>
      </c>
      <c r="B6908" s="93">
        <v>1057.57</v>
      </c>
      <c r="C6908" s="93">
        <v>0</v>
      </c>
      <c r="D6908" s="93">
        <v>0</v>
      </c>
      <c r="E6908" s="93">
        <v>311.22000000000003</v>
      </c>
      <c r="F6908" s="93">
        <f t="shared" si="218"/>
        <v>29.427839291961767</v>
      </c>
      <c r="G6908" s="93">
        <f t="shared" si="219"/>
        <v>0</v>
      </c>
    </row>
    <row r="6909" spans="1:7" s="91" customFormat="1" x14ac:dyDescent="0.2">
      <c r="A6909" s="89" t="s">
        <v>42</v>
      </c>
      <c r="B6909" s="90">
        <v>1326.11</v>
      </c>
      <c r="C6909" s="90">
        <v>3500</v>
      </c>
      <c r="D6909" s="90">
        <v>1000</v>
      </c>
      <c r="E6909" s="90">
        <v>744.61</v>
      </c>
      <c r="F6909" s="90">
        <f t="shared" si="218"/>
        <v>56.149942312477855</v>
      </c>
      <c r="G6909" s="90">
        <f t="shared" si="219"/>
        <v>74.460999999999999</v>
      </c>
    </row>
    <row r="6910" spans="1:7" s="91" customFormat="1" x14ac:dyDescent="0.2">
      <c r="A6910" s="92" t="s">
        <v>43</v>
      </c>
      <c r="B6910" s="93">
        <v>1315.42</v>
      </c>
      <c r="C6910" s="93">
        <v>0</v>
      </c>
      <c r="D6910" s="93">
        <v>0</v>
      </c>
      <c r="E6910" s="93">
        <v>743.16</v>
      </c>
      <c r="F6910" s="93">
        <f t="shared" si="218"/>
        <v>56.496024083562659</v>
      </c>
      <c r="G6910" s="93">
        <f t="shared" si="219"/>
        <v>0</v>
      </c>
    </row>
    <row r="6911" spans="1:7" s="91" customFormat="1" x14ac:dyDescent="0.2">
      <c r="A6911" s="92" t="s">
        <v>44</v>
      </c>
      <c r="B6911" s="93">
        <v>10.69</v>
      </c>
      <c r="C6911" s="93">
        <v>0</v>
      </c>
      <c r="D6911" s="93">
        <v>0</v>
      </c>
      <c r="E6911" s="93">
        <v>1.45</v>
      </c>
      <c r="F6911" s="93">
        <f t="shared" si="218"/>
        <v>13.564078578110383</v>
      </c>
      <c r="G6911" s="93">
        <f t="shared" si="219"/>
        <v>0</v>
      </c>
    </row>
    <row r="6912" spans="1:7" s="91" customFormat="1" x14ac:dyDescent="0.2">
      <c r="A6912" s="89" t="s">
        <v>48</v>
      </c>
      <c r="B6912" s="90">
        <v>13778.95</v>
      </c>
      <c r="C6912" s="90">
        <v>20400</v>
      </c>
      <c r="D6912" s="90">
        <v>2200</v>
      </c>
      <c r="E6912" s="90">
        <v>213.15</v>
      </c>
      <c r="F6912" s="90">
        <f t="shared" si="218"/>
        <v>1.546924838249649</v>
      </c>
      <c r="G6912" s="90">
        <f t="shared" si="219"/>
        <v>9.6886363636363644</v>
      </c>
    </row>
    <row r="6913" spans="1:7" s="91" customFormat="1" x14ac:dyDescent="0.2">
      <c r="A6913" s="89" t="s">
        <v>51</v>
      </c>
      <c r="B6913" s="90">
        <v>13778.95</v>
      </c>
      <c r="C6913" s="90">
        <v>20400</v>
      </c>
      <c r="D6913" s="90">
        <v>2200</v>
      </c>
      <c r="E6913" s="90">
        <v>213.15</v>
      </c>
      <c r="F6913" s="90">
        <f t="shared" si="218"/>
        <v>1.546924838249649</v>
      </c>
      <c r="G6913" s="90">
        <f t="shared" si="219"/>
        <v>9.6886363636363644</v>
      </c>
    </row>
    <row r="6914" spans="1:7" s="91" customFormat="1" x14ac:dyDescent="0.2">
      <c r="A6914" s="92" t="s">
        <v>324</v>
      </c>
      <c r="B6914" s="93">
        <v>729.31</v>
      </c>
      <c r="C6914" s="93">
        <v>0</v>
      </c>
      <c r="D6914" s="93">
        <v>0</v>
      </c>
      <c r="E6914" s="93">
        <v>0</v>
      </c>
      <c r="F6914" s="93">
        <f t="shared" si="218"/>
        <v>0</v>
      </c>
      <c r="G6914" s="93">
        <f t="shared" si="219"/>
        <v>0</v>
      </c>
    </row>
    <row r="6915" spans="1:7" s="91" customFormat="1" x14ac:dyDescent="0.2">
      <c r="A6915" s="92" t="s">
        <v>52</v>
      </c>
      <c r="B6915" s="93">
        <v>10372.68</v>
      </c>
      <c r="C6915" s="93">
        <v>0</v>
      </c>
      <c r="D6915" s="93">
        <v>0</v>
      </c>
      <c r="E6915" s="93">
        <v>213.1</v>
      </c>
      <c r="F6915" s="93">
        <f t="shared" si="218"/>
        <v>2.0544353050513462</v>
      </c>
      <c r="G6915" s="93">
        <f t="shared" si="219"/>
        <v>0</v>
      </c>
    </row>
    <row r="6916" spans="1:7" s="91" customFormat="1" x14ac:dyDescent="0.2">
      <c r="A6916" s="92" t="s">
        <v>54</v>
      </c>
      <c r="B6916" s="93">
        <v>1758.58</v>
      </c>
      <c r="C6916" s="93">
        <v>0</v>
      </c>
      <c r="D6916" s="93">
        <v>0</v>
      </c>
      <c r="E6916" s="93">
        <v>0</v>
      </c>
      <c r="F6916" s="93">
        <f t="shared" si="218"/>
        <v>0</v>
      </c>
      <c r="G6916" s="93">
        <f t="shared" si="219"/>
        <v>0</v>
      </c>
    </row>
    <row r="6917" spans="1:7" s="91" customFormat="1" x14ac:dyDescent="0.2">
      <c r="A6917" s="92" t="s">
        <v>55</v>
      </c>
      <c r="B6917" s="93">
        <v>861.31</v>
      </c>
      <c r="C6917" s="93">
        <v>0</v>
      </c>
      <c r="D6917" s="93">
        <v>0</v>
      </c>
      <c r="E6917" s="93">
        <v>0</v>
      </c>
      <c r="F6917" s="93">
        <f t="shared" si="218"/>
        <v>0</v>
      </c>
      <c r="G6917" s="93">
        <f t="shared" si="219"/>
        <v>0</v>
      </c>
    </row>
    <row r="6918" spans="1:7" s="91" customFormat="1" x14ac:dyDescent="0.2">
      <c r="A6918" s="92" t="s">
        <v>117</v>
      </c>
      <c r="B6918" s="93">
        <v>57.07</v>
      </c>
      <c r="C6918" s="93">
        <v>0</v>
      </c>
      <c r="D6918" s="93">
        <v>0</v>
      </c>
      <c r="E6918" s="93">
        <v>0.05</v>
      </c>
      <c r="F6918" s="93">
        <f t="shared" si="218"/>
        <v>8.7611704923777817E-2</v>
      </c>
      <c r="G6918" s="93">
        <f t="shared" si="219"/>
        <v>0</v>
      </c>
    </row>
    <row r="6919" spans="1:7" s="85" customFormat="1" x14ac:dyDescent="0.2">
      <c r="A6919" s="83" t="s">
        <v>303</v>
      </c>
      <c r="B6919" s="84">
        <v>11663.42</v>
      </c>
      <c r="C6919" s="84">
        <v>47275</v>
      </c>
      <c r="D6919" s="84">
        <v>40326.01</v>
      </c>
      <c r="E6919" s="84">
        <v>36953.760000000002</v>
      </c>
      <c r="F6919" s="84">
        <f t="shared" si="218"/>
        <v>316.83468485229895</v>
      </c>
      <c r="G6919" s="84">
        <f t="shared" si="219"/>
        <v>91.637531211245545</v>
      </c>
    </row>
    <row r="6920" spans="1:7" s="88" customFormat="1" x14ac:dyDescent="0.2">
      <c r="A6920" s="86" t="s">
        <v>304</v>
      </c>
      <c r="B6920" s="87">
        <v>1026.24</v>
      </c>
      <c r="C6920" s="87">
        <v>3500</v>
      </c>
      <c r="D6920" s="87">
        <v>2896</v>
      </c>
      <c r="E6920" s="87">
        <v>2895.14</v>
      </c>
      <c r="F6920" s="87">
        <f t="shared" si="218"/>
        <v>282.11139694418461</v>
      </c>
      <c r="G6920" s="87">
        <f t="shared" si="219"/>
        <v>99.970303867403317</v>
      </c>
    </row>
    <row r="6921" spans="1:7" s="91" customFormat="1" x14ac:dyDescent="0.2">
      <c r="A6921" s="89" t="s">
        <v>71</v>
      </c>
      <c r="B6921" s="90">
        <v>250</v>
      </c>
      <c r="C6921" s="90">
        <v>0</v>
      </c>
      <c r="D6921" s="90">
        <v>0</v>
      </c>
      <c r="E6921" s="90">
        <v>0</v>
      </c>
      <c r="F6921" s="90">
        <f t="shared" si="218"/>
        <v>0</v>
      </c>
      <c r="G6921" s="90">
        <f t="shared" si="219"/>
        <v>0</v>
      </c>
    </row>
    <row r="6922" spans="1:7" s="85" customFormat="1" x14ac:dyDescent="0.2">
      <c r="A6922" s="83" t="s">
        <v>5</v>
      </c>
      <c r="B6922" s="84">
        <v>250</v>
      </c>
      <c r="C6922" s="84">
        <v>0</v>
      </c>
      <c r="D6922" s="84">
        <v>0</v>
      </c>
      <c r="E6922" s="84">
        <v>0</v>
      </c>
      <c r="F6922" s="84">
        <f t="shared" si="218"/>
        <v>0</v>
      </c>
      <c r="G6922" s="84">
        <f t="shared" si="219"/>
        <v>0</v>
      </c>
    </row>
    <row r="6923" spans="1:7" s="91" customFormat="1" x14ac:dyDescent="0.2">
      <c r="A6923" s="89" t="s">
        <v>48</v>
      </c>
      <c r="B6923" s="90">
        <v>250</v>
      </c>
      <c r="C6923" s="90">
        <v>0</v>
      </c>
      <c r="D6923" s="90">
        <v>0</v>
      </c>
      <c r="E6923" s="90">
        <v>0</v>
      </c>
      <c r="F6923" s="90">
        <f t="shared" si="218"/>
        <v>0</v>
      </c>
      <c r="G6923" s="90">
        <f t="shared" si="219"/>
        <v>0</v>
      </c>
    </row>
    <row r="6924" spans="1:7" s="91" customFormat="1" x14ac:dyDescent="0.2">
      <c r="A6924" s="89" t="s">
        <v>49</v>
      </c>
      <c r="B6924" s="90">
        <v>250</v>
      </c>
      <c r="C6924" s="90">
        <v>0</v>
      </c>
      <c r="D6924" s="90">
        <v>0</v>
      </c>
      <c r="E6924" s="90">
        <v>0</v>
      </c>
      <c r="F6924" s="90">
        <f t="shared" si="218"/>
        <v>0</v>
      </c>
      <c r="G6924" s="90">
        <f t="shared" si="219"/>
        <v>0</v>
      </c>
    </row>
    <row r="6925" spans="1:7" s="91" customFormat="1" x14ac:dyDescent="0.2">
      <c r="A6925" s="92" t="s">
        <v>50</v>
      </c>
      <c r="B6925" s="93">
        <v>250</v>
      </c>
      <c r="C6925" s="93">
        <v>0</v>
      </c>
      <c r="D6925" s="93">
        <v>0</v>
      </c>
      <c r="E6925" s="93">
        <v>0</v>
      </c>
      <c r="F6925" s="93">
        <f t="shared" si="218"/>
        <v>0</v>
      </c>
      <c r="G6925" s="93">
        <f t="shared" si="219"/>
        <v>0</v>
      </c>
    </row>
    <row r="6926" spans="1:7" s="91" customFormat="1" x14ac:dyDescent="0.2">
      <c r="A6926" s="89" t="s">
        <v>72</v>
      </c>
      <c r="B6926" s="90">
        <v>776.24</v>
      </c>
      <c r="C6926" s="90">
        <v>3500</v>
      </c>
      <c r="D6926" s="90">
        <v>2896</v>
      </c>
      <c r="E6926" s="90">
        <v>2895.14</v>
      </c>
      <c r="F6926" s="90">
        <f t="shared" si="218"/>
        <v>372.96970009275481</v>
      </c>
      <c r="G6926" s="90">
        <f t="shared" si="219"/>
        <v>99.970303867403317</v>
      </c>
    </row>
    <row r="6927" spans="1:7" s="85" customFormat="1" x14ac:dyDescent="0.2">
      <c r="A6927" s="83" t="s">
        <v>5</v>
      </c>
      <c r="B6927" s="84">
        <v>776.24</v>
      </c>
      <c r="C6927" s="84">
        <v>3500</v>
      </c>
      <c r="D6927" s="84">
        <v>2896</v>
      </c>
      <c r="E6927" s="84">
        <v>2895.14</v>
      </c>
      <c r="F6927" s="84">
        <f t="shared" si="218"/>
        <v>372.96970009275481</v>
      </c>
      <c r="G6927" s="84">
        <f t="shared" si="219"/>
        <v>99.970303867403317</v>
      </c>
    </row>
    <row r="6928" spans="1:7" s="91" customFormat="1" x14ac:dyDescent="0.2">
      <c r="A6928" s="89" t="s">
        <v>6</v>
      </c>
      <c r="B6928" s="90">
        <v>776.24</v>
      </c>
      <c r="C6928" s="90">
        <v>3500</v>
      </c>
      <c r="D6928" s="90">
        <v>2298</v>
      </c>
      <c r="E6928" s="90">
        <v>2297.14</v>
      </c>
      <c r="F6928" s="90">
        <f t="shared" si="218"/>
        <v>295.93167061733482</v>
      </c>
      <c r="G6928" s="90">
        <f t="shared" si="219"/>
        <v>99.96257615317667</v>
      </c>
    </row>
    <row r="6929" spans="1:7" s="91" customFormat="1" x14ac:dyDescent="0.2">
      <c r="A6929" s="89" t="s">
        <v>12</v>
      </c>
      <c r="B6929" s="90">
        <v>776.24</v>
      </c>
      <c r="C6929" s="90">
        <v>3500</v>
      </c>
      <c r="D6929" s="90">
        <v>2298</v>
      </c>
      <c r="E6929" s="90">
        <v>2297.14</v>
      </c>
      <c r="F6929" s="90">
        <f t="shared" si="218"/>
        <v>295.93167061733482</v>
      </c>
      <c r="G6929" s="90">
        <f t="shared" si="219"/>
        <v>99.96257615317667</v>
      </c>
    </row>
    <row r="6930" spans="1:7" s="91" customFormat="1" x14ac:dyDescent="0.2">
      <c r="A6930" s="92" t="s">
        <v>23</v>
      </c>
      <c r="B6930" s="93">
        <v>140.6</v>
      </c>
      <c r="C6930" s="93">
        <v>0</v>
      </c>
      <c r="D6930" s="93">
        <v>0</v>
      </c>
      <c r="E6930" s="93">
        <v>1133.7</v>
      </c>
      <c r="F6930" s="93">
        <f t="shared" si="218"/>
        <v>806.33001422475115</v>
      </c>
      <c r="G6930" s="93">
        <f t="shared" si="219"/>
        <v>0</v>
      </c>
    </row>
    <row r="6931" spans="1:7" s="91" customFormat="1" x14ac:dyDescent="0.2">
      <c r="A6931" s="92" t="s">
        <v>86</v>
      </c>
      <c r="B6931" s="93">
        <v>427.44</v>
      </c>
      <c r="C6931" s="93">
        <v>0</v>
      </c>
      <c r="D6931" s="93">
        <v>0</v>
      </c>
      <c r="E6931" s="93">
        <v>663.44</v>
      </c>
      <c r="F6931" s="93">
        <f t="shared" si="218"/>
        <v>155.2124274752012</v>
      </c>
      <c r="G6931" s="93">
        <f t="shared" si="219"/>
        <v>0</v>
      </c>
    </row>
    <row r="6932" spans="1:7" s="91" customFormat="1" x14ac:dyDescent="0.2">
      <c r="A6932" s="92" t="s">
        <v>39</v>
      </c>
      <c r="B6932" s="93">
        <v>208.2</v>
      </c>
      <c r="C6932" s="93">
        <v>0</v>
      </c>
      <c r="D6932" s="93">
        <v>0</v>
      </c>
      <c r="E6932" s="93">
        <v>181.83</v>
      </c>
      <c r="F6932" s="93">
        <f t="shared" ref="F6932:F6995" si="220">IFERROR(E6932/B6932*100,0)</f>
        <v>87.334293948126813</v>
      </c>
      <c r="G6932" s="93">
        <f t="shared" ref="G6932:G6995" si="221">IFERROR(E6932/D6932*100,0)</f>
        <v>0</v>
      </c>
    </row>
    <row r="6933" spans="1:7" s="91" customFormat="1" x14ac:dyDescent="0.2">
      <c r="A6933" s="92" t="s">
        <v>41</v>
      </c>
      <c r="B6933" s="93">
        <v>0</v>
      </c>
      <c r="C6933" s="93">
        <v>0</v>
      </c>
      <c r="D6933" s="93">
        <v>0</v>
      </c>
      <c r="E6933" s="93">
        <v>318.17</v>
      </c>
      <c r="F6933" s="93">
        <f t="shared" si="220"/>
        <v>0</v>
      </c>
      <c r="G6933" s="93">
        <f t="shared" si="221"/>
        <v>0</v>
      </c>
    </row>
    <row r="6934" spans="1:7" s="91" customFormat="1" x14ac:dyDescent="0.2">
      <c r="A6934" s="89" t="s">
        <v>48</v>
      </c>
      <c r="B6934" s="90">
        <v>0</v>
      </c>
      <c r="C6934" s="90">
        <v>0</v>
      </c>
      <c r="D6934" s="90">
        <v>598</v>
      </c>
      <c r="E6934" s="90">
        <v>598</v>
      </c>
      <c r="F6934" s="90">
        <f t="shared" si="220"/>
        <v>0</v>
      </c>
      <c r="G6934" s="90">
        <f t="shared" si="221"/>
        <v>100</v>
      </c>
    </row>
    <row r="6935" spans="1:7" s="91" customFormat="1" x14ac:dyDescent="0.2">
      <c r="A6935" s="89" t="s">
        <v>51</v>
      </c>
      <c r="B6935" s="90">
        <v>0</v>
      </c>
      <c r="C6935" s="90">
        <v>0</v>
      </c>
      <c r="D6935" s="90">
        <v>598</v>
      </c>
      <c r="E6935" s="90">
        <v>598</v>
      </c>
      <c r="F6935" s="90">
        <f t="shared" si="220"/>
        <v>0</v>
      </c>
      <c r="G6935" s="90">
        <f t="shared" si="221"/>
        <v>100</v>
      </c>
    </row>
    <row r="6936" spans="1:7" s="91" customFormat="1" x14ac:dyDescent="0.2">
      <c r="A6936" s="92" t="s">
        <v>117</v>
      </c>
      <c r="B6936" s="93">
        <v>0</v>
      </c>
      <c r="C6936" s="93">
        <v>0</v>
      </c>
      <c r="D6936" s="93">
        <v>0</v>
      </c>
      <c r="E6936" s="93">
        <v>598</v>
      </c>
      <c r="F6936" s="93">
        <f t="shared" si="220"/>
        <v>0</v>
      </c>
      <c r="G6936" s="93">
        <f t="shared" si="221"/>
        <v>0</v>
      </c>
    </row>
    <row r="6937" spans="1:7" s="88" customFormat="1" x14ac:dyDescent="0.2">
      <c r="A6937" s="86" t="s">
        <v>305</v>
      </c>
      <c r="B6937" s="87">
        <v>0</v>
      </c>
      <c r="C6937" s="87">
        <v>1000</v>
      </c>
      <c r="D6937" s="87">
        <v>1110</v>
      </c>
      <c r="E6937" s="87">
        <v>1104.4000000000001</v>
      </c>
      <c r="F6937" s="87">
        <f t="shared" si="220"/>
        <v>0</v>
      </c>
      <c r="G6937" s="87">
        <f t="shared" si="221"/>
        <v>99.495495495495504</v>
      </c>
    </row>
    <row r="6938" spans="1:7" s="91" customFormat="1" x14ac:dyDescent="0.2">
      <c r="A6938" s="89" t="s">
        <v>72</v>
      </c>
      <c r="B6938" s="90">
        <v>0</v>
      </c>
      <c r="C6938" s="90">
        <v>1000</v>
      </c>
      <c r="D6938" s="90">
        <v>1110</v>
      </c>
      <c r="E6938" s="90">
        <v>1104.4000000000001</v>
      </c>
      <c r="F6938" s="90">
        <f t="shared" si="220"/>
        <v>0</v>
      </c>
      <c r="G6938" s="90">
        <f t="shared" si="221"/>
        <v>99.495495495495504</v>
      </c>
    </row>
    <row r="6939" spans="1:7" s="85" customFormat="1" x14ac:dyDescent="0.2">
      <c r="A6939" s="83" t="s">
        <v>284</v>
      </c>
      <c r="B6939" s="84">
        <v>0</v>
      </c>
      <c r="C6939" s="84">
        <v>1000</v>
      </c>
      <c r="D6939" s="84">
        <v>1110</v>
      </c>
      <c r="E6939" s="84">
        <v>1104.4000000000001</v>
      </c>
      <c r="F6939" s="84">
        <f t="shared" si="220"/>
        <v>0</v>
      </c>
      <c r="G6939" s="84">
        <f t="shared" si="221"/>
        <v>99.495495495495504</v>
      </c>
    </row>
    <row r="6940" spans="1:7" s="91" customFormat="1" x14ac:dyDescent="0.2">
      <c r="A6940" s="89" t="s">
        <v>6</v>
      </c>
      <c r="B6940" s="90">
        <v>0</v>
      </c>
      <c r="C6940" s="90">
        <v>1000</v>
      </c>
      <c r="D6940" s="90">
        <v>1110</v>
      </c>
      <c r="E6940" s="90">
        <v>1104.4000000000001</v>
      </c>
      <c r="F6940" s="90">
        <f t="shared" si="220"/>
        <v>0</v>
      </c>
      <c r="G6940" s="90">
        <f t="shared" si="221"/>
        <v>99.495495495495504</v>
      </c>
    </row>
    <row r="6941" spans="1:7" s="91" customFormat="1" x14ac:dyDescent="0.2">
      <c r="A6941" s="89" t="s">
        <v>12</v>
      </c>
      <c r="B6941" s="90">
        <v>0</v>
      </c>
      <c r="C6941" s="90">
        <v>1000</v>
      </c>
      <c r="D6941" s="90">
        <v>1110</v>
      </c>
      <c r="E6941" s="90">
        <v>1104.4000000000001</v>
      </c>
      <c r="F6941" s="90">
        <f t="shared" si="220"/>
        <v>0</v>
      </c>
      <c r="G6941" s="90">
        <f t="shared" si="221"/>
        <v>99.495495495495504</v>
      </c>
    </row>
    <row r="6942" spans="1:7" s="91" customFormat="1" x14ac:dyDescent="0.2">
      <c r="A6942" s="92" t="s">
        <v>28</v>
      </c>
      <c r="B6942" s="93">
        <v>0</v>
      </c>
      <c r="C6942" s="93">
        <v>0</v>
      </c>
      <c r="D6942" s="93">
        <v>0</v>
      </c>
      <c r="E6942" s="93">
        <v>1104.4000000000001</v>
      </c>
      <c r="F6942" s="93">
        <f t="shared" si="220"/>
        <v>0</v>
      </c>
      <c r="G6942" s="93">
        <f t="shared" si="221"/>
        <v>0</v>
      </c>
    </row>
    <row r="6943" spans="1:7" s="88" customFormat="1" x14ac:dyDescent="0.2">
      <c r="A6943" s="86" t="s">
        <v>306</v>
      </c>
      <c r="B6943" s="87">
        <v>4423.57</v>
      </c>
      <c r="C6943" s="87">
        <v>6600</v>
      </c>
      <c r="D6943" s="87">
        <v>2796</v>
      </c>
      <c r="E6943" s="87">
        <v>2750.01</v>
      </c>
      <c r="F6943" s="87">
        <f t="shared" si="220"/>
        <v>62.167208838110398</v>
      </c>
      <c r="G6943" s="87">
        <f t="shared" si="221"/>
        <v>98.355150214592285</v>
      </c>
    </row>
    <row r="6944" spans="1:7" s="91" customFormat="1" x14ac:dyDescent="0.2">
      <c r="A6944" s="89" t="s">
        <v>72</v>
      </c>
      <c r="B6944" s="90">
        <v>4423.57</v>
      </c>
      <c r="C6944" s="90">
        <v>6600</v>
      </c>
      <c r="D6944" s="90">
        <v>2796</v>
      </c>
      <c r="E6944" s="90">
        <v>2750.01</v>
      </c>
      <c r="F6944" s="90">
        <f t="shared" si="220"/>
        <v>62.167208838110398</v>
      </c>
      <c r="G6944" s="90">
        <f t="shared" si="221"/>
        <v>98.355150214592285</v>
      </c>
    </row>
    <row r="6945" spans="1:7" s="85" customFormat="1" x14ac:dyDescent="0.2">
      <c r="A6945" s="83" t="s">
        <v>118</v>
      </c>
      <c r="B6945" s="84">
        <v>4423.57</v>
      </c>
      <c r="C6945" s="84">
        <v>6600</v>
      </c>
      <c r="D6945" s="84">
        <v>2796</v>
      </c>
      <c r="E6945" s="84">
        <v>2750.01</v>
      </c>
      <c r="F6945" s="84">
        <f t="shared" si="220"/>
        <v>62.167208838110398</v>
      </c>
      <c r="G6945" s="84">
        <f t="shared" si="221"/>
        <v>98.355150214592285</v>
      </c>
    </row>
    <row r="6946" spans="1:7" s="91" customFormat="1" x14ac:dyDescent="0.2">
      <c r="A6946" s="89" t="s">
        <v>6</v>
      </c>
      <c r="B6946" s="90">
        <v>3423.57</v>
      </c>
      <c r="C6946" s="90">
        <v>5500</v>
      </c>
      <c r="D6946" s="90">
        <v>2796</v>
      </c>
      <c r="E6946" s="90">
        <v>2750.01</v>
      </c>
      <c r="F6946" s="90">
        <f t="shared" si="220"/>
        <v>80.325800261130937</v>
      </c>
      <c r="G6946" s="90">
        <f t="shared" si="221"/>
        <v>98.355150214592285</v>
      </c>
    </row>
    <row r="6947" spans="1:7" s="91" customFormat="1" x14ac:dyDescent="0.2">
      <c r="A6947" s="89" t="s">
        <v>12</v>
      </c>
      <c r="B6947" s="90">
        <v>3423.57</v>
      </c>
      <c r="C6947" s="90">
        <v>5500</v>
      </c>
      <c r="D6947" s="90">
        <v>2796</v>
      </c>
      <c r="E6947" s="90">
        <v>2750.01</v>
      </c>
      <c r="F6947" s="90">
        <f t="shared" si="220"/>
        <v>80.325800261130937</v>
      </c>
      <c r="G6947" s="90">
        <f t="shared" si="221"/>
        <v>98.355150214592285</v>
      </c>
    </row>
    <row r="6948" spans="1:7" s="91" customFormat="1" x14ac:dyDescent="0.2">
      <c r="A6948" s="92" t="s">
        <v>19</v>
      </c>
      <c r="B6948" s="93">
        <v>429</v>
      </c>
      <c r="C6948" s="93">
        <v>0</v>
      </c>
      <c r="D6948" s="93">
        <v>0</v>
      </c>
      <c r="E6948" s="93">
        <v>1094.7</v>
      </c>
      <c r="F6948" s="93">
        <f t="shared" si="220"/>
        <v>255.1748251748252</v>
      </c>
      <c r="G6948" s="93">
        <f t="shared" si="221"/>
        <v>0</v>
      </c>
    </row>
    <row r="6949" spans="1:7" s="91" customFormat="1" x14ac:dyDescent="0.2">
      <c r="A6949" s="92" t="s">
        <v>21</v>
      </c>
      <c r="B6949" s="93">
        <v>371</v>
      </c>
      <c r="C6949" s="93">
        <v>0</v>
      </c>
      <c r="D6949" s="93">
        <v>0</v>
      </c>
      <c r="E6949" s="93">
        <v>60</v>
      </c>
      <c r="F6949" s="93">
        <f t="shared" si="220"/>
        <v>16.172506738544474</v>
      </c>
      <c r="G6949" s="93">
        <f t="shared" si="221"/>
        <v>0</v>
      </c>
    </row>
    <row r="6950" spans="1:7" s="91" customFormat="1" x14ac:dyDescent="0.2">
      <c r="A6950" s="92" t="s">
        <v>23</v>
      </c>
      <c r="B6950" s="93">
        <v>101.44</v>
      </c>
      <c r="C6950" s="93">
        <v>0</v>
      </c>
      <c r="D6950" s="93">
        <v>0</v>
      </c>
      <c r="E6950" s="93">
        <v>0</v>
      </c>
      <c r="F6950" s="93">
        <f t="shared" si="220"/>
        <v>0</v>
      </c>
      <c r="G6950" s="93">
        <f t="shared" si="221"/>
        <v>0</v>
      </c>
    </row>
    <row r="6951" spans="1:7" s="91" customFormat="1" x14ac:dyDescent="0.2">
      <c r="A6951" s="92" t="s">
        <v>86</v>
      </c>
      <c r="B6951" s="93">
        <v>402.15</v>
      </c>
      <c r="C6951" s="93">
        <v>0</v>
      </c>
      <c r="D6951" s="93">
        <v>0</v>
      </c>
      <c r="E6951" s="93">
        <v>495.31</v>
      </c>
      <c r="F6951" s="93">
        <f t="shared" si="220"/>
        <v>123.16548551535497</v>
      </c>
      <c r="G6951" s="93">
        <f t="shared" si="221"/>
        <v>0</v>
      </c>
    </row>
    <row r="6952" spans="1:7" s="91" customFormat="1" x14ac:dyDescent="0.2">
      <c r="A6952" s="92" t="s">
        <v>39</v>
      </c>
      <c r="B6952" s="93">
        <v>2119.98</v>
      </c>
      <c r="C6952" s="93">
        <v>0</v>
      </c>
      <c r="D6952" s="93">
        <v>0</v>
      </c>
      <c r="E6952" s="93">
        <v>1100</v>
      </c>
      <c r="F6952" s="93">
        <f t="shared" si="220"/>
        <v>51.887281955490153</v>
      </c>
      <c r="G6952" s="93">
        <f t="shared" si="221"/>
        <v>0</v>
      </c>
    </row>
    <row r="6953" spans="1:7" s="91" customFormat="1" x14ac:dyDescent="0.2">
      <c r="A6953" s="89" t="s">
        <v>48</v>
      </c>
      <c r="B6953" s="90">
        <v>1000</v>
      </c>
      <c r="C6953" s="90">
        <v>1100</v>
      </c>
      <c r="D6953" s="90">
        <v>0</v>
      </c>
      <c r="E6953" s="90">
        <v>0</v>
      </c>
      <c r="F6953" s="90">
        <f t="shared" si="220"/>
        <v>0</v>
      </c>
      <c r="G6953" s="90">
        <f t="shared" si="221"/>
        <v>0</v>
      </c>
    </row>
    <row r="6954" spans="1:7" s="91" customFormat="1" x14ac:dyDescent="0.2">
      <c r="A6954" s="89" t="s">
        <v>51</v>
      </c>
      <c r="B6954" s="90">
        <v>1000</v>
      </c>
      <c r="C6954" s="90">
        <v>1100</v>
      </c>
      <c r="D6954" s="90">
        <v>0</v>
      </c>
      <c r="E6954" s="90">
        <v>0</v>
      </c>
      <c r="F6954" s="90">
        <f t="shared" si="220"/>
        <v>0</v>
      </c>
      <c r="G6954" s="90">
        <f t="shared" si="221"/>
        <v>0</v>
      </c>
    </row>
    <row r="6955" spans="1:7" s="91" customFormat="1" x14ac:dyDescent="0.2">
      <c r="A6955" s="92" t="s">
        <v>52</v>
      </c>
      <c r="B6955" s="93">
        <v>1000</v>
      </c>
      <c r="C6955" s="93">
        <v>0</v>
      </c>
      <c r="D6955" s="93">
        <v>0</v>
      </c>
      <c r="E6955" s="93">
        <v>0</v>
      </c>
      <c r="F6955" s="93">
        <f t="shared" si="220"/>
        <v>0</v>
      </c>
      <c r="G6955" s="93">
        <f t="shared" si="221"/>
        <v>0</v>
      </c>
    </row>
    <row r="6956" spans="1:7" s="88" customFormat="1" x14ac:dyDescent="0.2">
      <c r="A6956" s="86" t="s">
        <v>307</v>
      </c>
      <c r="B6956" s="87">
        <v>929.2</v>
      </c>
      <c r="C6956" s="87">
        <v>1200</v>
      </c>
      <c r="D6956" s="87">
        <v>3300</v>
      </c>
      <c r="E6956" s="87">
        <v>3024.7</v>
      </c>
      <c r="F6956" s="87">
        <f t="shared" si="220"/>
        <v>325.51657339647005</v>
      </c>
      <c r="G6956" s="87">
        <f t="shared" si="221"/>
        <v>91.657575757575742</v>
      </c>
    </row>
    <row r="6957" spans="1:7" s="91" customFormat="1" x14ac:dyDescent="0.2">
      <c r="A6957" s="89" t="s">
        <v>72</v>
      </c>
      <c r="B6957" s="90">
        <v>929.2</v>
      </c>
      <c r="C6957" s="90">
        <v>1200</v>
      </c>
      <c r="D6957" s="90">
        <v>3300</v>
      </c>
      <c r="E6957" s="90">
        <v>3024.7</v>
      </c>
      <c r="F6957" s="90">
        <f t="shared" si="220"/>
        <v>325.51657339647005</v>
      </c>
      <c r="G6957" s="90">
        <f t="shared" si="221"/>
        <v>91.657575757575742</v>
      </c>
    </row>
    <row r="6958" spans="1:7" s="85" customFormat="1" x14ac:dyDescent="0.2">
      <c r="A6958" s="83" t="s">
        <v>261</v>
      </c>
      <c r="B6958" s="84">
        <v>929.2</v>
      </c>
      <c r="C6958" s="84">
        <v>1200</v>
      </c>
      <c r="D6958" s="84">
        <v>3300</v>
      </c>
      <c r="E6958" s="84">
        <v>3024.7</v>
      </c>
      <c r="F6958" s="84">
        <f t="shared" si="220"/>
        <v>325.51657339647005</v>
      </c>
      <c r="G6958" s="84">
        <f t="shared" si="221"/>
        <v>91.657575757575742</v>
      </c>
    </row>
    <row r="6959" spans="1:7" s="91" customFormat="1" x14ac:dyDescent="0.2">
      <c r="A6959" s="89" t="s">
        <v>6</v>
      </c>
      <c r="B6959" s="90">
        <v>929.2</v>
      </c>
      <c r="C6959" s="90">
        <v>1200</v>
      </c>
      <c r="D6959" s="90">
        <v>3300</v>
      </c>
      <c r="E6959" s="90">
        <v>3024.7</v>
      </c>
      <c r="F6959" s="90">
        <f t="shared" si="220"/>
        <v>325.51657339647005</v>
      </c>
      <c r="G6959" s="90">
        <f t="shared" si="221"/>
        <v>91.657575757575742</v>
      </c>
    </row>
    <row r="6960" spans="1:7" s="91" customFormat="1" x14ac:dyDescent="0.2">
      <c r="A6960" s="89" t="s">
        <v>12</v>
      </c>
      <c r="B6960" s="90">
        <v>929.2</v>
      </c>
      <c r="C6960" s="90">
        <v>1200</v>
      </c>
      <c r="D6960" s="90">
        <v>3300</v>
      </c>
      <c r="E6960" s="90">
        <v>3024.7</v>
      </c>
      <c r="F6960" s="90">
        <f t="shared" si="220"/>
        <v>325.51657339647005</v>
      </c>
      <c r="G6960" s="90">
        <f t="shared" si="221"/>
        <v>91.657575757575742</v>
      </c>
    </row>
    <row r="6961" spans="1:7" s="91" customFormat="1" x14ac:dyDescent="0.2">
      <c r="A6961" s="92" t="s">
        <v>19</v>
      </c>
      <c r="B6961" s="93">
        <v>904.8</v>
      </c>
      <c r="C6961" s="93">
        <v>0</v>
      </c>
      <c r="D6961" s="93">
        <v>0</v>
      </c>
      <c r="E6961" s="93">
        <v>2859.7</v>
      </c>
      <c r="F6961" s="93">
        <f t="shared" si="220"/>
        <v>316.05879752431474</v>
      </c>
      <c r="G6961" s="93">
        <f t="shared" si="221"/>
        <v>0</v>
      </c>
    </row>
    <row r="6962" spans="1:7" s="91" customFormat="1" x14ac:dyDescent="0.2">
      <c r="A6962" s="92" t="s">
        <v>22</v>
      </c>
      <c r="B6962" s="93">
        <v>24.4</v>
      </c>
      <c r="C6962" s="93">
        <v>0</v>
      </c>
      <c r="D6962" s="93">
        <v>0</v>
      </c>
      <c r="E6962" s="93">
        <v>165</v>
      </c>
      <c r="F6962" s="93">
        <f t="shared" si="220"/>
        <v>676.22950819672133</v>
      </c>
      <c r="G6962" s="93">
        <f t="shared" si="221"/>
        <v>0</v>
      </c>
    </row>
    <row r="6963" spans="1:7" s="88" customFormat="1" x14ac:dyDescent="0.2">
      <c r="A6963" s="86" t="s">
        <v>308</v>
      </c>
      <c r="B6963" s="87">
        <v>1784.65</v>
      </c>
      <c r="C6963" s="87">
        <v>8400</v>
      </c>
      <c r="D6963" s="87">
        <v>4440</v>
      </c>
      <c r="E6963" s="87">
        <v>2433.04</v>
      </c>
      <c r="F6963" s="87">
        <f t="shared" si="220"/>
        <v>136.33149357016779</v>
      </c>
      <c r="G6963" s="87">
        <f t="shared" si="221"/>
        <v>54.7981981981982</v>
      </c>
    </row>
    <row r="6964" spans="1:7" s="91" customFormat="1" x14ac:dyDescent="0.2">
      <c r="A6964" s="89" t="s">
        <v>72</v>
      </c>
      <c r="B6964" s="90">
        <v>1784.65</v>
      </c>
      <c r="C6964" s="90">
        <v>8400</v>
      </c>
      <c r="D6964" s="90">
        <v>4440</v>
      </c>
      <c r="E6964" s="90">
        <v>2433.04</v>
      </c>
      <c r="F6964" s="90">
        <f t="shared" si="220"/>
        <v>136.33149357016779</v>
      </c>
      <c r="G6964" s="90">
        <f t="shared" si="221"/>
        <v>54.7981981981982</v>
      </c>
    </row>
    <row r="6965" spans="1:7" s="85" customFormat="1" x14ac:dyDescent="0.2">
      <c r="A6965" s="83" t="s">
        <v>119</v>
      </c>
      <c r="B6965" s="84">
        <v>1784.65</v>
      </c>
      <c r="C6965" s="84">
        <v>8400</v>
      </c>
      <c r="D6965" s="84">
        <v>4440</v>
      </c>
      <c r="E6965" s="84">
        <v>2433.04</v>
      </c>
      <c r="F6965" s="84">
        <f t="shared" si="220"/>
        <v>136.33149357016779</v>
      </c>
      <c r="G6965" s="84">
        <f t="shared" si="221"/>
        <v>54.7981981981982</v>
      </c>
    </row>
    <row r="6966" spans="1:7" s="91" customFormat="1" x14ac:dyDescent="0.2">
      <c r="A6966" s="89" t="s">
        <v>6</v>
      </c>
      <c r="B6966" s="90">
        <v>1253.6500000000001</v>
      </c>
      <c r="C6966" s="90">
        <v>3500</v>
      </c>
      <c r="D6966" s="90">
        <v>3737.33</v>
      </c>
      <c r="E6966" s="90">
        <v>1893.04</v>
      </c>
      <c r="F6966" s="90">
        <f t="shared" si="220"/>
        <v>151.00227336178358</v>
      </c>
      <c r="G6966" s="90">
        <f t="shared" si="221"/>
        <v>50.652203578490528</v>
      </c>
    </row>
    <row r="6967" spans="1:7" s="91" customFormat="1" x14ac:dyDescent="0.2">
      <c r="A6967" s="89" t="s">
        <v>7</v>
      </c>
      <c r="B6967" s="90">
        <v>0</v>
      </c>
      <c r="C6967" s="90">
        <v>500</v>
      </c>
      <c r="D6967" s="90">
        <v>500</v>
      </c>
      <c r="E6967" s="90">
        <v>0</v>
      </c>
      <c r="F6967" s="90">
        <f t="shared" si="220"/>
        <v>0</v>
      </c>
      <c r="G6967" s="90">
        <f t="shared" si="221"/>
        <v>0</v>
      </c>
    </row>
    <row r="6968" spans="1:7" s="91" customFormat="1" x14ac:dyDescent="0.2">
      <c r="A6968" s="89" t="s">
        <v>12</v>
      </c>
      <c r="B6968" s="90">
        <v>0</v>
      </c>
      <c r="C6968" s="90">
        <v>0</v>
      </c>
      <c r="D6968" s="90">
        <v>972.33</v>
      </c>
      <c r="E6968" s="90">
        <v>972.33</v>
      </c>
      <c r="F6968" s="90">
        <f t="shared" si="220"/>
        <v>0</v>
      </c>
      <c r="G6968" s="90">
        <f t="shared" si="221"/>
        <v>100</v>
      </c>
    </row>
    <row r="6969" spans="1:7" s="91" customFormat="1" x14ac:dyDescent="0.2">
      <c r="A6969" s="92" t="s">
        <v>23</v>
      </c>
      <c r="B6969" s="93">
        <v>0</v>
      </c>
      <c r="C6969" s="93">
        <v>0</v>
      </c>
      <c r="D6969" s="93">
        <v>0</v>
      </c>
      <c r="E6969" s="93">
        <v>972.33</v>
      </c>
      <c r="F6969" s="93">
        <f t="shared" si="220"/>
        <v>0</v>
      </c>
      <c r="G6969" s="93">
        <f t="shared" si="221"/>
        <v>0</v>
      </c>
    </row>
    <row r="6970" spans="1:7" s="91" customFormat="1" x14ac:dyDescent="0.2">
      <c r="A6970" s="89" t="s">
        <v>129</v>
      </c>
      <c r="B6970" s="90">
        <v>308.13</v>
      </c>
      <c r="C6970" s="90">
        <v>3000</v>
      </c>
      <c r="D6970" s="90">
        <v>1500</v>
      </c>
      <c r="E6970" s="90">
        <v>155.71</v>
      </c>
      <c r="F6970" s="90">
        <f t="shared" si="220"/>
        <v>50.533865576217828</v>
      </c>
      <c r="G6970" s="90">
        <f t="shared" si="221"/>
        <v>10.380666666666666</v>
      </c>
    </row>
    <row r="6971" spans="1:7" s="91" customFormat="1" x14ac:dyDescent="0.2">
      <c r="A6971" s="92" t="s">
        <v>263</v>
      </c>
      <c r="B6971" s="93">
        <v>308.13</v>
      </c>
      <c r="C6971" s="93">
        <v>0</v>
      </c>
      <c r="D6971" s="93">
        <v>0</v>
      </c>
      <c r="E6971" s="93">
        <v>155.71</v>
      </c>
      <c r="F6971" s="93">
        <f t="shared" si="220"/>
        <v>50.533865576217828</v>
      </c>
      <c r="G6971" s="93">
        <f t="shared" si="221"/>
        <v>0</v>
      </c>
    </row>
    <row r="6972" spans="1:7" s="91" customFormat="1" x14ac:dyDescent="0.2">
      <c r="A6972" s="89" t="s">
        <v>90</v>
      </c>
      <c r="B6972" s="90">
        <v>945.52</v>
      </c>
      <c r="C6972" s="90">
        <v>0</v>
      </c>
      <c r="D6972" s="90">
        <v>765</v>
      </c>
      <c r="E6972" s="90">
        <v>765</v>
      </c>
      <c r="F6972" s="90">
        <f t="shared" si="220"/>
        <v>80.907860225061341</v>
      </c>
      <c r="G6972" s="90">
        <f t="shared" si="221"/>
        <v>100</v>
      </c>
    </row>
    <row r="6973" spans="1:7" s="91" customFormat="1" x14ac:dyDescent="0.2">
      <c r="A6973" s="92" t="s">
        <v>264</v>
      </c>
      <c r="B6973" s="93">
        <v>945.52</v>
      </c>
      <c r="C6973" s="93">
        <v>0</v>
      </c>
      <c r="D6973" s="93">
        <v>0</v>
      </c>
      <c r="E6973" s="93">
        <v>765</v>
      </c>
      <c r="F6973" s="93">
        <f t="shared" si="220"/>
        <v>80.907860225061341</v>
      </c>
      <c r="G6973" s="93">
        <f t="shared" si="221"/>
        <v>0</v>
      </c>
    </row>
    <row r="6974" spans="1:7" s="91" customFormat="1" x14ac:dyDescent="0.2">
      <c r="A6974" s="89" t="s">
        <v>48</v>
      </c>
      <c r="B6974" s="90">
        <v>531</v>
      </c>
      <c r="C6974" s="90">
        <v>4900</v>
      </c>
      <c r="D6974" s="90">
        <v>702.67</v>
      </c>
      <c r="E6974" s="90">
        <v>540</v>
      </c>
      <c r="F6974" s="90">
        <f t="shared" si="220"/>
        <v>101.69491525423729</v>
      </c>
      <c r="G6974" s="90">
        <f t="shared" si="221"/>
        <v>76.849730314372323</v>
      </c>
    </row>
    <row r="6975" spans="1:7" s="91" customFormat="1" x14ac:dyDescent="0.2">
      <c r="A6975" s="89" t="s">
        <v>51</v>
      </c>
      <c r="B6975" s="90">
        <v>531</v>
      </c>
      <c r="C6975" s="90">
        <v>4900</v>
      </c>
      <c r="D6975" s="90">
        <v>702.67</v>
      </c>
      <c r="E6975" s="90">
        <v>540</v>
      </c>
      <c r="F6975" s="90">
        <f t="shared" si="220"/>
        <v>101.69491525423729</v>
      </c>
      <c r="G6975" s="90">
        <f t="shared" si="221"/>
        <v>76.849730314372323</v>
      </c>
    </row>
    <row r="6976" spans="1:7" s="91" customFormat="1" x14ac:dyDescent="0.2">
      <c r="A6976" s="92" t="s">
        <v>117</v>
      </c>
      <c r="B6976" s="93">
        <v>531</v>
      </c>
      <c r="C6976" s="93">
        <v>0</v>
      </c>
      <c r="D6976" s="93">
        <v>0</v>
      </c>
      <c r="E6976" s="93">
        <v>540</v>
      </c>
      <c r="F6976" s="93">
        <f t="shared" si="220"/>
        <v>101.69491525423729</v>
      </c>
      <c r="G6976" s="93">
        <f t="shared" si="221"/>
        <v>0</v>
      </c>
    </row>
    <row r="6977" spans="1:7" s="88" customFormat="1" x14ac:dyDescent="0.2">
      <c r="A6977" s="86" t="s">
        <v>309</v>
      </c>
      <c r="B6977" s="87">
        <v>2290.9899999999998</v>
      </c>
      <c r="C6977" s="87">
        <v>24575</v>
      </c>
      <c r="D6977" s="87">
        <v>22284.01</v>
      </c>
      <c r="E6977" s="87">
        <v>22284.01</v>
      </c>
      <c r="F6977" s="87">
        <f t="shared" si="220"/>
        <v>972.68036962186648</v>
      </c>
      <c r="G6977" s="87">
        <f t="shared" si="221"/>
        <v>100</v>
      </c>
    </row>
    <row r="6978" spans="1:7" s="91" customFormat="1" x14ac:dyDescent="0.2">
      <c r="A6978" s="89" t="s">
        <v>72</v>
      </c>
      <c r="B6978" s="90">
        <v>2290.9899999999998</v>
      </c>
      <c r="C6978" s="90">
        <v>24575</v>
      </c>
      <c r="D6978" s="90">
        <v>22284.01</v>
      </c>
      <c r="E6978" s="90">
        <v>22284.01</v>
      </c>
      <c r="F6978" s="90">
        <f t="shared" si="220"/>
        <v>972.68036962186648</v>
      </c>
      <c r="G6978" s="90">
        <f t="shared" si="221"/>
        <v>100</v>
      </c>
    </row>
    <row r="6979" spans="1:7" s="85" customFormat="1" x14ac:dyDescent="0.2">
      <c r="A6979" s="83" t="s">
        <v>199</v>
      </c>
      <c r="B6979" s="84">
        <v>2290.9899999999998</v>
      </c>
      <c r="C6979" s="84">
        <v>24575</v>
      </c>
      <c r="D6979" s="84">
        <v>22284.01</v>
      </c>
      <c r="E6979" s="84">
        <v>22284.01</v>
      </c>
      <c r="F6979" s="84">
        <f t="shared" si="220"/>
        <v>972.68036962186648</v>
      </c>
      <c r="G6979" s="84">
        <f t="shared" si="221"/>
        <v>100</v>
      </c>
    </row>
    <row r="6980" spans="1:7" s="91" customFormat="1" x14ac:dyDescent="0.2">
      <c r="A6980" s="89" t="s">
        <v>6</v>
      </c>
      <c r="B6980" s="90">
        <v>2290.9899999999998</v>
      </c>
      <c r="C6980" s="90">
        <v>24575</v>
      </c>
      <c r="D6980" s="90">
        <v>21854.06</v>
      </c>
      <c r="E6980" s="90">
        <v>21854.06</v>
      </c>
      <c r="F6980" s="90">
        <f t="shared" si="220"/>
        <v>953.913373694342</v>
      </c>
      <c r="G6980" s="90">
        <f t="shared" si="221"/>
        <v>100</v>
      </c>
    </row>
    <row r="6981" spans="1:7" s="91" customFormat="1" x14ac:dyDescent="0.2">
      <c r="A6981" s="89" t="s">
        <v>7</v>
      </c>
      <c r="B6981" s="90">
        <v>0</v>
      </c>
      <c r="C6981" s="90">
        <v>9400</v>
      </c>
      <c r="D6981" s="90">
        <v>3803.31</v>
      </c>
      <c r="E6981" s="90">
        <v>3803.31</v>
      </c>
      <c r="F6981" s="90">
        <f t="shared" si="220"/>
        <v>0</v>
      </c>
      <c r="G6981" s="90">
        <f t="shared" si="221"/>
        <v>100</v>
      </c>
    </row>
    <row r="6982" spans="1:7" s="91" customFormat="1" x14ac:dyDescent="0.2">
      <c r="A6982" s="92" t="s">
        <v>8</v>
      </c>
      <c r="B6982" s="93">
        <v>0</v>
      </c>
      <c r="C6982" s="93">
        <v>0</v>
      </c>
      <c r="D6982" s="93">
        <v>0</v>
      </c>
      <c r="E6982" s="93">
        <v>3264.64</v>
      </c>
      <c r="F6982" s="93">
        <f t="shared" si="220"/>
        <v>0</v>
      </c>
      <c r="G6982" s="93">
        <f t="shared" si="221"/>
        <v>0</v>
      </c>
    </row>
    <row r="6983" spans="1:7" s="91" customFormat="1" x14ac:dyDescent="0.2">
      <c r="A6983" s="92" t="s">
        <v>11</v>
      </c>
      <c r="B6983" s="93">
        <v>0</v>
      </c>
      <c r="C6983" s="93">
        <v>0</v>
      </c>
      <c r="D6983" s="93">
        <v>0</v>
      </c>
      <c r="E6983" s="93">
        <v>538.66999999999996</v>
      </c>
      <c r="F6983" s="93">
        <f t="shared" si="220"/>
        <v>0</v>
      </c>
      <c r="G6983" s="93">
        <f t="shared" si="221"/>
        <v>0</v>
      </c>
    </row>
    <row r="6984" spans="1:7" s="91" customFormat="1" x14ac:dyDescent="0.2">
      <c r="A6984" s="89" t="s">
        <v>12</v>
      </c>
      <c r="B6984" s="90">
        <v>2290.9899999999998</v>
      </c>
      <c r="C6984" s="90">
        <v>15175</v>
      </c>
      <c r="D6984" s="90">
        <v>18050.75</v>
      </c>
      <c r="E6984" s="90">
        <v>18050.75</v>
      </c>
      <c r="F6984" s="90">
        <f t="shared" si="220"/>
        <v>787.90173680373994</v>
      </c>
      <c r="G6984" s="90">
        <f t="shared" si="221"/>
        <v>100</v>
      </c>
    </row>
    <row r="6985" spans="1:7" s="91" customFormat="1" x14ac:dyDescent="0.2">
      <c r="A6985" s="92" t="s">
        <v>19</v>
      </c>
      <c r="B6985" s="93">
        <v>1099.2</v>
      </c>
      <c r="C6985" s="93">
        <v>0</v>
      </c>
      <c r="D6985" s="93">
        <v>0</v>
      </c>
      <c r="E6985" s="93">
        <v>1464.32</v>
      </c>
      <c r="F6985" s="93">
        <f t="shared" si="220"/>
        <v>133.21688500727802</v>
      </c>
      <c r="G6985" s="93">
        <f t="shared" si="221"/>
        <v>0</v>
      </c>
    </row>
    <row r="6986" spans="1:7" s="91" customFormat="1" x14ac:dyDescent="0.2">
      <c r="A6986" s="92" t="s">
        <v>22</v>
      </c>
      <c r="B6986" s="93">
        <v>358.4</v>
      </c>
      <c r="C6986" s="93">
        <v>0</v>
      </c>
      <c r="D6986" s="93">
        <v>0</v>
      </c>
      <c r="E6986" s="93">
        <v>828.5</v>
      </c>
      <c r="F6986" s="93">
        <f t="shared" si="220"/>
        <v>231.16629464285717</v>
      </c>
      <c r="G6986" s="93">
        <f t="shared" si="221"/>
        <v>0</v>
      </c>
    </row>
    <row r="6987" spans="1:7" s="91" customFormat="1" x14ac:dyDescent="0.2">
      <c r="A6987" s="92" t="s">
        <v>37</v>
      </c>
      <c r="B6987" s="93">
        <v>0</v>
      </c>
      <c r="C6987" s="93">
        <v>0</v>
      </c>
      <c r="D6987" s="93">
        <v>0</v>
      </c>
      <c r="E6987" s="93">
        <v>344.91</v>
      </c>
      <c r="F6987" s="93">
        <f t="shared" si="220"/>
        <v>0</v>
      </c>
      <c r="G6987" s="93">
        <f t="shared" si="221"/>
        <v>0</v>
      </c>
    </row>
    <row r="6988" spans="1:7" s="91" customFormat="1" x14ac:dyDescent="0.2">
      <c r="A6988" s="92" t="s">
        <v>32</v>
      </c>
      <c r="B6988" s="93">
        <v>0</v>
      </c>
      <c r="C6988" s="93">
        <v>0</v>
      </c>
      <c r="D6988" s="93">
        <v>0</v>
      </c>
      <c r="E6988" s="93">
        <v>11041.77</v>
      </c>
      <c r="F6988" s="93">
        <f t="shared" si="220"/>
        <v>0</v>
      </c>
      <c r="G6988" s="93">
        <f t="shared" si="221"/>
        <v>0</v>
      </c>
    </row>
    <row r="6989" spans="1:7" s="91" customFormat="1" x14ac:dyDescent="0.2">
      <c r="A6989" s="92" t="s">
        <v>39</v>
      </c>
      <c r="B6989" s="93">
        <v>833.39</v>
      </c>
      <c r="C6989" s="93">
        <v>0</v>
      </c>
      <c r="D6989" s="93">
        <v>0</v>
      </c>
      <c r="E6989" s="93">
        <v>3579.81</v>
      </c>
      <c r="F6989" s="93">
        <f t="shared" si="220"/>
        <v>429.54799073662986</v>
      </c>
      <c r="G6989" s="93">
        <f t="shared" si="221"/>
        <v>0</v>
      </c>
    </row>
    <row r="6990" spans="1:7" s="91" customFormat="1" x14ac:dyDescent="0.2">
      <c r="A6990" s="92" t="s">
        <v>41</v>
      </c>
      <c r="B6990" s="93">
        <v>0</v>
      </c>
      <c r="C6990" s="93">
        <v>0</v>
      </c>
      <c r="D6990" s="93">
        <v>0</v>
      </c>
      <c r="E6990" s="93">
        <v>791.44</v>
      </c>
      <c r="F6990" s="93">
        <f t="shared" si="220"/>
        <v>0</v>
      </c>
      <c r="G6990" s="93">
        <f t="shared" si="221"/>
        <v>0</v>
      </c>
    </row>
    <row r="6991" spans="1:7" s="91" customFormat="1" x14ac:dyDescent="0.2">
      <c r="A6991" s="89" t="s">
        <v>48</v>
      </c>
      <c r="B6991" s="90">
        <v>0</v>
      </c>
      <c r="C6991" s="90">
        <v>0</v>
      </c>
      <c r="D6991" s="90">
        <v>429.95</v>
      </c>
      <c r="E6991" s="90">
        <v>429.95</v>
      </c>
      <c r="F6991" s="90">
        <f t="shared" si="220"/>
        <v>0</v>
      </c>
      <c r="G6991" s="90">
        <f t="shared" si="221"/>
        <v>100</v>
      </c>
    </row>
    <row r="6992" spans="1:7" s="91" customFormat="1" x14ac:dyDescent="0.2">
      <c r="A6992" s="89" t="s">
        <v>51</v>
      </c>
      <c r="B6992" s="90">
        <v>0</v>
      </c>
      <c r="C6992" s="90">
        <v>0</v>
      </c>
      <c r="D6992" s="90">
        <v>429.95</v>
      </c>
      <c r="E6992" s="90">
        <v>429.95</v>
      </c>
      <c r="F6992" s="90">
        <f t="shared" si="220"/>
        <v>0</v>
      </c>
      <c r="G6992" s="90">
        <f t="shared" si="221"/>
        <v>100</v>
      </c>
    </row>
    <row r="6993" spans="1:7" s="91" customFormat="1" x14ac:dyDescent="0.2">
      <c r="A6993" s="92" t="s">
        <v>52</v>
      </c>
      <c r="B6993" s="93">
        <v>0</v>
      </c>
      <c r="C6993" s="93">
        <v>0</v>
      </c>
      <c r="D6993" s="93">
        <v>0</v>
      </c>
      <c r="E6993" s="93">
        <v>429.95</v>
      </c>
      <c r="F6993" s="93">
        <f t="shared" si="220"/>
        <v>0</v>
      </c>
      <c r="G6993" s="93">
        <f t="shared" si="221"/>
        <v>0</v>
      </c>
    </row>
    <row r="6994" spans="1:7" s="88" customFormat="1" x14ac:dyDescent="0.2">
      <c r="A6994" s="86" t="s">
        <v>310</v>
      </c>
      <c r="B6994" s="87">
        <v>1208.77</v>
      </c>
      <c r="C6994" s="87">
        <v>2000</v>
      </c>
      <c r="D6994" s="87">
        <v>3500</v>
      </c>
      <c r="E6994" s="87">
        <v>2462.46</v>
      </c>
      <c r="F6994" s="87">
        <f t="shared" si="220"/>
        <v>203.71617429287622</v>
      </c>
      <c r="G6994" s="87">
        <f t="shared" si="221"/>
        <v>70.355999999999995</v>
      </c>
    </row>
    <row r="6995" spans="1:7" s="91" customFormat="1" x14ac:dyDescent="0.2">
      <c r="A6995" s="89" t="s">
        <v>72</v>
      </c>
      <c r="B6995" s="90">
        <v>1208.77</v>
      </c>
      <c r="C6995" s="90">
        <v>2000</v>
      </c>
      <c r="D6995" s="90">
        <v>3500</v>
      </c>
      <c r="E6995" s="90">
        <v>2462.46</v>
      </c>
      <c r="F6995" s="90">
        <f t="shared" si="220"/>
        <v>203.71617429287622</v>
      </c>
      <c r="G6995" s="90">
        <f t="shared" si="221"/>
        <v>70.355999999999995</v>
      </c>
    </row>
    <row r="6996" spans="1:7" s="85" customFormat="1" x14ac:dyDescent="0.2">
      <c r="A6996" s="83" t="s">
        <v>76</v>
      </c>
      <c r="B6996" s="84">
        <v>1208.77</v>
      </c>
      <c r="C6996" s="84">
        <v>2000</v>
      </c>
      <c r="D6996" s="84">
        <v>3500</v>
      </c>
      <c r="E6996" s="84">
        <v>2462.46</v>
      </c>
      <c r="F6996" s="84">
        <f t="shared" ref="F6996:F7059" si="222">IFERROR(E6996/B6996*100,0)</f>
        <v>203.71617429287622</v>
      </c>
      <c r="G6996" s="84">
        <f t="shared" ref="G6996:G7059" si="223">IFERROR(E6996/D6996*100,0)</f>
        <v>70.355999999999995</v>
      </c>
    </row>
    <row r="6997" spans="1:7" s="91" customFormat="1" x14ac:dyDescent="0.2">
      <c r="A6997" s="89" t="s">
        <v>6</v>
      </c>
      <c r="B6997" s="90">
        <v>1208.77</v>
      </c>
      <c r="C6997" s="90">
        <v>2000</v>
      </c>
      <c r="D6997" s="90">
        <v>3500</v>
      </c>
      <c r="E6997" s="90">
        <v>2462.46</v>
      </c>
      <c r="F6997" s="90">
        <f t="shared" si="222"/>
        <v>203.71617429287622</v>
      </c>
      <c r="G6997" s="90">
        <f t="shared" si="223"/>
        <v>70.355999999999995</v>
      </c>
    </row>
    <row r="6998" spans="1:7" s="91" customFormat="1" x14ac:dyDescent="0.2">
      <c r="A6998" s="89" t="s">
        <v>12</v>
      </c>
      <c r="B6998" s="90">
        <v>1208.77</v>
      </c>
      <c r="C6998" s="90">
        <v>2000</v>
      </c>
      <c r="D6998" s="90">
        <v>3500</v>
      </c>
      <c r="E6998" s="90">
        <v>2462.46</v>
      </c>
      <c r="F6998" s="90">
        <f t="shared" si="222"/>
        <v>203.71617429287622</v>
      </c>
      <c r="G6998" s="90">
        <f t="shared" si="223"/>
        <v>70.355999999999995</v>
      </c>
    </row>
    <row r="6999" spans="1:7" s="91" customFormat="1" x14ac:dyDescent="0.2">
      <c r="A6999" s="92" t="s">
        <v>86</v>
      </c>
      <c r="B6999" s="93">
        <v>1208.77</v>
      </c>
      <c r="C6999" s="93">
        <v>0</v>
      </c>
      <c r="D6999" s="93">
        <v>0</v>
      </c>
      <c r="E6999" s="93">
        <v>2462.46</v>
      </c>
      <c r="F6999" s="93">
        <f t="shared" si="222"/>
        <v>203.71617429287622</v>
      </c>
      <c r="G6999" s="93">
        <f t="shared" si="223"/>
        <v>0</v>
      </c>
    </row>
    <row r="7000" spans="1:7" s="85" customFormat="1" x14ac:dyDescent="0.2">
      <c r="A7000" s="83" t="s">
        <v>268</v>
      </c>
      <c r="B7000" s="84">
        <v>2900.89</v>
      </c>
      <c r="C7000" s="84">
        <v>23750</v>
      </c>
      <c r="D7000" s="84">
        <v>14903</v>
      </c>
      <c r="E7000" s="84">
        <v>14183.75</v>
      </c>
      <c r="F7000" s="84">
        <f t="shared" si="222"/>
        <v>488.9447721216593</v>
      </c>
      <c r="G7000" s="84">
        <f t="shared" si="223"/>
        <v>95.173790511977458</v>
      </c>
    </row>
    <row r="7001" spans="1:7" s="88" customFormat="1" x14ac:dyDescent="0.2">
      <c r="A7001" s="86" t="s">
        <v>269</v>
      </c>
      <c r="B7001" s="87">
        <v>2900.89</v>
      </c>
      <c r="C7001" s="87">
        <v>23750</v>
      </c>
      <c r="D7001" s="87">
        <v>14903</v>
      </c>
      <c r="E7001" s="87">
        <v>14183.75</v>
      </c>
      <c r="F7001" s="87">
        <f t="shared" si="222"/>
        <v>488.9447721216593</v>
      </c>
      <c r="G7001" s="87">
        <f t="shared" si="223"/>
        <v>95.173790511977458</v>
      </c>
    </row>
    <row r="7002" spans="1:7" s="91" customFormat="1" x14ac:dyDescent="0.2">
      <c r="A7002" s="89" t="s">
        <v>72</v>
      </c>
      <c r="B7002" s="90">
        <v>2900.89</v>
      </c>
      <c r="C7002" s="90">
        <v>23750</v>
      </c>
      <c r="D7002" s="90">
        <v>14903</v>
      </c>
      <c r="E7002" s="90">
        <v>14183.75</v>
      </c>
      <c r="F7002" s="90">
        <f t="shared" si="222"/>
        <v>488.9447721216593</v>
      </c>
      <c r="G7002" s="90">
        <f t="shared" si="223"/>
        <v>95.173790511977458</v>
      </c>
    </row>
    <row r="7003" spans="1:7" s="85" customFormat="1" x14ac:dyDescent="0.2">
      <c r="A7003" s="83" t="s">
        <v>5</v>
      </c>
      <c r="B7003" s="84">
        <v>444.52</v>
      </c>
      <c r="C7003" s="84">
        <v>4200</v>
      </c>
      <c r="D7003" s="84">
        <v>5403</v>
      </c>
      <c r="E7003" s="84">
        <v>5402.67</v>
      </c>
      <c r="F7003" s="84">
        <f t="shared" si="222"/>
        <v>1215.3941329973907</v>
      </c>
      <c r="G7003" s="84">
        <f t="shared" si="223"/>
        <v>99.993892282065516</v>
      </c>
    </row>
    <row r="7004" spans="1:7" s="91" customFormat="1" x14ac:dyDescent="0.2">
      <c r="A7004" s="89" t="s">
        <v>6</v>
      </c>
      <c r="B7004" s="90">
        <v>444.52</v>
      </c>
      <c r="C7004" s="90">
        <v>4200</v>
      </c>
      <c r="D7004" s="90">
        <v>5403</v>
      </c>
      <c r="E7004" s="90">
        <v>5402.67</v>
      </c>
      <c r="F7004" s="90">
        <f t="shared" si="222"/>
        <v>1215.3941329973907</v>
      </c>
      <c r="G7004" s="90">
        <f t="shared" si="223"/>
        <v>99.993892282065516</v>
      </c>
    </row>
    <row r="7005" spans="1:7" s="91" customFormat="1" x14ac:dyDescent="0.2">
      <c r="A7005" s="89" t="s">
        <v>7</v>
      </c>
      <c r="B7005" s="90">
        <v>444.52</v>
      </c>
      <c r="C7005" s="90">
        <v>3200</v>
      </c>
      <c r="D7005" s="90">
        <v>5403</v>
      </c>
      <c r="E7005" s="90">
        <v>5402.67</v>
      </c>
      <c r="F7005" s="90">
        <f t="shared" si="222"/>
        <v>1215.3941329973907</v>
      </c>
      <c r="G7005" s="90">
        <f t="shared" si="223"/>
        <v>99.993892282065516</v>
      </c>
    </row>
    <row r="7006" spans="1:7" s="91" customFormat="1" x14ac:dyDescent="0.2">
      <c r="A7006" s="92" t="s">
        <v>8</v>
      </c>
      <c r="B7006" s="93">
        <v>381.56</v>
      </c>
      <c r="C7006" s="93">
        <v>0</v>
      </c>
      <c r="D7006" s="93">
        <v>0</v>
      </c>
      <c r="E7006" s="93">
        <v>4493.67</v>
      </c>
      <c r="F7006" s="93">
        <f t="shared" si="222"/>
        <v>1177.7099276653737</v>
      </c>
      <c r="G7006" s="93">
        <f t="shared" si="223"/>
        <v>0</v>
      </c>
    </row>
    <row r="7007" spans="1:7" s="91" customFormat="1" x14ac:dyDescent="0.2">
      <c r="A7007" s="92" t="s">
        <v>10</v>
      </c>
      <c r="B7007" s="93">
        <v>0</v>
      </c>
      <c r="C7007" s="93">
        <v>0</v>
      </c>
      <c r="D7007" s="93">
        <v>0</v>
      </c>
      <c r="E7007" s="93">
        <v>168</v>
      </c>
      <c r="F7007" s="93">
        <f t="shared" si="222"/>
        <v>0</v>
      </c>
      <c r="G7007" s="93">
        <f t="shared" si="223"/>
        <v>0</v>
      </c>
    </row>
    <row r="7008" spans="1:7" s="91" customFormat="1" x14ac:dyDescent="0.2">
      <c r="A7008" s="92" t="s">
        <v>11</v>
      </c>
      <c r="B7008" s="93">
        <v>62.96</v>
      </c>
      <c r="C7008" s="93">
        <v>0</v>
      </c>
      <c r="D7008" s="93">
        <v>0</v>
      </c>
      <c r="E7008" s="93">
        <v>741</v>
      </c>
      <c r="F7008" s="93">
        <f t="shared" si="222"/>
        <v>1176.9377382465057</v>
      </c>
      <c r="G7008" s="93">
        <f t="shared" si="223"/>
        <v>0</v>
      </c>
    </row>
    <row r="7009" spans="1:7" s="91" customFormat="1" x14ac:dyDescent="0.2">
      <c r="A7009" s="89" t="s">
        <v>12</v>
      </c>
      <c r="B7009" s="90">
        <v>0</v>
      </c>
      <c r="C7009" s="90">
        <v>1000</v>
      </c>
      <c r="D7009" s="90">
        <v>0</v>
      </c>
      <c r="E7009" s="90">
        <v>0</v>
      </c>
      <c r="F7009" s="90">
        <f t="shared" si="222"/>
        <v>0</v>
      </c>
      <c r="G7009" s="90">
        <f t="shared" si="223"/>
        <v>0</v>
      </c>
    </row>
    <row r="7010" spans="1:7" s="85" customFormat="1" x14ac:dyDescent="0.2">
      <c r="A7010" s="83" t="s">
        <v>15</v>
      </c>
      <c r="B7010" s="84">
        <v>368.45</v>
      </c>
      <c r="C7010" s="84">
        <v>3350</v>
      </c>
      <c r="D7010" s="84">
        <v>1732</v>
      </c>
      <c r="E7010" s="84">
        <v>1320.01</v>
      </c>
      <c r="F7010" s="84">
        <f t="shared" si="222"/>
        <v>358.26027954946397</v>
      </c>
      <c r="G7010" s="84">
        <f t="shared" si="223"/>
        <v>76.213048498845268</v>
      </c>
    </row>
    <row r="7011" spans="1:7" s="91" customFormat="1" x14ac:dyDescent="0.2">
      <c r="A7011" s="89" t="s">
        <v>6</v>
      </c>
      <c r="B7011" s="90">
        <v>368.45</v>
      </c>
      <c r="C7011" s="90">
        <v>3350</v>
      </c>
      <c r="D7011" s="90">
        <v>1732</v>
      </c>
      <c r="E7011" s="90">
        <v>1320.01</v>
      </c>
      <c r="F7011" s="90">
        <f t="shared" si="222"/>
        <v>358.26027954946397</v>
      </c>
      <c r="G7011" s="90">
        <f t="shared" si="223"/>
        <v>76.213048498845268</v>
      </c>
    </row>
    <row r="7012" spans="1:7" s="91" customFormat="1" x14ac:dyDescent="0.2">
      <c r="A7012" s="89" t="s">
        <v>7</v>
      </c>
      <c r="B7012" s="90">
        <v>368.45</v>
      </c>
      <c r="C7012" s="90">
        <v>2800</v>
      </c>
      <c r="D7012" s="90">
        <v>1700</v>
      </c>
      <c r="E7012" s="90">
        <v>1303.54</v>
      </c>
      <c r="F7012" s="90">
        <f t="shared" si="222"/>
        <v>353.79020219839867</v>
      </c>
      <c r="G7012" s="90">
        <f t="shared" si="223"/>
        <v>76.678823529411773</v>
      </c>
    </row>
    <row r="7013" spans="1:7" s="91" customFormat="1" x14ac:dyDescent="0.2">
      <c r="A7013" s="92" t="s">
        <v>8</v>
      </c>
      <c r="B7013" s="93">
        <v>264.76</v>
      </c>
      <c r="C7013" s="93">
        <v>0</v>
      </c>
      <c r="D7013" s="93">
        <v>0</v>
      </c>
      <c r="E7013" s="93">
        <v>1035.32</v>
      </c>
      <c r="F7013" s="93">
        <f t="shared" si="222"/>
        <v>391.04094274059526</v>
      </c>
      <c r="G7013" s="93">
        <f t="shared" si="223"/>
        <v>0</v>
      </c>
    </row>
    <row r="7014" spans="1:7" s="91" customFormat="1" x14ac:dyDescent="0.2">
      <c r="A7014" s="92" t="s">
        <v>10</v>
      </c>
      <c r="B7014" s="93">
        <v>60</v>
      </c>
      <c r="C7014" s="93">
        <v>0</v>
      </c>
      <c r="D7014" s="93">
        <v>0</v>
      </c>
      <c r="E7014" s="93">
        <v>94.8</v>
      </c>
      <c r="F7014" s="93">
        <f t="shared" si="222"/>
        <v>157.99999999999997</v>
      </c>
      <c r="G7014" s="93">
        <f t="shared" si="223"/>
        <v>0</v>
      </c>
    </row>
    <row r="7015" spans="1:7" s="91" customFormat="1" x14ac:dyDescent="0.2">
      <c r="A7015" s="92" t="s">
        <v>11</v>
      </c>
      <c r="B7015" s="93">
        <v>43.69</v>
      </c>
      <c r="C7015" s="93">
        <v>0</v>
      </c>
      <c r="D7015" s="93">
        <v>0</v>
      </c>
      <c r="E7015" s="93">
        <v>173.42</v>
      </c>
      <c r="F7015" s="93">
        <f t="shared" si="222"/>
        <v>396.93293659876406</v>
      </c>
      <c r="G7015" s="93">
        <f t="shared" si="223"/>
        <v>0</v>
      </c>
    </row>
    <row r="7016" spans="1:7" s="91" customFormat="1" x14ac:dyDescent="0.2">
      <c r="A7016" s="89" t="s">
        <v>12</v>
      </c>
      <c r="B7016" s="90">
        <v>0</v>
      </c>
      <c r="C7016" s="90">
        <v>550</v>
      </c>
      <c r="D7016" s="90">
        <v>32</v>
      </c>
      <c r="E7016" s="90">
        <v>16.47</v>
      </c>
      <c r="F7016" s="90">
        <f t="shared" si="222"/>
        <v>0</v>
      </c>
      <c r="G7016" s="90">
        <f t="shared" si="223"/>
        <v>51.46875</v>
      </c>
    </row>
    <row r="7017" spans="1:7" s="91" customFormat="1" x14ac:dyDescent="0.2">
      <c r="A7017" s="92" t="s">
        <v>19</v>
      </c>
      <c r="B7017" s="93">
        <v>0</v>
      </c>
      <c r="C7017" s="93">
        <v>0</v>
      </c>
      <c r="D7017" s="93">
        <v>0</v>
      </c>
      <c r="E7017" s="93">
        <v>4.5</v>
      </c>
      <c r="F7017" s="93">
        <f t="shared" si="222"/>
        <v>0</v>
      </c>
      <c r="G7017" s="93">
        <f t="shared" si="223"/>
        <v>0</v>
      </c>
    </row>
    <row r="7018" spans="1:7" s="91" customFormat="1" x14ac:dyDescent="0.2">
      <c r="A7018" s="92" t="s">
        <v>31</v>
      </c>
      <c r="B7018" s="93">
        <v>0</v>
      </c>
      <c r="C7018" s="93">
        <v>0</v>
      </c>
      <c r="D7018" s="93">
        <v>0</v>
      </c>
      <c r="E7018" s="93">
        <v>11.97</v>
      </c>
      <c r="F7018" s="93">
        <f t="shared" si="222"/>
        <v>0</v>
      </c>
      <c r="G7018" s="93">
        <f t="shared" si="223"/>
        <v>0</v>
      </c>
    </row>
    <row r="7019" spans="1:7" s="85" customFormat="1" x14ac:dyDescent="0.2">
      <c r="A7019" s="83" t="s">
        <v>76</v>
      </c>
      <c r="B7019" s="84">
        <v>2087.92</v>
      </c>
      <c r="C7019" s="84">
        <v>16200</v>
      </c>
      <c r="D7019" s="84">
        <v>7768</v>
      </c>
      <c r="E7019" s="84">
        <v>7461.07</v>
      </c>
      <c r="F7019" s="84">
        <f t="shared" si="222"/>
        <v>357.34463006245448</v>
      </c>
      <c r="G7019" s="84">
        <f t="shared" si="223"/>
        <v>96.048789907312056</v>
      </c>
    </row>
    <row r="7020" spans="1:7" s="91" customFormat="1" x14ac:dyDescent="0.2">
      <c r="A7020" s="89" t="s">
        <v>6</v>
      </c>
      <c r="B7020" s="90">
        <v>2087.92</v>
      </c>
      <c r="C7020" s="90">
        <v>16200</v>
      </c>
      <c r="D7020" s="90">
        <v>7768</v>
      </c>
      <c r="E7020" s="90">
        <v>7461.07</v>
      </c>
      <c r="F7020" s="90">
        <f t="shared" si="222"/>
        <v>357.34463006245448</v>
      </c>
      <c r="G7020" s="90">
        <f t="shared" si="223"/>
        <v>96.048789907312056</v>
      </c>
    </row>
    <row r="7021" spans="1:7" s="91" customFormat="1" x14ac:dyDescent="0.2">
      <c r="A7021" s="89" t="s">
        <v>7</v>
      </c>
      <c r="B7021" s="90">
        <v>2087.92</v>
      </c>
      <c r="C7021" s="90">
        <v>14100</v>
      </c>
      <c r="D7021" s="90">
        <v>7600</v>
      </c>
      <c r="E7021" s="90">
        <v>7367.7</v>
      </c>
      <c r="F7021" s="90">
        <f t="shared" si="222"/>
        <v>352.87271542970996</v>
      </c>
      <c r="G7021" s="90">
        <f t="shared" si="223"/>
        <v>96.943421052631578</v>
      </c>
    </row>
    <row r="7022" spans="1:7" s="91" customFormat="1" x14ac:dyDescent="0.2">
      <c r="A7022" s="92" t="s">
        <v>8</v>
      </c>
      <c r="B7022" s="93">
        <v>1500.36</v>
      </c>
      <c r="C7022" s="93">
        <v>0</v>
      </c>
      <c r="D7022" s="93">
        <v>0</v>
      </c>
      <c r="E7022" s="93">
        <v>5864.92</v>
      </c>
      <c r="F7022" s="93">
        <f t="shared" si="222"/>
        <v>390.9008504625557</v>
      </c>
      <c r="G7022" s="93">
        <f t="shared" si="223"/>
        <v>0</v>
      </c>
    </row>
    <row r="7023" spans="1:7" s="91" customFormat="1" x14ac:dyDescent="0.2">
      <c r="A7023" s="92" t="s">
        <v>10</v>
      </c>
      <c r="B7023" s="93">
        <v>340</v>
      </c>
      <c r="C7023" s="93">
        <v>0</v>
      </c>
      <c r="D7023" s="93">
        <v>0</v>
      </c>
      <c r="E7023" s="93">
        <v>537.20000000000005</v>
      </c>
      <c r="F7023" s="93">
        <f t="shared" si="222"/>
        <v>158</v>
      </c>
      <c r="G7023" s="93">
        <f t="shared" si="223"/>
        <v>0</v>
      </c>
    </row>
    <row r="7024" spans="1:7" s="91" customFormat="1" x14ac:dyDescent="0.2">
      <c r="A7024" s="92" t="s">
        <v>11</v>
      </c>
      <c r="B7024" s="93">
        <v>247.56</v>
      </c>
      <c r="C7024" s="93">
        <v>0</v>
      </c>
      <c r="D7024" s="93">
        <v>0</v>
      </c>
      <c r="E7024" s="93">
        <v>965.58</v>
      </c>
      <c r="F7024" s="93">
        <f t="shared" si="222"/>
        <v>390.03877847794473</v>
      </c>
      <c r="G7024" s="93">
        <f t="shared" si="223"/>
        <v>0</v>
      </c>
    </row>
    <row r="7025" spans="1:7" s="91" customFormat="1" x14ac:dyDescent="0.2">
      <c r="A7025" s="89" t="s">
        <v>12</v>
      </c>
      <c r="B7025" s="90">
        <v>0</v>
      </c>
      <c r="C7025" s="90">
        <v>2100</v>
      </c>
      <c r="D7025" s="90">
        <v>168</v>
      </c>
      <c r="E7025" s="90">
        <v>93.37</v>
      </c>
      <c r="F7025" s="90">
        <f t="shared" si="222"/>
        <v>0</v>
      </c>
      <c r="G7025" s="90">
        <f t="shared" si="223"/>
        <v>55.577380952380949</v>
      </c>
    </row>
    <row r="7026" spans="1:7" s="91" customFormat="1" x14ac:dyDescent="0.2">
      <c r="A7026" s="92" t="s">
        <v>19</v>
      </c>
      <c r="B7026" s="93">
        <v>0</v>
      </c>
      <c r="C7026" s="93">
        <v>0</v>
      </c>
      <c r="D7026" s="93">
        <v>0</v>
      </c>
      <c r="E7026" s="93">
        <v>25.5</v>
      </c>
      <c r="F7026" s="93">
        <f t="shared" si="222"/>
        <v>0</v>
      </c>
      <c r="G7026" s="93">
        <f t="shared" si="223"/>
        <v>0</v>
      </c>
    </row>
    <row r="7027" spans="1:7" s="91" customFormat="1" x14ac:dyDescent="0.2">
      <c r="A7027" s="92" t="s">
        <v>31</v>
      </c>
      <c r="B7027" s="93">
        <v>0</v>
      </c>
      <c r="C7027" s="93">
        <v>0</v>
      </c>
      <c r="D7027" s="93">
        <v>0</v>
      </c>
      <c r="E7027" s="93">
        <v>67.87</v>
      </c>
      <c r="F7027" s="93">
        <f t="shared" si="222"/>
        <v>0</v>
      </c>
      <c r="G7027" s="93">
        <f t="shared" si="223"/>
        <v>0</v>
      </c>
    </row>
    <row r="7028" spans="1:7" s="85" customFormat="1" x14ac:dyDescent="0.2">
      <c r="A7028" s="83" t="s">
        <v>69</v>
      </c>
      <c r="B7028" s="84">
        <v>332000</v>
      </c>
      <c r="C7028" s="84">
        <v>824124</v>
      </c>
      <c r="D7028" s="84">
        <v>881000</v>
      </c>
      <c r="E7028" s="84">
        <v>851814.07</v>
      </c>
      <c r="F7028" s="84">
        <f t="shared" si="222"/>
        <v>256.57050301204816</v>
      </c>
      <c r="G7028" s="84">
        <f t="shared" si="223"/>
        <v>96.68718161180476</v>
      </c>
    </row>
    <row r="7029" spans="1:7" s="88" customFormat="1" x14ac:dyDescent="0.2">
      <c r="A7029" s="86" t="s">
        <v>325</v>
      </c>
      <c r="B7029" s="87">
        <v>332000</v>
      </c>
      <c r="C7029" s="87">
        <v>824124</v>
      </c>
      <c r="D7029" s="87">
        <v>881000</v>
      </c>
      <c r="E7029" s="87">
        <v>851814.07</v>
      </c>
      <c r="F7029" s="87">
        <f t="shared" si="222"/>
        <v>256.57050301204816</v>
      </c>
      <c r="G7029" s="87">
        <f t="shared" si="223"/>
        <v>96.68718161180476</v>
      </c>
    </row>
    <row r="7030" spans="1:7" s="91" customFormat="1" x14ac:dyDescent="0.2">
      <c r="A7030" s="89" t="s">
        <v>72</v>
      </c>
      <c r="B7030" s="90">
        <v>332000</v>
      </c>
      <c r="C7030" s="90">
        <v>824124</v>
      </c>
      <c r="D7030" s="90">
        <v>881000</v>
      </c>
      <c r="E7030" s="90">
        <v>851814.07</v>
      </c>
      <c r="F7030" s="90">
        <f t="shared" si="222"/>
        <v>256.57050301204816</v>
      </c>
      <c r="G7030" s="90">
        <f t="shared" si="223"/>
        <v>96.68718161180476</v>
      </c>
    </row>
    <row r="7031" spans="1:7" s="85" customFormat="1" x14ac:dyDescent="0.2">
      <c r="A7031" s="83" t="s">
        <v>5</v>
      </c>
      <c r="B7031" s="84">
        <v>332000</v>
      </c>
      <c r="C7031" s="84">
        <v>824124</v>
      </c>
      <c r="D7031" s="84">
        <v>881000</v>
      </c>
      <c r="E7031" s="84">
        <v>851814.07</v>
      </c>
      <c r="F7031" s="84">
        <f t="shared" si="222"/>
        <v>256.57050301204816</v>
      </c>
      <c r="G7031" s="84">
        <f t="shared" si="223"/>
        <v>96.68718161180476</v>
      </c>
    </row>
    <row r="7032" spans="1:7" s="91" customFormat="1" x14ac:dyDescent="0.2">
      <c r="A7032" s="89" t="s">
        <v>48</v>
      </c>
      <c r="B7032" s="90">
        <v>332000</v>
      </c>
      <c r="C7032" s="90">
        <v>824124</v>
      </c>
      <c r="D7032" s="90">
        <v>881000</v>
      </c>
      <c r="E7032" s="90">
        <v>851814.07</v>
      </c>
      <c r="F7032" s="90">
        <f t="shared" si="222"/>
        <v>256.57050301204816</v>
      </c>
      <c r="G7032" s="90">
        <f t="shared" si="223"/>
        <v>96.68718161180476</v>
      </c>
    </row>
    <row r="7033" spans="1:7" s="91" customFormat="1" x14ac:dyDescent="0.2">
      <c r="A7033" s="89" t="s">
        <v>51</v>
      </c>
      <c r="B7033" s="90">
        <v>0</v>
      </c>
      <c r="C7033" s="90">
        <v>0</v>
      </c>
      <c r="D7033" s="90">
        <v>33000</v>
      </c>
      <c r="E7033" s="90">
        <v>33000</v>
      </c>
      <c r="F7033" s="90">
        <f t="shared" si="222"/>
        <v>0</v>
      </c>
      <c r="G7033" s="90">
        <f t="shared" si="223"/>
        <v>100</v>
      </c>
    </row>
    <row r="7034" spans="1:7" s="91" customFormat="1" x14ac:dyDescent="0.2">
      <c r="A7034" s="92" t="s">
        <v>52</v>
      </c>
      <c r="B7034" s="93">
        <v>0</v>
      </c>
      <c r="C7034" s="93">
        <v>0</v>
      </c>
      <c r="D7034" s="93">
        <v>0</v>
      </c>
      <c r="E7034" s="93">
        <v>33000</v>
      </c>
      <c r="F7034" s="93">
        <f t="shared" si="222"/>
        <v>0</v>
      </c>
      <c r="G7034" s="93">
        <f t="shared" si="223"/>
        <v>0</v>
      </c>
    </row>
    <row r="7035" spans="1:7" s="91" customFormat="1" x14ac:dyDescent="0.2">
      <c r="A7035" s="89" t="s">
        <v>65</v>
      </c>
      <c r="B7035" s="90">
        <v>332000</v>
      </c>
      <c r="C7035" s="90">
        <v>824124</v>
      </c>
      <c r="D7035" s="90">
        <v>848000</v>
      </c>
      <c r="E7035" s="90">
        <v>818814.07</v>
      </c>
      <c r="F7035" s="90">
        <f t="shared" si="222"/>
        <v>246.63074397590358</v>
      </c>
      <c r="G7035" s="90">
        <f t="shared" si="223"/>
        <v>96.558262971698099</v>
      </c>
    </row>
    <row r="7036" spans="1:7" s="91" customFormat="1" x14ac:dyDescent="0.2">
      <c r="A7036" s="92" t="s">
        <v>73</v>
      </c>
      <c r="B7036" s="93">
        <v>332000</v>
      </c>
      <c r="C7036" s="93">
        <v>0</v>
      </c>
      <c r="D7036" s="93">
        <v>0</v>
      </c>
      <c r="E7036" s="93">
        <v>818814.07</v>
      </c>
      <c r="F7036" s="93">
        <f t="shared" si="222"/>
        <v>246.63074397590358</v>
      </c>
      <c r="G7036" s="93">
        <f t="shared" si="223"/>
        <v>0</v>
      </c>
    </row>
    <row r="7037" spans="1:7" s="85" customFormat="1" x14ac:dyDescent="0.2">
      <c r="A7037" s="83" t="s">
        <v>326</v>
      </c>
      <c r="B7037" s="84">
        <v>1476732.45</v>
      </c>
      <c r="C7037" s="84">
        <v>2534420</v>
      </c>
      <c r="D7037" s="84">
        <v>525000</v>
      </c>
      <c r="E7037" s="84">
        <v>37364.29</v>
      </c>
      <c r="F7037" s="84">
        <f t="shared" si="222"/>
        <v>2.5302003758365306</v>
      </c>
      <c r="G7037" s="84">
        <f t="shared" si="223"/>
        <v>7.1170076190476186</v>
      </c>
    </row>
    <row r="7038" spans="1:7" s="88" customFormat="1" x14ac:dyDescent="0.2">
      <c r="A7038" s="86" t="s">
        <v>327</v>
      </c>
      <c r="B7038" s="87">
        <v>360944.62</v>
      </c>
      <c r="C7038" s="87">
        <v>1288670</v>
      </c>
      <c r="D7038" s="87">
        <v>525000</v>
      </c>
      <c r="E7038" s="87">
        <v>37364.29</v>
      </c>
      <c r="F7038" s="87">
        <f t="shared" si="222"/>
        <v>10.351806878296179</v>
      </c>
      <c r="G7038" s="87">
        <f t="shared" si="223"/>
        <v>7.1170076190476186</v>
      </c>
    </row>
    <row r="7039" spans="1:7" s="91" customFormat="1" x14ac:dyDescent="0.2">
      <c r="A7039" s="89" t="s">
        <v>72</v>
      </c>
      <c r="B7039" s="90">
        <v>360944.62</v>
      </c>
      <c r="C7039" s="90">
        <v>1288670</v>
      </c>
      <c r="D7039" s="90">
        <v>525000</v>
      </c>
      <c r="E7039" s="90">
        <v>37364.29</v>
      </c>
      <c r="F7039" s="90">
        <f t="shared" si="222"/>
        <v>10.351806878296179</v>
      </c>
      <c r="G7039" s="90">
        <f t="shared" si="223"/>
        <v>7.1170076190476186</v>
      </c>
    </row>
    <row r="7040" spans="1:7" s="85" customFormat="1" x14ac:dyDescent="0.2">
      <c r="A7040" s="83" t="s">
        <v>5</v>
      </c>
      <c r="B7040" s="84">
        <v>17968.63</v>
      </c>
      <c r="C7040" s="84">
        <v>5670</v>
      </c>
      <c r="D7040" s="84">
        <v>15000</v>
      </c>
      <c r="E7040" s="84">
        <v>7803.53</v>
      </c>
      <c r="F7040" s="84">
        <f t="shared" si="222"/>
        <v>43.428630897291555</v>
      </c>
      <c r="G7040" s="84">
        <f t="shared" si="223"/>
        <v>52.023533333333326</v>
      </c>
    </row>
    <row r="7041" spans="1:7" s="91" customFormat="1" x14ac:dyDescent="0.2">
      <c r="A7041" s="89" t="s">
        <v>6</v>
      </c>
      <c r="B7041" s="90">
        <v>17968.63</v>
      </c>
      <c r="C7041" s="90">
        <v>5670</v>
      </c>
      <c r="D7041" s="90">
        <v>15000</v>
      </c>
      <c r="E7041" s="90">
        <v>7803.53</v>
      </c>
      <c r="F7041" s="90">
        <f t="shared" si="222"/>
        <v>43.428630897291555</v>
      </c>
      <c r="G7041" s="90">
        <f t="shared" si="223"/>
        <v>52.023533333333326</v>
      </c>
    </row>
    <row r="7042" spans="1:7" s="91" customFormat="1" x14ac:dyDescent="0.2">
      <c r="A7042" s="89" t="s">
        <v>12</v>
      </c>
      <c r="B7042" s="90">
        <v>17968.63</v>
      </c>
      <c r="C7042" s="90">
        <v>5670</v>
      </c>
      <c r="D7042" s="90">
        <v>15000</v>
      </c>
      <c r="E7042" s="90">
        <v>7803.53</v>
      </c>
      <c r="F7042" s="90">
        <f t="shared" si="222"/>
        <v>43.428630897291555</v>
      </c>
      <c r="G7042" s="90">
        <f t="shared" si="223"/>
        <v>52.023533333333326</v>
      </c>
    </row>
    <row r="7043" spans="1:7" s="91" customFormat="1" x14ac:dyDescent="0.2">
      <c r="A7043" s="92" t="s">
        <v>28</v>
      </c>
      <c r="B7043" s="93">
        <v>0</v>
      </c>
      <c r="C7043" s="93">
        <v>0</v>
      </c>
      <c r="D7043" s="93">
        <v>0</v>
      </c>
      <c r="E7043" s="93">
        <v>1742.5</v>
      </c>
      <c r="F7043" s="93">
        <f t="shared" si="222"/>
        <v>0</v>
      </c>
      <c r="G7043" s="93">
        <f t="shared" si="223"/>
        <v>0</v>
      </c>
    </row>
    <row r="7044" spans="1:7" s="91" customFormat="1" x14ac:dyDescent="0.2">
      <c r="A7044" s="92" t="s">
        <v>32</v>
      </c>
      <c r="B7044" s="93">
        <v>17930.05</v>
      </c>
      <c r="C7044" s="93">
        <v>0</v>
      </c>
      <c r="D7044" s="93">
        <v>0</v>
      </c>
      <c r="E7044" s="93">
        <v>5721.12</v>
      </c>
      <c r="F7044" s="93">
        <f t="shared" si="222"/>
        <v>31.907998025660834</v>
      </c>
      <c r="G7044" s="93">
        <f t="shared" si="223"/>
        <v>0</v>
      </c>
    </row>
    <row r="7045" spans="1:7" s="91" customFormat="1" x14ac:dyDescent="0.2">
      <c r="A7045" s="92" t="s">
        <v>34</v>
      </c>
      <c r="B7045" s="93">
        <v>38.58</v>
      </c>
      <c r="C7045" s="93">
        <v>0</v>
      </c>
      <c r="D7045" s="93">
        <v>0</v>
      </c>
      <c r="E7045" s="93">
        <v>0</v>
      </c>
      <c r="F7045" s="93">
        <f t="shared" si="222"/>
        <v>0</v>
      </c>
      <c r="G7045" s="93">
        <f t="shared" si="223"/>
        <v>0</v>
      </c>
    </row>
    <row r="7046" spans="1:7" s="91" customFormat="1" x14ac:dyDescent="0.2">
      <c r="A7046" s="92" t="s">
        <v>13</v>
      </c>
      <c r="B7046" s="93">
        <v>0</v>
      </c>
      <c r="C7046" s="93">
        <v>0</v>
      </c>
      <c r="D7046" s="93">
        <v>0</v>
      </c>
      <c r="E7046" s="93">
        <v>339.91</v>
      </c>
      <c r="F7046" s="93">
        <f t="shared" si="222"/>
        <v>0</v>
      </c>
      <c r="G7046" s="93">
        <f t="shared" si="223"/>
        <v>0</v>
      </c>
    </row>
    <row r="7047" spans="1:7" s="85" customFormat="1" x14ac:dyDescent="0.2">
      <c r="A7047" s="83" t="s">
        <v>119</v>
      </c>
      <c r="B7047" s="84">
        <v>38257.4</v>
      </c>
      <c r="C7047" s="84">
        <v>83000</v>
      </c>
      <c r="D7047" s="84">
        <v>27500</v>
      </c>
      <c r="E7047" s="84">
        <v>6305.96</v>
      </c>
      <c r="F7047" s="84">
        <f t="shared" si="222"/>
        <v>16.482981070328879</v>
      </c>
      <c r="G7047" s="84">
        <f t="shared" si="223"/>
        <v>22.930763636363636</v>
      </c>
    </row>
    <row r="7048" spans="1:7" s="91" customFormat="1" x14ac:dyDescent="0.2">
      <c r="A7048" s="89" t="s">
        <v>6</v>
      </c>
      <c r="B7048" s="90">
        <v>0</v>
      </c>
      <c r="C7048" s="90">
        <v>0</v>
      </c>
      <c r="D7048" s="90">
        <v>0</v>
      </c>
      <c r="E7048" s="90">
        <v>0</v>
      </c>
      <c r="F7048" s="90">
        <f t="shared" si="222"/>
        <v>0</v>
      </c>
      <c r="G7048" s="90">
        <f t="shared" si="223"/>
        <v>0</v>
      </c>
    </row>
    <row r="7049" spans="1:7" s="91" customFormat="1" x14ac:dyDescent="0.2">
      <c r="A7049" s="89" t="s">
        <v>12</v>
      </c>
      <c r="B7049" s="90">
        <v>0</v>
      </c>
      <c r="C7049" s="90">
        <v>0</v>
      </c>
      <c r="D7049" s="90">
        <v>0</v>
      </c>
      <c r="E7049" s="90">
        <v>0</v>
      </c>
      <c r="F7049" s="90">
        <f t="shared" si="222"/>
        <v>0</v>
      </c>
      <c r="G7049" s="90">
        <f t="shared" si="223"/>
        <v>0</v>
      </c>
    </row>
    <row r="7050" spans="1:7" s="91" customFormat="1" x14ac:dyDescent="0.2">
      <c r="A7050" s="89" t="s">
        <v>48</v>
      </c>
      <c r="B7050" s="90">
        <v>38257.4</v>
      </c>
      <c r="C7050" s="90">
        <v>83000</v>
      </c>
      <c r="D7050" s="90">
        <v>27500</v>
      </c>
      <c r="E7050" s="90">
        <v>6305.96</v>
      </c>
      <c r="F7050" s="90">
        <f t="shared" si="222"/>
        <v>16.482981070328879</v>
      </c>
      <c r="G7050" s="90">
        <f t="shared" si="223"/>
        <v>22.930763636363636</v>
      </c>
    </row>
    <row r="7051" spans="1:7" s="91" customFormat="1" x14ac:dyDescent="0.2">
      <c r="A7051" s="89" t="s">
        <v>51</v>
      </c>
      <c r="B7051" s="90">
        <v>0</v>
      </c>
      <c r="C7051" s="90">
        <v>0</v>
      </c>
      <c r="D7051" s="90">
        <v>7000</v>
      </c>
      <c r="E7051" s="90">
        <v>6305.96</v>
      </c>
      <c r="F7051" s="90">
        <f t="shared" si="222"/>
        <v>0</v>
      </c>
      <c r="G7051" s="90">
        <f t="shared" si="223"/>
        <v>90.085142857142856</v>
      </c>
    </row>
    <row r="7052" spans="1:7" s="91" customFormat="1" x14ac:dyDescent="0.2">
      <c r="A7052" s="92" t="s">
        <v>52</v>
      </c>
      <c r="B7052" s="93">
        <v>0</v>
      </c>
      <c r="C7052" s="93">
        <v>0</v>
      </c>
      <c r="D7052" s="93">
        <v>0</v>
      </c>
      <c r="E7052" s="93">
        <v>6305.96</v>
      </c>
      <c r="F7052" s="93">
        <f t="shared" si="222"/>
        <v>0</v>
      </c>
      <c r="G7052" s="93">
        <f t="shared" si="223"/>
        <v>0</v>
      </c>
    </row>
    <row r="7053" spans="1:7" s="91" customFormat="1" x14ac:dyDescent="0.2">
      <c r="A7053" s="89" t="s">
        <v>65</v>
      </c>
      <c r="B7053" s="90">
        <v>38257.4</v>
      </c>
      <c r="C7053" s="90">
        <v>83000</v>
      </c>
      <c r="D7053" s="90">
        <v>20500</v>
      </c>
      <c r="E7053" s="90">
        <v>0</v>
      </c>
      <c r="F7053" s="90">
        <f t="shared" si="222"/>
        <v>0</v>
      </c>
      <c r="G7053" s="90">
        <f t="shared" si="223"/>
        <v>0</v>
      </c>
    </row>
    <row r="7054" spans="1:7" s="91" customFormat="1" x14ac:dyDescent="0.2">
      <c r="A7054" s="92" t="s">
        <v>73</v>
      </c>
      <c r="B7054" s="93">
        <v>38257.4</v>
      </c>
      <c r="C7054" s="93">
        <v>0</v>
      </c>
      <c r="D7054" s="93">
        <v>0</v>
      </c>
      <c r="E7054" s="93">
        <v>0</v>
      </c>
      <c r="F7054" s="93">
        <f t="shared" si="222"/>
        <v>0</v>
      </c>
      <c r="G7054" s="93">
        <f t="shared" si="223"/>
        <v>0</v>
      </c>
    </row>
    <row r="7055" spans="1:7" s="85" customFormat="1" x14ac:dyDescent="0.2">
      <c r="A7055" s="83" t="s">
        <v>199</v>
      </c>
      <c r="B7055" s="84">
        <v>304718.59000000003</v>
      </c>
      <c r="C7055" s="84">
        <v>1200000</v>
      </c>
      <c r="D7055" s="84">
        <v>482500</v>
      </c>
      <c r="E7055" s="84">
        <v>23254.799999999999</v>
      </c>
      <c r="F7055" s="84">
        <f t="shared" si="222"/>
        <v>7.6315658982276062</v>
      </c>
      <c r="G7055" s="84">
        <f t="shared" si="223"/>
        <v>4.8196476683937828</v>
      </c>
    </row>
    <row r="7056" spans="1:7" s="91" customFormat="1" x14ac:dyDescent="0.2">
      <c r="A7056" s="89" t="s">
        <v>6</v>
      </c>
      <c r="B7056" s="90">
        <v>0</v>
      </c>
      <c r="C7056" s="90">
        <v>0</v>
      </c>
      <c r="D7056" s="90">
        <v>0</v>
      </c>
      <c r="E7056" s="90">
        <v>0</v>
      </c>
      <c r="F7056" s="90">
        <f t="shared" si="222"/>
        <v>0</v>
      </c>
      <c r="G7056" s="90">
        <f t="shared" si="223"/>
        <v>0</v>
      </c>
    </row>
    <row r="7057" spans="1:7" s="91" customFormat="1" x14ac:dyDescent="0.2">
      <c r="A7057" s="89" t="s">
        <v>12</v>
      </c>
      <c r="B7057" s="90">
        <v>0</v>
      </c>
      <c r="C7057" s="90">
        <v>0</v>
      </c>
      <c r="D7057" s="90">
        <v>0</v>
      </c>
      <c r="E7057" s="90">
        <v>0</v>
      </c>
      <c r="F7057" s="90">
        <f t="shared" si="222"/>
        <v>0</v>
      </c>
      <c r="G7057" s="90">
        <f t="shared" si="223"/>
        <v>0</v>
      </c>
    </row>
    <row r="7058" spans="1:7" s="91" customFormat="1" x14ac:dyDescent="0.2">
      <c r="A7058" s="89" t="s">
        <v>48</v>
      </c>
      <c r="B7058" s="90">
        <v>304718.59000000003</v>
      </c>
      <c r="C7058" s="90">
        <v>1200000</v>
      </c>
      <c r="D7058" s="90">
        <v>482500</v>
      </c>
      <c r="E7058" s="90">
        <v>23254.799999999999</v>
      </c>
      <c r="F7058" s="90">
        <f t="shared" si="222"/>
        <v>7.6315658982276062</v>
      </c>
      <c r="G7058" s="90">
        <f t="shared" si="223"/>
        <v>4.8196476683937828</v>
      </c>
    </row>
    <row r="7059" spans="1:7" s="91" customFormat="1" x14ac:dyDescent="0.2">
      <c r="A7059" s="89" t="s">
        <v>51</v>
      </c>
      <c r="B7059" s="90">
        <v>0</v>
      </c>
      <c r="C7059" s="90">
        <v>0</v>
      </c>
      <c r="D7059" s="90">
        <v>30000</v>
      </c>
      <c r="E7059" s="90">
        <v>23254.799999999999</v>
      </c>
      <c r="F7059" s="90">
        <f t="shared" si="222"/>
        <v>0</v>
      </c>
      <c r="G7059" s="90">
        <f t="shared" si="223"/>
        <v>77.515999999999991</v>
      </c>
    </row>
    <row r="7060" spans="1:7" s="91" customFormat="1" x14ac:dyDescent="0.2">
      <c r="A7060" s="92" t="s">
        <v>52</v>
      </c>
      <c r="B7060" s="93">
        <v>0</v>
      </c>
      <c r="C7060" s="93">
        <v>0</v>
      </c>
      <c r="D7060" s="93">
        <v>0</v>
      </c>
      <c r="E7060" s="93">
        <v>3993.43</v>
      </c>
      <c r="F7060" s="93">
        <f t="shared" ref="F7060:F7123" si="224">IFERROR(E7060/B7060*100,0)</f>
        <v>0</v>
      </c>
      <c r="G7060" s="93">
        <f t="shared" ref="G7060:G7123" si="225">IFERROR(E7060/D7060*100,0)</f>
        <v>0</v>
      </c>
    </row>
    <row r="7061" spans="1:7" s="91" customFormat="1" x14ac:dyDescent="0.2">
      <c r="A7061" s="92" t="s">
        <v>55</v>
      </c>
      <c r="B7061" s="93">
        <v>0</v>
      </c>
      <c r="C7061" s="93">
        <v>0</v>
      </c>
      <c r="D7061" s="93">
        <v>0</v>
      </c>
      <c r="E7061" s="93">
        <v>19261.37</v>
      </c>
      <c r="F7061" s="93">
        <f t="shared" si="224"/>
        <v>0</v>
      </c>
      <c r="G7061" s="93">
        <f t="shared" si="225"/>
        <v>0</v>
      </c>
    </row>
    <row r="7062" spans="1:7" s="91" customFormat="1" x14ac:dyDescent="0.2">
      <c r="A7062" s="89" t="s">
        <v>65</v>
      </c>
      <c r="B7062" s="90">
        <v>304718.59000000003</v>
      </c>
      <c r="C7062" s="90">
        <v>1200000</v>
      </c>
      <c r="D7062" s="90">
        <v>452500</v>
      </c>
      <c r="E7062" s="90">
        <v>0</v>
      </c>
      <c r="F7062" s="90">
        <f t="shared" si="224"/>
        <v>0</v>
      </c>
      <c r="G7062" s="90">
        <f t="shared" si="225"/>
        <v>0</v>
      </c>
    </row>
    <row r="7063" spans="1:7" s="91" customFormat="1" x14ac:dyDescent="0.2">
      <c r="A7063" s="92" t="s">
        <v>73</v>
      </c>
      <c r="B7063" s="93">
        <v>304718.59000000003</v>
      </c>
      <c r="C7063" s="93">
        <v>0</v>
      </c>
      <c r="D7063" s="93">
        <v>0</v>
      </c>
      <c r="E7063" s="93">
        <v>0</v>
      </c>
      <c r="F7063" s="93">
        <f t="shared" si="224"/>
        <v>0</v>
      </c>
      <c r="G7063" s="93">
        <f t="shared" si="225"/>
        <v>0</v>
      </c>
    </row>
    <row r="7064" spans="1:7" s="88" customFormat="1" x14ac:dyDescent="0.2">
      <c r="A7064" s="86" t="s">
        <v>328</v>
      </c>
      <c r="B7064" s="87">
        <v>1115787.83</v>
      </c>
      <c r="C7064" s="87">
        <v>1245750</v>
      </c>
      <c r="D7064" s="87">
        <v>0</v>
      </c>
      <c r="E7064" s="87">
        <v>0</v>
      </c>
      <c r="F7064" s="87">
        <f t="shared" si="224"/>
        <v>0</v>
      </c>
      <c r="G7064" s="87">
        <f t="shared" si="225"/>
        <v>0</v>
      </c>
    </row>
    <row r="7065" spans="1:7" s="91" customFormat="1" x14ac:dyDescent="0.2">
      <c r="A7065" s="89" t="s">
        <v>72</v>
      </c>
      <c r="B7065" s="90">
        <v>1115787.83</v>
      </c>
      <c r="C7065" s="90">
        <v>1245750</v>
      </c>
      <c r="D7065" s="90">
        <v>0</v>
      </c>
      <c r="E7065" s="90">
        <v>0</v>
      </c>
      <c r="F7065" s="90">
        <f t="shared" si="224"/>
        <v>0</v>
      </c>
      <c r="G7065" s="90">
        <f t="shared" si="225"/>
        <v>0</v>
      </c>
    </row>
    <row r="7066" spans="1:7" s="85" customFormat="1" x14ac:dyDescent="0.2">
      <c r="A7066" s="83" t="s">
        <v>5</v>
      </c>
      <c r="B7066" s="84">
        <v>782911.1</v>
      </c>
      <c r="C7066" s="84">
        <v>0</v>
      </c>
      <c r="D7066" s="84">
        <v>0</v>
      </c>
      <c r="E7066" s="84">
        <v>0</v>
      </c>
      <c r="F7066" s="84">
        <f t="shared" si="224"/>
        <v>0</v>
      </c>
      <c r="G7066" s="84">
        <f t="shared" si="225"/>
        <v>0</v>
      </c>
    </row>
    <row r="7067" spans="1:7" s="91" customFormat="1" x14ac:dyDescent="0.2">
      <c r="A7067" s="89" t="s">
        <v>48</v>
      </c>
      <c r="B7067" s="90">
        <v>782911.1</v>
      </c>
      <c r="C7067" s="90">
        <v>0</v>
      </c>
      <c r="D7067" s="90">
        <v>0</v>
      </c>
      <c r="E7067" s="90">
        <v>0</v>
      </c>
      <c r="F7067" s="90">
        <f t="shared" si="224"/>
        <v>0</v>
      </c>
      <c r="G7067" s="90">
        <f t="shared" si="225"/>
        <v>0</v>
      </c>
    </row>
    <row r="7068" spans="1:7" s="91" customFormat="1" x14ac:dyDescent="0.2">
      <c r="A7068" s="89" t="s">
        <v>51</v>
      </c>
      <c r="B7068" s="90">
        <v>782911.1</v>
      </c>
      <c r="C7068" s="90">
        <v>0</v>
      </c>
      <c r="D7068" s="90">
        <v>0</v>
      </c>
      <c r="E7068" s="90">
        <v>0</v>
      </c>
      <c r="F7068" s="90">
        <f t="shared" si="224"/>
        <v>0</v>
      </c>
      <c r="G7068" s="90">
        <f t="shared" si="225"/>
        <v>0</v>
      </c>
    </row>
    <row r="7069" spans="1:7" s="91" customFormat="1" x14ac:dyDescent="0.2">
      <c r="A7069" s="92" t="s">
        <v>55</v>
      </c>
      <c r="B7069" s="93">
        <v>782911.1</v>
      </c>
      <c r="C7069" s="93">
        <v>0</v>
      </c>
      <c r="D7069" s="93">
        <v>0</v>
      </c>
      <c r="E7069" s="93">
        <v>0</v>
      </c>
      <c r="F7069" s="93">
        <f t="shared" si="224"/>
        <v>0</v>
      </c>
      <c r="G7069" s="93">
        <f t="shared" si="225"/>
        <v>0</v>
      </c>
    </row>
    <row r="7070" spans="1:7" s="85" customFormat="1" x14ac:dyDescent="0.2">
      <c r="A7070" s="83" t="s">
        <v>119</v>
      </c>
      <c r="B7070" s="84">
        <v>39346.620000000003</v>
      </c>
      <c r="C7070" s="84">
        <v>182300</v>
      </c>
      <c r="D7070" s="84">
        <v>0</v>
      </c>
      <c r="E7070" s="84">
        <v>0</v>
      </c>
      <c r="F7070" s="84">
        <f t="shared" si="224"/>
        <v>0</v>
      </c>
      <c r="G7070" s="84">
        <f t="shared" si="225"/>
        <v>0</v>
      </c>
    </row>
    <row r="7071" spans="1:7" s="91" customFormat="1" x14ac:dyDescent="0.2">
      <c r="A7071" s="89" t="s">
        <v>6</v>
      </c>
      <c r="B7071" s="90">
        <v>28115.32</v>
      </c>
      <c r="C7071" s="90">
        <v>48300</v>
      </c>
      <c r="D7071" s="90">
        <v>0</v>
      </c>
      <c r="E7071" s="90">
        <v>0</v>
      </c>
      <c r="F7071" s="90">
        <f t="shared" si="224"/>
        <v>0</v>
      </c>
      <c r="G7071" s="90">
        <f t="shared" si="225"/>
        <v>0</v>
      </c>
    </row>
    <row r="7072" spans="1:7" s="91" customFormat="1" x14ac:dyDescent="0.2">
      <c r="A7072" s="89" t="s">
        <v>12</v>
      </c>
      <c r="B7072" s="90">
        <v>28115.32</v>
      </c>
      <c r="C7072" s="90">
        <v>48300</v>
      </c>
      <c r="D7072" s="90">
        <v>0</v>
      </c>
      <c r="E7072" s="90">
        <v>0</v>
      </c>
      <c r="F7072" s="90">
        <f t="shared" si="224"/>
        <v>0</v>
      </c>
      <c r="G7072" s="90">
        <f t="shared" si="225"/>
        <v>0</v>
      </c>
    </row>
    <row r="7073" spans="1:7" s="91" customFormat="1" x14ac:dyDescent="0.2">
      <c r="A7073" s="92" t="s">
        <v>19</v>
      </c>
      <c r="B7073" s="93">
        <v>4370.83</v>
      </c>
      <c r="C7073" s="93">
        <v>0</v>
      </c>
      <c r="D7073" s="93">
        <v>0</v>
      </c>
      <c r="E7073" s="93">
        <v>0</v>
      </c>
      <c r="F7073" s="93">
        <f t="shared" si="224"/>
        <v>0</v>
      </c>
      <c r="G7073" s="93">
        <f t="shared" si="225"/>
        <v>0</v>
      </c>
    </row>
    <row r="7074" spans="1:7" s="91" customFormat="1" x14ac:dyDescent="0.2">
      <c r="A7074" s="92" t="s">
        <v>21</v>
      </c>
      <c r="B7074" s="93">
        <v>2897.53</v>
      </c>
      <c r="C7074" s="93">
        <v>0</v>
      </c>
      <c r="D7074" s="93">
        <v>0</v>
      </c>
      <c r="E7074" s="93">
        <v>0</v>
      </c>
      <c r="F7074" s="93">
        <f t="shared" si="224"/>
        <v>0</v>
      </c>
      <c r="G7074" s="93">
        <f t="shared" si="225"/>
        <v>0</v>
      </c>
    </row>
    <row r="7075" spans="1:7" s="91" customFormat="1" x14ac:dyDescent="0.2">
      <c r="A7075" s="92" t="s">
        <v>22</v>
      </c>
      <c r="B7075" s="93">
        <v>787.26</v>
      </c>
      <c r="C7075" s="93">
        <v>0</v>
      </c>
      <c r="D7075" s="93">
        <v>0</v>
      </c>
      <c r="E7075" s="93">
        <v>0</v>
      </c>
      <c r="F7075" s="93">
        <f t="shared" si="224"/>
        <v>0</v>
      </c>
      <c r="G7075" s="93">
        <f t="shared" si="225"/>
        <v>0</v>
      </c>
    </row>
    <row r="7076" spans="1:7" s="91" customFormat="1" x14ac:dyDescent="0.2">
      <c r="A7076" s="92" t="s">
        <v>26</v>
      </c>
      <c r="B7076" s="93">
        <v>19723.75</v>
      </c>
      <c r="C7076" s="93">
        <v>0</v>
      </c>
      <c r="D7076" s="93">
        <v>0</v>
      </c>
      <c r="E7076" s="93">
        <v>0</v>
      </c>
      <c r="F7076" s="93">
        <f t="shared" si="224"/>
        <v>0</v>
      </c>
      <c r="G7076" s="93">
        <f t="shared" si="225"/>
        <v>0</v>
      </c>
    </row>
    <row r="7077" spans="1:7" s="91" customFormat="1" x14ac:dyDescent="0.2">
      <c r="A7077" s="92" t="s">
        <v>32</v>
      </c>
      <c r="B7077" s="93">
        <v>74.66</v>
      </c>
      <c r="C7077" s="93">
        <v>0</v>
      </c>
      <c r="D7077" s="93">
        <v>0</v>
      </c>
      <c r="E7077" s="93">
        <v>0</v>
      </c>
      <c r="F7077" s="93">
        <f t="shared" si="224"/>
        <v>0</v>
      </c>
      <c r="G7077" s="93">
        <f t="shared" si="225"/>
        <v>0</v>
      </c>
    </row>
    <row r="7078" spans="1:7" s="91" customFormat="1" x14ac:dyDescent="0.2">
      <c r="A7078" s="92" t="s">
        <v>41</v>
      </c>
      <c r="B7078" s="93">
        <v>261.29000000000002</v>
      </c>
      <c r="C7078" s="93">
        <v>0</v>
      </c>
      <c r="D7078" s="93">
        <v>0</v>
      </c>
      <c r="E7078" s="93">
        <v>0</v>
      </c>
      <c r="F7078" s="93">
        <f t="shared" si="224"/>
        <v>0</v>
      </c>
      <c r="G7078" s="93">
        <f t="shared" si="225"/>
        <v>0</v>
      </c>
    </row>
    <row r="7079" spans="1:7" s="91" customFormat="1" x14ac:dyDescent="0.2">
      <c r="A7079" s="89" t="s">
        <v>48</v>
      </c>
      <c r="B7079" s="90">
        <v>11231.3</v>
      </c>
      <c r="C7079" s="90">
        <v>134000</v>
      </c>
      <c r="D7079" s="90">
        <v>0</v>
      </c>
      <c r="E7079" s="90">
        <v>0</v>
      </c>
      <c r="F7079" s="90">
        <f t="shared" si="224"/>
        <v>0</v>
      </c>
      <c r="G7079" s="90">
        <f t="shared" si="225"/>
        <v>0</v>
      </c>
    </row>
    <row r="7080" spans="1:7" s="91" customFormat="1" x14ac:dyDescent="0.2">
      <c r="A7080" s="89" t="s">
        <v>51</v>
      </c>
      <c r="B7080" s="90">
        <v>11231.3</v>
      </c>
      <c r="C7080" s="90">
        <v>134000</v>
      </c>
      <c r="D7080" s="90">
        <v>0</v>
      </c>
      <c r="E7080" s="90">
        <v>0</v>
      </c>
      <c r="F7080" s="90">
        <f t="shared" si="224"/>
        <v>0</v>
      </c>
      <c r="G7080" s="90">
        <f t="shared" si="225"/>
        <v>0</v>
      </c>
    </row>
    <row r="7081" spans="1:7" s="91" customFormat="1" x14ac:dyDescent="0.2">
      <c r="A7081" s="92" t="s">
        <v>52</v>
      </c>
      <c r="B7081" s="93">
        <v>11231.3</v>
      </c>
      <c r="C7081" s="93">
        <v>0</v>
      </c>
      <c r="D7081" s="93">
        <v>0</v>
      </c>
      <c r="E7081" s="93">
        <v>0</v>
      </c>
      <c r="F7081" s="93">
        <f t="shared" si="224"/>
        <v>0</v>
      </c>
      <c r="G7081" s="93">
        <f t="shared" si="225"/>
        <v>0</v>
      </c>
    </row>
    <row r="7082" spans="1:7" s="85" customFormat="1" x14ac:dyDescent="0.2">
      <c r="A7082" s="83" t="s">
        <v>199</v>
      </c>
      <c r="B7082" s="84">
        <v>293530.11</v>
      </c>
      <c r="C7082" s="84">
        <v>1063450</v>
      </c>
      <c r="D7082" s="84">
        <v>0</v>
      </c>
      <c r="E7082" s="84">
        <v>0</v>
      </c>
      <c r="F7082" s="84">
        <f t="shared" si="224"/>
        <v>0</v>
      </c>
      <c r="G7082" s="84">
        <f t="shared" si="225"/>
        <v>0</v>
      </c>
    </row>
    <row r="7083" spans="1:7" s="91" customFormat="1" x14ac:dyDescent="0.2">
      <c r="A7083" s="89" t="s">
        <v>6</v>
      </c>
      <c r="B7083" s="90">
        <v>229886.1</v>
      </c>
      <c r="C7083" s="90">
        <v>308450</v>
      </c>
      <c r="D7083" s="90">
        <v>0</v>
      </c>
      <c r="E7083" s="90">
        <v>0</v>
      </c>
      <c r="F7083" s="90">
        <f t="shared" si="224"/>
        <v>0</v>
      </c>
      <c r="G7083" s="90">
        <f t="shared" si="225"/>
        <v>0</v>
      </c>
    </row>
    <row r="7084" spans="1:7" s="91" customFormat="1" x14ac:dyDescent="0.2">
      <c r="A7084" s="89" t="s">
        <v>7</v>
      </c>
      <c r="B7084" s="90">
        <v>70504.210000000006</v>
      </c>
      <c r="C7084" s="90">
        <v>37250</v>
      </c>
      <c r="D7084" s="90">
        <v>0</v>
      </c>
      <c r="E7084" s="90">
        <v>0</v>
      </c>
      <c r="F7084" s="90">
        <f t="shared" si="224"/>
        <v>0</v>
      </c>
      <c r="G7084" s="90">
        <f t="shared" si="225"/>
        <v>0</v>
      </c>
    </row>
    <row r="7085" spans="1:7" s="91" customFormat="1" x14ac:dyDescent="0.2">
      <c r="A7085" s="92" t="s">
        <v>8</v>
      </c>
      <c r="B7085" s="93">
        <v>59914.17</v>
      </c>
      <c r="C7085" s="93">
        <v>0</v>
      </c>
      <c r="D7085" s="93">
        <v>0</v>
      </c>
      <c r="E7085" s="93">
        <v>0</v>
      </c>
      <c r="F7085" s="93">
        <f t="shared" si="224"/>
        <v>0</v>
      </c>
      <c r="G7085" s="93">
        <f t="shared" si="225"/>
        <v>0</v>
      </c>
    </row>
    <row r="7086" spans="1:7" s="91" customFormat="1" x14ac:dyDescent="0.2">
      <c r="A7086" s="92" t="s">
        <v>10</v>
      </c>
      <c r="B7086" s="93">
        <v>704.12</v>
      </c>
      <c r="C7086" s="93">
        <v>0</v>
      </c>
      <c r="D7086" s="93">
        <v>0</v>
      </c>
      <c r="E7086" s="93">
        <v>0</v>
      </c>
      <c r="F7086" s="93">
        <f t="shared" si="224"/>
        <v>0</v>
      </c>
      <c r="G7086" s="93">
        <f t="shared" si="225"/>
        <v>0</v>
      </c>
    </row>
    <row r="7087" spans="1:7" s="91" customFormat="1" x14ac:dyDescent="0.2">
      <c r="A7087" s="92" t="s">
        <v>11</v>
      </c>
      <c r="B7087" s="93">
        <v>9885.92</v>
      </c>
      <c r="C7087" s="93">
        <v>0</v>
      </c>
      <c r="D7087" s="93">
        <v>0</v>
      </c>
      <c r="E7087" s="93">
        <v>0</v>
      </c>
      <c r="F7087" s="93">
        <f t="shared" si="224"/>
        <v>0</v>
      </c>
      <c r="G7087" s="93">
        <f t="shared" si="225"/>
        <v>0</v>
      </c>
    </row>
    <row r="7088" spans="1:7" s="91" customFormat="1" x14ac:dyDescent="0.2">
      <c r="A7088" s="89" t="s">
        <v>12</v>
      </c>
      <c r="B7088" s="90">
        <v>159381.89000000001</v>
      </c>
      <c r="C7088" s="90">
        <v>271200</v>
      </c>
      <c r="D7088" s="90">
        <v>0</v>
      </c>
      <c r="E7088" s="90">
        <v>0</v>
      </c>
      <c r="F7088" s="90">
        <f t="shared" si="224"/>
        <v>0</v>
      </c>
      <c r="G7088" s="90">
        <f t="shared" si="225"/>
        <v>0</v>
      </c>
    </row>
    <row r="7089" spans="1:7" s="91" customFormat="1" x14ac:dyDescent="0.2">
      <c r="A7089" s="92" t="s">
        <v>19</v>
      </c>
      <c r="B7089" s="93">
        <v>24829.67</v>
      </c>
      <c r="C7089" s="93">
        <v>0</v>
      </c>
      <c r="D7089" s="93">
        <v>0</v>
      </c>
      <c r="E7089" s="93">
        <v>0</v>
      </c>
      <c r="F7089" s="93">
        <f t="shared" si="224"/>
        <v>0</v>
      </c>
      <c r="G7089" s="93">
        <f t="shared" si="225"/>
        <v>0</v>
      </c>
    </row>
    <row r="7090" spans="1:7" s="91" customFormat="1" x14ac:dyDescent="0.2">
      <c r="A7090" s="92" t="s">
        <v>21</v>
      </c>
      <c r="B7090" s="93">
        <v>16419.439999999999</v>
      </c>
      <c r="C7090" s="93">
        <v>0</v>
      </c>
      <c r="D7090" s="93">
        <v>0</v>
      </c>
      <c r="E7090" s="93">
        <v>0</v>
      </c>
      <c r="F7090" s="93">
        <f t="shared" si="224"/>
        <v>0</v>
      </c>
      <c r="G7090" s="93">
        <f t="shared" si="225"/>
        <v>0</v>
      </c>
    </row>
    <row r="7091" spans="1:7" s="91" customFormat="1" x14ac:dyDescent="0.2">
      <c r="A7091" s="92" t="s">
        <v>22</v>
      </c>
      <c r="B7091" s="93">
        <v>4461.1400000000003</v>
      </c>
      <c r="C7091" s="93">
        <v>0</v>
      </c>
      <c r="D7091" s="93">
        <v>0</v>
      </c>
      <c r="E7091" s="93">
        <v>0</v>
      </c>
      <c r="F7091" s="93">
        <f t="shared" si="224"/>
        <v>0</v>
      </c>
      <c r="G7091" s="93">
        <f t="shared" si="225"/>
        <v>0</v>
      </c>
    </row>
    <row r="7092" spans="1:7" s="91" customFormat="1" x14ac:dyDescent="0.2">
      <c r="A7092" s="92" t="s">
        <v>26</v>
      </c>
      <c r="B7092" s="93">
        <v>111767.9</v>
      </c>
      <c r="C7092" s="93">
        <v>0</v>
      </c>
      <c r="D7092" s="93">
        <v>0</v>
      </c>
      <c r="E7092" s="93">
        <v>0</v>
      </c>
      <c r="F7092" s="93">
        <f t="shared" si="224"/>
        <v>0</v>
      </c>
      <c r="G7092" s="93">
        <f t="shared" si="225"/>
        <v>0</v>
      </c>
    </row>
    <row r="7093" spans="1:7" s="91" customFormat="1" x14ac:dyDescent="0.2">
      <c r="A7093" s="92" t="s">
        <v>32</v>
      </c>
      <c r="B7093" s="93">
        <v>423.05</v>
      </c>
      <c r="C7093" s="93">
        <v>0</v>
      </c>
      <c r="D7093" s="93">
        <v>0</v>
      </c>
      <c r="E7093" s="93">
        <v>0</v>
      </c>
      <c r="F7093" s="93">
        <f t="shared" si="224"/>
        <v>0</v>
      </c>
      <c r="G7093" s="93">
        <f t="shared" si="225"/>
        <v>0</v>
      </c>
    </row>
    <row r="7094" spans="1:7" s="91" customFormat="1" x14ac:dyDescent="0.2">
      <c r="A7094" s="92" t="s">
        <v>41</v>
      </c>
      <c r="B7094" s="93">
        <v>1480.69</v>
      </c>
      <c r="C7094" s="93">
        <v>0</v>
      </c>
      <c r="D7094" s="93">
        <v>0</v>
      </c>
      <c r="E7094" s="93">
        <v>0</v>
      </c>
      <c r="F7094" s="93">
        <f t="shared" si="224"/>
        <v>0</v>
      </c>
      <c r="G7094" s="93">
        <f t="shared" si="225"/>
        <v>0</v>
      </c>
    </row>
    <row r="7095" spans="1:7" s="91" customFormat="1" x14ac:dyDescent="0.2">
      <c r="A7095" s="89" t="s">
        <v>48</v>
      </c>
      <c r="B7095" s="90">
        <v>63644.01</v>
      </c>
      <c r="C7095" s="90">
        <v>755000</v>
      </c>
      <c r="D7095" s="90">
        <v>0</v>
      </c>
      <c r="E7095" s="90">
        <v>0</v>
      </c>
      <c r="F7095" s="90">
        <f t="shared" si="224"/>
        <v>0</v>
      </c>
      <c r="G7095" s="90">
        <f t="shared" si="225"/>
        <v>0</v>
      </c>
    </row>
    <row r="7096" spans="1:7" s="91" customFormat="1" x14ac:dyDescent="0.2">
      <c r="A7096" s="89" t="s">
        <v>51</v>
      </c>
      <c r="B7096" s="90">
        <v>63644.01</v>
      </c>
      <c r="C7096" s="90">
        <v>755000</v>
      </c>
      <c r="D7096" s="90">
        <v>0</v>
      </c>
      <c r="E7096" s="90">
        <v>0</v>
      </c>
      <c r="F7096" s="90">
        <f t="shared" si="224"/>
        <v>0</v>
      </c>
      <c r="G7096" s="90">
        <f t="shared" si="225"/>
        <v>0</v>
      </c>
    </row>
    <row r="7097" spans="1:7" s="91" customFormat="1" x14ac:dyDescent="0.2">
      <c r="A7097" s="92" t="s">
        <v>52</v>
      </c>
      <c r="B7097" s="93">
        <v>63644.01</v>
      </c>
      <c r="C7097" s="93">
        <v>0</v>
      </c>
      <c r="D7097" s="93">
        <v>0</v>
      </c>
      <c r="E7097" s="93">
        <v>0</v>
      </c>
      <c r="F7097" s="93">
        <f t="shared" si="224"/>
        <v>0</v>
      </c>
      <c r="G7097" s="93">
        <f t="shared" si="225"/>
        <v>0</v>
      </c>
    </row>
    <row r="7098" spans="1:7" s="85" customFormat="1" x14ac:dyDescent="0.2">
      <c r="A7098" s="83" t="s">
        <v>313</v>
      </c>
      <c r="B7098" s="84">
        <v>1184550.8</v>
      </c>
      <c r="C7098" s="84">
        <v>1373000</v>
      </c>
      <c r="D7098" s="84">
        <v>1684400</v>
      </c>
      <c r="E7098" s="84">
        <v>1517477.9</v>
      </c>
      <c r="F7098" s="84">
        <f t="shared" si="224"/>
        <v>128.1057680261581</v>
      </c>
      <c r="G7098" s="84">
        <f t="shared" si="225"/>
        <v>90.090115174542859</v>
      </c>
    </row>
    <row r="7099" spans="1:7" s="88" customFormat="1" x14ac:dyDescent="0.2">
      <c r="A7099" s="86" t="s">
        <v>314</v>
      </c>
      <c r="B7099" s="87">
        <v>1184550.8</v>
      </c>
      <c r="C7099" s="87">
        <v>1373000</v>
      </c>
      <c r="D7099" s="87">
        <v>1684400</v>
      </c>
      <c r="E7099" s="87">
        <v>1517477.9</v>
      </c>
      <c r="F7099" s="87">
        <f t="shared" si="224"/>
        <v>128.1057680261581</v>
      </c>
      <c r="G7099" s="87">
        <f t="shared" si="225"/>
        <v>90.090115174542859</v>
      </c>
    </row>
    <row r="7100" spans="1:7" s="91" customFormat="1" x14ac:dyDescent="0.2">
      <c r="A7100" s="89" t="s">
        <v>71</v>
      </c>
      <c r="B7100" s="90">
        <v>1184550.8</v>
      </c>
      <c r="C7100" s="90">
        <v>1373000</v>
      </c>
      <c r="D7100" s="90">
        <v>1684400</v>
      </c>
      <c r="E7100" s="90">
        <v>1517477.9</v>
      </c>
      <c r="F7100" s="90">
        <f t="shared" si="224"/>
        <v>128.1057680261581</v>
      </c>
      <c r="G7100" s="90">
        <f t="shared" si="225"/>
        <v>90.090115174542859</v>
      </c>
    </row>
    <row r="7101" spans="1:7" s="85" customFormat="1" x14ac:dyDescent="0.2">
      <c r="A7101" s="83" t="s">
        <v>274</v>
      </c>
      <c r="B7101" s="84">
        <v>1184550.8</v>
      </c>
      <c r="C7101" s="84">
        <v>1373000</v>
      </c>
      <c r="D7101" s="84">
        <v>1684400</v>
      </c>
      <c r="E7101" s="84">
        <v>1517477.9</v>
      </c>
      <c r="F7101" s="84">
        <f t="shared" si="224"/>
        <v>128.1057680261581</v>
      </c>
      <c r="G7101" s="84">
        <f t="shared" si="225"/>
        <v>90.090115174542859</v>
      </c>
    </row>
    <row r="7102" spans="1:7" s="91" customFormat="1" x14ac:dyDescent="0.2">
      <c r="A7102" s="89" t="s">
        <v>6</v>
      </c>
      <c r="B7102" s="90">
        <v>1184550.8</v>
      </c>
      <c r="C7102" s="90">
        <v>1373000</v>
      </c>
      <c r="D7102" s="90">
        <v>1684400</v>
      </c>
      <c r="E7102" s="90">
        <v>1517477.9</v>
      </c>
      <c r="F7102" s="90">
        <f t="shared" si="224"/>
        <v>128.1057680261581</v>
      </c>
      <c r="G7102" s="90">
        <f t="shared" si="225"/>
        <v>90.090115174542859</v>
      </c>
    </row>
    <row r="7103" spans="1:7" s="91" customFormat="1" x14ac:dyDescent="0.2">
      <c r="A7103" s="89" t="s">
        <v>7</v>
      </c>
      <c r="B7103" s="90">
        <v>1174546.97</v>
      </c>
      <c r="C7103" s="90">
        <v>1352000</v>
      </c>
      <c r="D7103" s="90">
        <v>1680000</v>
      </c>
      <c r="E7103" s="90">
        <v>1513501.9</v>
      </c>
      <c r="F7103" s="90">
        <f t="shared" si="224"/>
        <v>128.85835463863995</v>
      </c>
      <c r="G7103" s="90">
        <f t="shared" si="225"/>
        <v>90.0893988095238</v>
      </c>
    </row>
    <row r="7104" spans="1:7" s="91" customFormat="1" x14ac:dyDescent="0.2">
      <c r="A7104" s="92" t="s">
        <v>8</v>
      </c>
      <c r="B7104" s="93">
        <v>976519.48</v>
      </c>
      <c r="C7104" s="93">
        <v>0</v>
      </c>
      <c r="D7104" s="93">
        <v>0</v>
      </c>
      <c r="E7104" s="93">
        <v>1253462.18</v>
      </c>
      <c r="F7104" s="93">
        <f t="shared" si="224"/>
        <v>128.36018181634225</v>
      </c>
      <c r="G7104" s="93">
        <f t="shared" si="225"/>
        <v>0</v>
      </c>
    </row>
    <row r="7105" spans="1:7" s="91" customFormat="1" x14ac:dyDescent="0.2">
      <c r="A7105" s="92" t="s">
        <v>10</v>
      </c>
      <c r="B7105" s="93">
        <v>37204.44</v>
      </c>
      <c r="C7105" s="93">
        <v>0</v>
      </c>
      <c r="D7105" s="93">
        <v>0</v>
      </c>
      <c r="E7105" s="93">
        <v>54298.57</v>
      </c>
      <c r="F7105" s="93">
        <f t="shared" si="224"/>
        <v>145.94647843106895</v>
      </c>
      <c r="G7105" s="93">
        <f t="shared" si="225"/>
        <v>0</v>
      </c>
    </row>
    <row r="7106" spans="1:7" s="91" customFormat="1" x14ac:dyDescent="0.2">
      <c r="A7106" s="92" t="s">
        <v>11</v>
      </c>
      <c r="B7106" s="93">
        <v>160720.22</v>
      </c>
      <c r="C7106" s="93">
        <v>0</v>
      </c>
      <c r="D7106" s="93">
        <v>0</v>
      </c>
      <c r="E7106" s="93">
        <v>205741.15</v>
      </c>
      <c r="F7106" s="93">
        <f t="shared" si="224"/>
        <v>128.01198878398748</v>
      </c>
      <c r="G7106" s="93">
        <f t="shared" si="225"/>
        <v>0</v>
      </c>
    </row>
    <row r="7107" spans="1:7" s="91" customFormat="1" x14ac:dyDescent="0.2">
      <c r="A7107" s="92" t="s">
        <v>282</v>
      </c>
      <c r="B7107" s="93">
        <v>102.83</v>
      </c>
      <c r="C7107" s="93">
        <v>0</v>
      </c>
      <c r="D7107" s="93">
        <v>0</v>
      </c>
      <c r="E7107" s="93">
        <v>0</v>
      </c>
      <c r="F7107" s="93">
        <f t="shared" si="224"/>
        <v>0</v>
      </c>
      <c r="G7107" s="93">
        <f t="shared" si="225"/>
        <v>0</v>
      </c>
    </row>
    <row r="7108" spans="1:7" s="91" customFormat="1" x14ac:dyDescent="0.2">
      <c r="A7108" s="89" t="s">
        <v>12</v>
      </c>
      <c r="B7108" s="90">
        <v>7356.69</v>
      </c>
      <c r="C7108" s="90">
        <v>15000</v>
      </c>
      <c r="D7108" s="90">
        <v>4400</v>
      </c>
      <c r="E7108" s="90">
        <v>3976</v>
      </c>
      <c r="F7108" s="90">
        <f t="shared" si="224"/>
        <v>54.046045164333421</v>
      </c>
      <c r="G7108" s="90">
        <f t="shared" si="225"/>
        <v>90.363636363636374</v>
      </c>
    </row>
    <row r="7109" spans="1:7" s="91" customFormat="1" x14ac:dyDescent="0.2">
      <c r="A7109" s="92" t="s">
        <v>13</v>
      </c>
      <c r="B7109" s="93">
        <v>7356.69</v>
      </c>
      <c r="C7109" s="93">
        <v>0</v>
      </c>
      <c r="D7109" s="93">
        <v>0</v>
      </c>
      <c r="E7109" s="93">
        <v>3976</v>
      </c>
      <c r="F7109" s="93">
        <f t="shared" si="224"/>
        <v>54.046045164333421</v>
      </c>
      <c r="G7109" s="93">
        <f t="shared" si="225"/>
        <v>0</v>
      </c>
    </row>
    <row r="7110" spans="1:7" s="91" customFormat="1" x14ac:dyDescent="0.2">
      <c r="A7110" s="89" t="s">
        <v>42</v>
      </c>
      <c r="B7110" s="90">
        <v>2647.14</v>
      </c>
      <c r="C7110" s="90">
        <v>6000</v>
      </c>
      <c r="D7110" s="90">
        <v>0</v>
      </c>
      <c r="E7110" s="90">
        <v>0</v>
      </c>
      <c r="F7110" s="90">
        <f t="shared" si="224"/>
        <v>0</v>
      </c>
      <c r="G7110" s="90">
        <f t="shared" si="225"/>
        <v>0</v>
      </c>
    </row>
    <row r="7111" spans="1:7" s="91" customFormat="1" x14ac:dyDescent="0.2">
      <c r="A7111" s="92" t="s">
        <v>44</v>
      </c>
      <c r="B7111" s="93">
        <v>2647.14</v>
      </c>
      <c r="C7111" s="93">
        <v>0</v>
      </c>
      <c r="D7111" s="93">
        <v>0</v>
      </c>
      <c r="E7111" s="93">
        <v>0</v>
      </c>
      <c r="F7111" s="93">
        <f t="shared" si="224"/>
        <v>0</v>
      </c>
      <c r="G7111" s="93">
        <f t="shared" si="225"/>
        <v>0</v>
      </c>
    </row>
    <row r="7112" spans="1:7" s="82" customFormat="1" x14ac:dyDescent="0.2">
      <c r="A7112" s="80" t="s">
        <v>511</v>
      </c>
      <c r="B7112" s="81">
        <v>1288492.82</v>
      </c>
      <c r="C7112" s="81">
        <v>1155297</v>
      </c>
      <c r="D7112" s="81">
        <v>1189978</v>
      </c>
      <c r="E7112" s="81">
        <v>1141396.78</v>
      </c>
      <c r="F7112" s="81">
        <f t="shared" si="224"/>
        <v>88.583868088609137</v>
      </c>
      <c r="G7112" s="81">
        <f t="shared" si="225"/>
        <v>95.91746906245325</v>
      </c>
    </row>
    <row r="7113" spans="1:7" s="85" customFormat="1" x14ac:dyDescent="0.2">
      <c r="A7113" s="83" t="s">
        <v>297</v>
      </c>
      <c r="B7113" s="84">
        <v>257450.82</v>
      </c>
      <c r="C7113" s="84">
        <v>110360</v>
      </c>
      <c r="D7113" s="84">
        <v>113440</v>
      </c>
      <c r="E7113" s="84">
        <v>113440</v>
      </c>
      <c r="F7113" s="84">
        <f t="shared" si="224"/>
        <v>44.062784496083566</v>
      </c>
      <c r="G7113" s="84">
        <f t="shared" si="225"/>
        <v>100</v>
      </c>
    </row>
    <row r="7114" spans="1:7" s="88" customFormat="1" x14ac:dyDescent="0.2">
      <c r="A7114" s="86" t="s">
        <v>298</v>
      </c>
      <c r="B7114" s="87">
        <v>26160</v>
      </c>
      <c r="C7114" s="87">
        <v>27360</v>
      </c>
      <c r="D7114" s="87">
        <v>26940</v>
      </c>
      <c r="E7114" s="87">
        <v>26940</v>
      </c>
      <c r="F7114" s="87">
        <f t="shared" si="224"/>
        <v>102.98165137614679</v>
      </c>
      <c r="G7114" s="87">
        <f t="shared" si="225"/>
        <v>100</v>
      </c>
    </row>
    <row r="7115" spans="1:7" s="91" customFormat="1" x14ac:dyDescent="0.2">
      <c r="A7115" s="89" t="s">
        <v>71</v>
      </c>
      <c r="B7115" s="90">
        <v>26160</v>
      </c>
      <c r="C7115" s="90">
        <v>27360</v>
      </c>
      <c r="D7115" s="90">
        <v>26940</v>
      </c>
      <c r="E7115" s="90">
        <v>26940</v>
      </c>
      <c r="F7115" s="90">
        <f t="shared" si="224"/>
        <v>102.98165137614679</v>
      </c>
      <c r="G7115" s="90">
        <f t="shared" si="225"/>
        <v>100</v>
      </c>
    </row>
    <row r="7116" spans="1:7" s="85" customFormat="1" x14ac:dyDescent="0.2">
      <c r="A7116" s="83" t="s">
        <v>15</v>
      </c>
      <c r="B7116" s="84">
        <v>26160</v>
      </c>
      <c r="C7116" s="84">
        <v>27360</v>
      </c>
      <c r="D7116" s="84">
        <v>26940</v>
      </c>
      <c r="E7116" s="84">
        <v>26940</v>
      </c>
      <c r="F7116" s="84">
        <f t="shared" si="224"/>
        <v>102.98165137614679</v>
      </c>
      <c r="G7116" s="84">
        <f t="shared" si="225"/>
        <v>100</v>
      </c>
    </row>
    <row r="7117" spans="1:7" s="91" customFormat="1" x14ac:dyDescent="0.2">
      <c r="A7117" s="89" t="s">
        <v>6</v>
      </c>
      <c r="B7117" s="90">
        <v>26160</v>
      </c>
      <c r="C7117" s="90">
        <v>27360</v>
      </c>
      <c r="D7117" s="90">
        <v>26940</v>
      </c>
      <c r="E7117" s="90">
        <v>26940</v>
      </c>
      <c r="F7117" s="90">
        <f t="shared" si="224"/>
        <v>102.98165137614679</v>
      </c>
      <c r="G7117" s="90">
        <f t="shared" si="225"/>
        <v>100</v>
      </c>
    </row>
    <row r="7118" spans="1:7" s="91" customFormat="1" x14ac:dyDescent="0.2">
      <c r="A7118" s="89" t="s">
        <v>12</v>
      </c>
      <c r="B7118" s="90">
        <v>25901.7</v>
      </c>
      <c r="C7118" s="90">
        <v>27040</v>
      </c>
      <c r="D7118" s="90">
        <v>26760</v>
      </c>
      <c r="E7118" s="90">
        <v>26760</v>
      </c>
      <c r="F7118" s="90">
        <f t="shared" si="224"/>
        <v>103.31368211352923</v>
      </c>
      <c r="G7118" s="90">
        <f t="shared" si="225"/>
        <v>100</v>
      </c>
    </row>
    <row r="7119" spans="1:7" s="91" customFormat="1" x14ac:dyDescent="0.2">
      <c r="A7119" s="92" t="s">
        <v>19</v>
      </c>
      <c r="B7119" s="93">
        <v>1845.54</v>
      </c>
      <c r="C7119" s="93">
        <v>0</v>
      </c>
      <c r="D7119" s="93">
        <v>0</v>
      </c>
      <c r="E7119" s="93">
        <v>2070.29</v>
      </c>
      <c r="F7119" s="93">
        <f t="shared" si="224"/>
        <v>112.178007520834</v>
      </c>
      <c r="G7119" s="93">
        <f t="shared" si="225"/>
        <v>0</v>
      </c>
    </row>
    <row r="7120" spans="1:7" s="91" customFormat="1" x14ac:dyDescent="0.2">
      <c r="A7120" s="92" t="s">
        <v>21</v>
      </c>
      <c r="B7120" s="93">
        <v>125</v>
      </c>
      <c r="C7120" s="93">
        <v>0</v>
      </c>
      <c r="D7120" s="93">
        <v>0</v>
      </c>
      <c r="E7120" s="93">
        <v>120</v>
      </c>
      <c r="F7120" s="93">
        <f t="shared" si="224"/>
        <v>96</v>
      </c>
      <c r="G7120" s="93">
        <f t="shared" si="225"/>
        <v>0</v>
      </c>
    </row>
    <row r="7121" spans="1:7" s="91" customFormat="1" x14ac:dyDescent="0.2">
      <c r="A7121" s="92" t="s">
        <v>22</v>
      </c>
      <c r="B7121" s="93">
        <v>629.46</v>
      </c>
      <c r="C7121" s="93">
        <v>0</v>
      </c>
      <c r="D7121" s="93">
        <v>0</v>
      </c>
      <c r="E7121" s="93">
        <v>354.71</v>
      </c>
      <c r="F7121" s="93">
        <f t="shared" si="224"/>
        <v>56.351475868204481</v>
      </c>
      <c r="G7121" s="93">
        <f t="shared" si="225"/>
        <v>0</v>
      </c>
    </row>
    <row r="7122" spans="1:7" s="91" customFormat="1" x14ac:dyDescent="0.2">
      <c r="A7122" s="92" t="s">
        <v>23</v>
      </c>
      <c r="B7122" s="93">
        <v>5123.09</v>
      </c>
      <c r="C7122" s="93">
        <v>0</v>
      </c>
      <c r="D7122" s="93">
        <v>0</v>
      </c>
      <c r="E7122" s="93">
        <v>7278.99</v>
      </c>
      <c r="F7122" s="93">
        <f t="shared" si="224"/>
        <v>142.08202471555251</v>
      </c>
      <c r="G7122" s="93">
        <f t="shared" si="225"/>
        <v>0</v>
      </c>
    </row>
    <row r="7123" spans="1:7" s="91" customFormat="1" x14ac:dyDescent="0.2">
      <c r="A7123" s="92" t="s">
        <v>25</v>
      </c>
      <c r="B7123" s="93">
        <v>642.14</v>
      </c>
      <c r="C7123" s="93">
        <v>0</v>
      </c>
      <c r="D7123" s="93">
        <v>0</v>
      </c>
      <c r="E7123" s="93">
        <v>905.63</v>
      </c>
      <c r="F7123" s="93">
        <f t="shared" si="224"/>
        <v>141.03310804497463</v>
      </c>
      <c r="G7123" s="93">
        <f t="shared" si="225"/>
        <v>0</v>
      </c>
    </row>
    <row r="7124" spans="1:7" s="91" customFormat="1" x14ac:dyDescent="0.2">
      <c r="A7124" s="92" t="s">
        <v>26</v>
      </c>
      <c r="B7124" s="93">
        <v>449.07</v>
      </c>
      <c r="C7124" s="93">
        <v>0</v>
      </c>
      <c r="D7124" s="93">
        <v>0</v>
      </c>
      <c r="E7124" s="93">
        <v>229</v>
      </c>
      <c r="F7124" s="93">
        <f t="shared" ref="F7124:F7187" si="226">IFERROR(E7124/B7124*100,0)</f>
        <v>50.99427706148262</v>
      </c>
      <c r="G7124" s="93">
        <f t="shared" ref="G7124:G7187" si="227">IFERROR(E7124/D7124*100,0)</f>
        <v>0</v>
      </c>
    </row>
    <row r="7125" spans="1:7" s="91" customFormat="1" x14ac:dyDescent="0.2">
      <c r="A7125" s="92" t="s">
        <v>36</v>
      </c>
      <c r="B7125" s="93">
        <v>722.04</v>
      </c>
      <c r="C7125" s="93">
        <v>0</v>
      </c>
      <c r="D7125" s="93">
        <v>0</v>
      </c>
      <c r="E7125" s="93">
        <v>401.38</v>
      </c>
      <c r="F7125" s="93">
        <f t="shared" si="226"/>
        <v>55.589718021162263</v>
      </c>
      <c r="G7125" s="93">
        <f t="shared" si="227"/>
        <v>0</v>
      </c>
    </row>
    <row r="7126" spans="1:7" s="91" customFormat="1" x14ac:dyDescent="0.2">
      <c r="A7126" s="92" t="s">
        <v>27</v>
      </c>
      <c r="B7126" s="93">
        <v>2726.8</v>
      </c>
      <c r="C7126" s="93">
        <v>0</v>
      </c>
      <c r="D7126" s="93">
        <v>0</v>
      </c>
      <c r="E7126" s="93">
        <v>2540.89</v>
      </c>
      <c r="F7126" s="93">
        <f t="shared" si="226"/>
        <v>93.182118233827183</v>
      </c>
      <c r="G7126" s="93">
        <f t="shared" si="227"/>
        <v>0</v>
      </c>
    </row>
    <row r="7127" spans="1:7" s="91" customFormat="1" x14ac:dyDescent="0.2">
      <c r="A7127" s="92" t="s">
        <v>28</v>
      </c>
      <c r="B7127" s="93">
        <v>1443.62</v>
      </c>
      <c r="C7127" s="93">
        <v>0</v>
      </c>
      <c r="D7127" s="93">
        <v>0</v>
      </c>
      <c r="E7127" s="93">
        <v>3313.46</v>
      </c>
      <c r="F7127" s="93">
        <f t="shared" si="226"/>
        <v>229.5243900749505</v>
      </c>
      <c r="G7127" s="93">
        <f t="shared" si="227"/>
        <v>0</v>
      </c>
    </row>
    <row r="7128" spans="1:7" s="91" customFormat="1" x14ac:dyDescent="0.2">
      <c r="A7128" s="92" t="s">
        <v>37</v>
      </c>
      <c r="B7128" s="93">
        <v>573.97</v>
      </c>
      <c r="C7128" s="93">
        <v>0</v>
      </c>
      <c r="D7128" s="93">
        <v>0</v>
      </c>
      <c r="E7128" s="93">
        <v>84.96</v>
      </c>
      <c r="F7128" s="93">
        <f t="shared" si="226"/>
        <v>14.802167360663448</v>
      </c>
      <c r="G7128" s="93">
        <f t="shared" si="227"/>
        <v>0</v>
      </c>
    </row>
    <row r="7129" spans="1:7" s="91" customFormat="1" x14ac:dyDescent="0.2">
      <c r="A7129" s="92" t="s">
        <v>29</v>
      </c>
      <c r="B7129" s="93">
        <v>6203.33</v>
      </c>
      <c r="C7129" s="93">
        <v>0</v>
      </c>
      <c r="D7129" s="93">
        <v>0</v>
      </c>
      <c r="E7129" s="93">
        <v>2955.24</v>
      </c>
      <c r="F7129" s="93">
        <f t="shared" si="226"/>
        <v>47.639574228680395</v>
      </c>
      <c r="G7129" s="93">
        <f t="shared" si="227"/>
        <v>0</v>
      </c>
    </row>
    <row r="7130" spans="1:7" s="91" customFormat="1" x14ac:dyDescent="0.2">
      <c r="A7130" s="92" t="s">
        <v>32</v>
      </c>
      <c r="B7130" s="93">
        <v>544.08000000000004</v>
      </c>
      <c r="C7130" s="93">
        <v>0</v>
      </c>
      <c r="D7130" s="93">
        <v>0</v>
      </c>
      <c r="E7130" s="93">
        <v>0</v>
      </c>
      <c r="F7130" s="93">
        <f t="shared" si="226"/>
        <v>0</v>
      </c>
      <c r="G7130" s="93">
        <f t="shared" si="227"/>
        <v>0</v>
      </c>
    </row>
    <row r="7131" spans="1:7" s="91" customFormat="1" x14ac:dyDescent="0.2">
      <c r="A7131" s="92" t="s">
        <v>33</v>
      </c>
      <c r="B7131" s="93">
        <v>2920.72</v>
      </c>
      <c r="C7131" s="93">
        <v>0</v>
      </c>
      <c r="D7131" s="93">
        <v>0</v>
      </c>
      <c r="E7131" s="93">
        <v>4161.05</v>
      </c>
      <c r="F7131" s="93">
        <f t="shared" si="226"/>
        <v>142.46658358213045</v>
      </c>
      <c r="G7131" s="93">
        <f t="shared" si="227"/>
        <v>0</v>
      </c>
    </row>
    <row r="7132" spans="1:7" s="91" customFormat="1" x14ac:dyDescent="0.2">
      <c r="A7132" s="92" t="s">
        <v>34</v>
      </c>
      <c r="B7132" s="93">
        <v>596.38</v>
      </c>
      <c r="C7132" s="93">
        <v>0</v>
      </c>
      <c r="D7132" s="93">
        <v>0</v>
      </c>
      <c r="E7132" s="93">
        <v>944.4</v>
      </c>
      <c r="F7132" s="93">
        <f t="shared" si="226"/>
        <v>158.35541097957676</v>
      </c>
      <c r="G7132" s="93">
        <f t="shared" si="227"/>
        <v>0</v>
      </c>
    </row>
    <row r="7133" spans="1:7" s="91" customFormat="1" x14ac:dyDescent="0.2">
      <c r="A7133" s="92" t="s">
        <v>38</v>
      </c>
      <c r="B7133" s="93">
        <v>432.79</v>
      </c>
      <c r="C7133" s="93">
        <v>0</v>
      </c>
      <c r="D7133" s="93">
        <v>0</v>
      </c>
      <c r="E7133" s="93">
        <v>435.25</v>
      </c>
      <c r="F7133" s="93">
        <f t="shared" si="226"/>
        <v>100.56840500011552</v>
      </c>
      <c r="G7133" s="93">
        <f t="shared" si="227"/>
        <v>0</v>
      </c>
    </row>
    <row r="7134" spans="1:7" s="91" customFormat="1" x14ac:dyDescent="0.2">
      <c r="A7134" s="92" t="s">
        <v>39</v>
      </c>
      <c r="B7134" s="93">
        <v>0</v>
      </c>
      <c r="C7134" s="93">
        <v>0</v>
      </c>
      <c r="D7134" s="93">
        <v>0</v>
      </c>
      <c r="E7134" s="93">
        <v>327.93</v>
      </c>
      <c r="F7134" s="93">
        <f t="shared" si="226"/>
        <v>0</v>
      </c>
      <c r="G7134" s="93">
        <f t="shared" si="227"/>
        <v>0</v>
      </c>
    </row>
    <row r="7135" spans="1:7" s="91" customFormat="1" x14ac:dyDescent="0.2">
      <c r="A7135" s="92" t="s">
        <v>40</v>
      </c>
      <c r="B7135" s="93">
        <v>48.27</v>
      </c>
      <c r="C7135" s="93">
        <v>0</v>
      </c>
      <c r="D7135" s="93">
        <v>0</v>
      </c>
      <c r="E7135" s="93">
        <v>60</v>
      </c>
      <c r="F7135" s="93">
        <f t="shared" si="226"/>
        <v>124.30080795525168</v>
      </c>
      <c r="G7135" s="93">
        <f t="shared" si="227"/>
        <v>0</v>
      </c>
    </row>
    <row r="7136" spans="1:7" s="91" customFormat="1" x14ac:dyDescent="0.2">
      <c r="A7136" s="92" t="s">
        <v>13</v>
      </c>
      <c r="B7136" s="93">
        <v>66.400000000000006</v>
      </c>
      <c r="C7136" s="93">
        <v>0</v>
      </c>
      <c r="D7136" s="93">
        <v>0</v>
      </c>
      <c r="E7136" s="93">
        <v>109.98</v>
      </c>
      <c r="F7136" s="93">
        <f t="shared" si="226"/>
        <v>165.6325301204819</v>
      </c>
      <c r="G7136" s="93">
        <f t="shared" si="227"/>
        <v>0</v>
      </c>
    </row>
    <row r="7137" spans="1:7" s="91" customFormat="1" x14ac:dyDescent="0.2">
      <c r="A7137" s="92" t="s">
        <v>41</v>
      </c>
      <c r="B7137" s="93">
        <v>809</v>
      </c>
      <c r="C7137" s="93">
        <v>0</v>
      </c>
      <c r="D7137" s="93">
        <v>0</v>
      </c>
      <c r="E7137" s="93">
        <v>466.84</v>
      </c>
      <c r="F7137" s="93">
        <f t="shared" si="226"/>
        <v>57.70580964153276</v>
      </c>
      <c r="G7137" s="93">
        <f t="shared" si="227"/>
        <v>0</v>
      </c>
    </row>
    <row r="7138" spans="1:7" s="91" customFormat="1" x14ac:dyDescent="0.2">
      <c r="A7138" s="89" t="s">
        <v>42</v>
      </c>
      <c r="B7138" s="90">
        <v>258.3</v>
      </c>
      <c r="C7138" s="90">
        <v>320</v>
      </c>
      <c r="D7138" s="90">
        <v>180</v>
      </c>
      <c r="E7138" s="90">
        <v>180</v>
      </c>
      <c r="F7138" s="90">
        <f t="shared" si="226"/>
        <v>69.686411149825773</v>
      </c>
      <c r="G7138" s="90">
        <f t="shared" si="227"/>
        <v>100</v>
      </c>
    </row>
    <row r="7139" spans="1:7" s="91" customFormat="1" x14ac:dyDescent="0.2">
      <c r="A7139" s="92" t="s">
        <v>43</v>
      </c>
      <c r="B7139" s="93">
        <v>258.3</v>
      </c>
      <c r="C7139" s="93">
        <v>0</v>
      </c>
      <c r="D7139" s="93">
        <v>0</v>
      </c>
      <c r="E7139" s="93">
        <v>180</v>
      </c>
      <c r="F7139" s="93">
        <f t="shared" si="226"/>
        <v>69.686411149825773</v>
      </c>
      <c r="G7139" s="93">
        <f t="shared" si="227"/>
        <v>0</v>
      </c>
    </row>
    <row r="7140" spans="1:7" s="88" customFormat="1" x14ac:dyDescent="0.2">
      <c r="A7140" s="86" t="s">
        <v>299</v>
      </c>
      <c r="B7140" s="87">
        <v>80000</v>
      </c>
      <c r="C7140" s="87">
        <v>80000</v>
      </c>
      <c r="D7140" s="87">
        <v>85000</v>
      </c>
      <c r="E7140" s="87">
        <v>85000</v>
      </c>
      <c r="F7140" s="87">
        <f t="shared" si="226"/>
        <v>106.25</v>
      </c>
      <c r="G7140" s="87">
        <f t="shared" si="227"/>
        <v>100</v>
      </c>
    </row>
    <row r="7141" spans="1:7" s="91" customFormat="1" x14ac:dyDescent="0.2">
      <c r="A7141" s="89" t="s">
        <v>71</v>
      </c>
      <c r="B7141" s="90">
        <v>80000</v>
      </c>
      <c r="C7141" s="90">
        <v>80000</v>
      </c>
      <c r="D7141" s="90">
        <v>85000</v>
      </c>
      <c r="E7141" s="90">
        <v>85000</v>
      </c>
      <c r="F7141" s="90">
        <f t="shared" si="226"/>
        <v>106.25</v>
      </c>
      <c r="G7141" s="90">
        <f t="shared" si="227"/>
        <v>100</v>
      </c>
    </row>
    <row r="7142" spans="1:7" s="85" customFormat="1" x14ac:dyDescent="0.2">
      <c r="A7142" s="83" t="s">
        <v>15</v>
      </c>
      <c r="B7142" s="84">
        <v>80000</v>
      </c>
      <c r="C7142" s="84">
        <v>80000</v>
      </c>
      <c r="D7142" s="84">
        <v>85000</v>
      </c>
      <c r="E7142" s="84">
        <v>85000</v>
      </c>
      <c r="F7142" s="84">
        <f t="shared" si="226"/>
        <v>106.25</v>
      </c>
      <c r="G7142" s="84">
        <f t="shared" si="227"/>
        <v>100</v>
      </c>
    </row>
    <row r="7143" spans="1:7" s="91" customFormat="1" x14ac:dyDescent="0.2">
      <c r="A7143" s="89" t="s">
        <v>6</v>
      </c>
      <c r="B7143" s="90">
        <v>80000</v>
      </c>
      <c r="C7143" s="90">
        <v>80000</v>
      </c>
      <c r="D7143" s="90">
        <v>85000</v>
      </c>
      <c r="E7143" s="90">
        <v>85000</v>
      </c>
      <c r="F7143" s="90">
        <f t="shared" si="226"/>
        <v>106.25</v>
      </c>
      <c r="G7143" s="90">
        <f t="shared" si="227"/>
        <v>100</v>
      </c>
    </row>
    <row r="7144" spans="1:7" s="91" customFormat="1" x14ac:dyDescent="0.2">
      <c r="A7144" s="89" t="s">
        <v>12</v>
      </c>
      <c r="B7144" s="90">
        <v>80000</v>
      </c>
      <c r="C7144" s="90">
        <v>80000</v>
      </c>
      <c r="D7144" s="90">
        <v>85000</v>
      </c>
      <c r="E7144" s="90">
        <v>85000</v>
      </c>
      <c r="F7144" s="90">
        <f t="shared" si="226"/>
        <v>106.25</v>
      </c>
      <c r="G7144" s="90">
        <f t="shared" si="227"/>
        <v>100</v>
      </c>
    </row>
    <row r="7145" spans="1:7" s="91" customFormat="1" x14ac:dyDescent="0.2">
      <c r="A7145" s="92" t="s">
        <v>20</v>
      </c>
      <c r="B7145" s="93">
        <v>30479.52</v>
      </c>
      <c r="C7145" s="93">
        <v>0</v>
      </c>
      <c r="D7145" s="93">
        <v>0</v>
      </c>
      <c r="E7145" s="93">
        <v>28953.35</v>
      </c>
      <c r="F7145" s="93">
        <f t="shared" si="226"/>
        <v>94.992801723911654</v>
      </c>
      <c r="G7145" s="93">
        <f t="shared" si="227"/>
        <v>0</v>
      </c>
    </row>
    <row r="7146" spans="1:7" s="91" customFormat="1" x14ac:dyDescent="0.2">
      <c r="A7146" s="92" t="s">
        <v>23</v>
      </c>
      <c r="B7146" s="93">
        <v>9203.7199999999993</v>
      </c>
      <c r="C7146" s="93">
        <v>0</v>
      </c>
      <c r="D7146" s="93">
        <v>0</v>
      </c>
      <c r="E7146" s="93">
        <v>17049.96</v>
      </c>
      <c r="F7146" s="93">
        <f t="shared" si="226"/>
        <v>185.25074643731014</v>
      </c>
      <c r="G7146" s="93">
        <f t="shared" si="227"/>
        <v>0</v>
      </c>
    </row>
    <row r="7147" spans="1:7" s="91" customFormat="1" x14ac:dyDescent="0.2">
      <c r="A7147" s="92" t="s">
        <v>24</v>
      </c>
      <c r="B7147" s="93">
        <v>29267.8</v>
      </c>
      <c r="C7147" s="93">
        <v>0</v>
      </c>
      <c r="D7147" s="93">
        <v>0</v>
      </c>
      <c r="E7147" s="93">
        <v>24365.57</v>
      </c>
      <c r="F7147" s="93">
        <f t="shared" si="226"/>
        <v>83.250432215608967</v>
      </c>
      <c r="G7147" s="93">
        <f t="shared" si="227"/>
        <v>0</v>
      </c>
    </row>
    <row r="7148" spans="1:7" s="91" customFormat="1" x14ac:dyDescent="0.2">
      <c r="A7148" s="92" t="s">
        <v>25</v>
      </c>
      <c r="B7148" s="93">
        <v>10.88</v>
      </c>
      <c r="C7148" s="93">
        <v>0</v>
      </c>
      <c r="D7148" s="93">
        <v>0</v>
      </c>
      <c r="E7148" s="93">
        <v>283.87</v>
      </c>
      <c r="F7148" s="93">
        <f t="shared" si="226"/>
        <v>2609.0992647058824</v>
      </c>
      <c r="G7148" s="93">
        <f t="shared" si="227"/>
        <v>0</v>
      </c>
    </row>
    <row r="7149" spans="1:7" s="91" customFormat="1" x14ac:dyDescent="0.2">
      <c r="A7149" s="92" t="s">
        <v>26</v>
      </c>
      <c r="B7149" s="93">
        <v>1525.5</v>
      </c>
      <c r="C7149" s="93">
        <v>0</v>
      </c>
      <c r="D7149" s="93">
        <v>0</v>
      </c>
      <c r="E7149" s="93">
        <v>286.25</v>
      </c>
      <c r="F7149" s="93">
        <f t="shared" si="226"/>
        <v>18.764339560799737</v>
      </c>
      <c r="G7149" s="93">
        <f t="shared" si="227"/>
        <v>0</v>
      </c>
    </row>
    <row r="7150" spans="1:7" s="91" customFormat="1" x14ac:dyDescent="0.2">
      <c r="A7150" s="92" t="s">
        <v>36</v>
      </c>
      <c r="B7150" s="93">
        <v>212.58</v>
      </c>
      <c r="C7150" s="93">
        <v>0</v>
      </c>
      <c r="D7150" s="93">
        <v>0</v>
      </c>
      <c r="E7150" s="93">
        <v>0</v>
      </c>
      <c r="F7150" s="93">
        <f t="shared" si="226"/>
        <v>0</v>
      </c>
      <c r="G7150" s="93">
        <f t="shared" si="227"/>
        <v>0</v>
      </c>
    </row>
    <row r="7151" spans="1:7" s="91" customFormat="1" x14ac:dyDescent="0.2">
      <c r="A7151" s="92" t="s">
        <v>27</v>
      </c>
      <c r="B7151" s="93">
        <v>0</v>
      </c>
      <c r="C7151" s="93">
        <v>0</v>
      </c>
      <c r="D7151" s="93">
        <v>0</v>
      </c>
      <c r="E7151" s="93">
        <v>236.13</v>
      </c>
      <c r="F7151" s="93">
        <f t="shared" si="226"/>
        <v>0</v>
      </c>
      <c r="G7151" s="93">
        <f t="shared" si="227"/>
        <v>0</v>
      </c>
    </row>
    <row r="7152" spans="1:7" s="91" customFormat="1" x14ac:dyDescent="0.2">
      <c r="A7152" s="92" t="s">
        <v>28</v>
      </c>
      <c r="B7152" s="93">
        <v>4763.92</v>
      </c>
      <c r="C7152" s="93">
        <v>0</v>
      </c>
      <c r="D7152" s="93">
        <v>0</v>
      </c>
      <c r="E7152" s="93">
        <v>4203.93</v>
      </c>
      <c r="F7152" s="93">
        <f t="shared" si="226"/>
        <v>88.245184637861257</v>
      </c>
      <c r="G7152" s="93">
        <f t="shared" si="227"/>
        <v>0</v>
      </c>
    </row>
    <row r="7153" spans="1:7" s="91" customFormat="1" x14ac:dyDescent="0.2">
      <c r="A7153" s="92" t="s">
        <v>37</v>
      </c>
      <c r="B7153" s="93">
        <v>0</v>
      </c>
      <c r="C7153" s="93">
        <v>0</v>
      </c>
      <c r="D7153" s="93">
        <v>0</v>
      </c>
      <c r="E7153" s="93">
        <v>90.35</v>
      </c>
      <c r="F7153" s="93">
        <f t="shared" si="226"/>
        <v>0</v>
      </c>
      <c r="G7153" s="93">
        <f t="shared" si="227"/>
        <v>0</v>
      </c>
    </row>
    <row r="7154" spans="1:7" s="91" customFormat="1" x14ac:dyDescent="0.2">
      <c r="A7154" s="92" t="s">
        <v>29</v>
      </c>
      <c r="B7154" s="93">
        <v>1221.81</v>
      </c>
      <c r="C7154" s="93">
        <v>0</v>
      </c>
      <c r="D7154" s="93">
        <v>0</v>
      </c>
      <c r="E7154" s="93">
        <v>5078.3999999999996</v>
      </c>
      <c r="F7154" s="93">
        <f t="shared" si="226"/>
        <v>415.6456404841997</v>
      </c>
      <c r="G7154" s="93">
        <f t="shared" si="227"/>
        <v>0</v>
      </c>
    </row>
    <row r="7155" spans="1:7" s="91" customFormat="1" x14ac:dyDescent="0.2">
      <c r="A7155" s="92" t="s">
        <v>30</v>
      </c>
      <c r="B7155" s="93">
        <v>40</v>
      </c>
      <c r="C7155" s="93">
        <v>0</v>
      </c>
      <c r="D7155" s="93">
        <v>0</v>
      </c>
      <c r="E7155" s="93">
        <v>0</v>
      </c>
      <c r="F7155" s="93">
        <f t="shared" si="226"/>
        <v>0</v>
      </c>
      <c r="G7155" s="93">
        <f t="shared" si="227"/>
        <v>0</v>
      </c>
    </row>
    <row r="7156" spans="1:7" s="91" customFormat="1" x14ac:dyDescent="0.2">
      <c r="A7156" s="92" t="s">
        <v>31</v>
      </c>
      <c r="B7156" s="93">
        <v>594.95000000000005</v>
      </c>
      <c r="C7156" s="93">
        <v>0</v>
      </c>
      <c r="D7156" s="93">
        <v>0</v>
      </c>
      <c r="E7156" s="93">
        <v>1633.46</v>
      </c>
      <c r="F7156" s="93">
        <f t="shared" si="226"/>
        <v>274.55416421548028</v>
      </c>
      <c r="G7156" s="93">
        <f t="shared" si="227"/>
        <v>0</v>
      </c>
    </row>
    <row r="7157" spans="1:7" s="91" customFormat="1" x14ac:dyDescent="0.2">
      <c r="A7157" s="92" t="s">
        <v>32</v>
      </c>
      <c r="B7157" s="93">
        <v>2410.9</v>
      </c>
      <c r="C7157" s="93">
        <v>0</v>
      </c>
      <c r="D7157" s="93">
        <v>0</v>
      </c>
      <c r="E7157" s="93">
        <v>2641.85</v>
      </c>
      <c r="F7157" s="93">
        <f t="shared" si="226"/>
        <v>109.5794101787714</v>
      </c>
      <c r="G7157" s="93">
        <f t="shared" si="227"/>
        <v>0</v>
      </c>
    </row>
    <row r="7158" spans="1:7" s="91" customFormat="1" x14ac:dyDescent="0.2">
      <c r="A7158" s="92" t="s">
        <v>33</v>
      </c>
      <c r="B7158" s="93">
        <v>226.93</v>
      </c>
      <c r="C7158" s="93">
        <v>0</v>
      </c>
      <c r="D7158" s="93">
        <v>0</v>
      </c>
      <c r="E7158" s="93">
        <v>135.38999999999999</v>
      </c>
      <c r="F7158" s="93">
        <f t="shared" si="226"/>
        <v>59.661569647027711</v>
      </c>
      <c r="G7158" s="93">
        <f t="shared" si="227"/>
        <v>0</v>
      </c>
    </row>
    <row r="7159" spans="1:7" s="91" customFormat="1" x14ac:dyDescent="0.2">
      <c r="A7159" s="92" t="s">
        <v>34</v>
      </c>
      <c r="B7159" s="93">
        <v>41.49</v>
      </c>
      <c r="C7159" s="93">
        <v>0</v>
      </c>
      <c r="D7159" s="93">
        <v>0</v>
      </c>
      <c r="E7159" s="93">
        <v>41.49</v>
      </c>
      <c r="F7159" s="93">
        <f t="shared" si="226"/>
        <v>100</v>
      </c>
      <c r="G7159" s="93">
        <f t="shared" si="227"/>
        <v>0</v>
      </c>
    </row>
    <row r="7160" spans="1:7" s="88" customFormat="1" x14ac:dyDescent="0.2">
      <c r="A7160" s="86" t="s">
        <v>300</v>
      </c>
      <c r="B7160" s="87">
        <v>2065</v>
      </c>
      <c r="C7160" s="87">
        <v>3000</v>
      </c>
      <c r="D7160" s="87">
        <v>1500</v>
      </c>
      <c r="E7160" s="87">
        <v>1500</v>
      </c>
      <c r="F7160" s="87">
        <f t="shared" si="226"/>
        <v>72.639225181598064</v>
      </c>
      <c r="G7160" s="87">
        <f t="shared" si="227"/>
        <v>100</v>
      </c>
    </row>
    <row r="7161" spans="1:7" s="91" customFormat="1" x14ac:dyDescent="0.2">
      <c r="A7161" s="89" t="s">
        <v>71</v>
      </c>
      <c r="B7161" s="90">
        <v>2065</v>
      </c>
      <c r="C7161" s="90">
        <v>3000</v>
      </c>
      <c r="D7161" s="90">
        <v>1500</v>
      </c>
      <c r="E7161" s="90">
        <v>1500</v>
      </c>
      <c r="F7161" s="90">
        <f t="shared" si="226"/>
        <v>72.639225181598064</v>
      </c>
      <c r="G7161" s="90">
        <f t="shared" si="227"/>
        <v>100</v>
      </c>
    </row>
    <row r="7162" spans="1:7" s="85" customFormat="1" x14ac:dyDescent="0.2">
      <c r="A7162" s="83" t="s">
        <v>15</v>
      </c>
      <c r="B7162" s="84">
        <v>2065</v>
      </c>
      <c r="C7162" s="84">
        <v>3000</v>
      </c>
      <c r="D7162" s="84">
        <v>1500</v>
      </c>
      <c r="E7162" s="84">
        <v>1500</v>
      </c>
      <c r="F7162" s="84">
        <f t="shared" si="226"/>
        <v>72.639225181598064</v>
      </c>
      <c r="G7162" s="84">
        <f t="shared" si="227"/>
        <v>100</v>
      </c>
    </row>
    <row r="7163" spans="1:7" s="91" customFormat="1" x14ac:dyDescent="0.2">
      <c r="A7163" s="89" t="s">
        <v>6</v>
      </c>
      <c r="B7163" s="90">
        <v>2065</v>
      </c>
      <c r="C7163" s="90">
        <v>3000</v>
      </c>
      <c r="D7163" s="90">
        <v>1500</v>
      </c>
      <c r="E7163" s="90">
        <v>1500</v>
      </c>
      <c r="F7163" s="90">
        <f t="shared" si="226"/>
        <v>72.639225181598064</v>
      </c>
      <c r="G7163" s="90">
        <f t="shared" si="227"/>
        <v>100</v>
      </c>
    </row>
    <row r="7164" spans="1:7" s="91" customFormat="1" x14ac:dyDescent="0.2">
      <c r="A7164" s="89" t="s">
        <v>12</v>
      </c>
      <c r="B7164" s="90">
        <v>2065</v>
      </c>
      <c r="C7164" s="90">
        <v>3000</v>
      </c>
      <c r="D7164" s="90">
        <v>1500</v>
      </c>
      <c r="E7164" s="90">
        <v>1500</v>
      </c>
      <c r="F7164" s="90">
        <f t="shared" si="226"/>
        <v>72.639225181598064</v>
      </c>
      <c r="G7164" s="90">
        <f t="shared" si="227"/>
        <v>100</v>
      </c>
    </row>
    <row r="7165" spans="1:7" s="91" customFormat="1" x14ac:dyDescent="0.2">
      <c r="A7165" s="92" t="s">
        <v>28</v>
      </c>
      <c r="B7165" s="93">
        <v>2065</v>
      </c>
      <c r="C7165" s="93">
        <v>0</v>
      </c>
      <c r="D7165" s="93">
        <v>0</v>
      </c>
      <c r="E7165" s="93">
        <v>1500</v>
      </c>
      <c r="F7165" s="93">
        <f t="shared" si="226"/>
        <v>72.639225181598064</v>
      </c>
      <c r="G7165" s="93">
        <f t="shared" si="227"/>
        <v>0</v>
      </c>
    </row>
    <row r="7166" spans="1:7" s="88" customFormat="1" x14ac:dyDescent="0.2">
      <c r="A7166" s="86" t="s">
        <v>301</v>
      </c>
      <c r="B7166" s="87">
        <v>149225.82</v>
      </c>
      <c r="C7166" s="87">
        <v>0</v>
      </c>
      <c r="D7166" s="87">
        <v>0</v>
      </c>
      <c r="E7166" s="87">
        <v>0</v>
      </c>
      <c r="F7166" s="87">
        <f t="shared" si="226"/>
        <v>0</v>
      </c>
      <c r="G7166" s="87">
        <f t="shared" si="227"/>
        <v>0</v>
      </c>
    </row>
    <row r="7167" spans="1:7" s="91" customFormat="1" x14ac:dyDescent="0.2">
      <c r="A7167" s="89" t="s">
        <v>71</v>
      </c>
      <c r="B7167" s="90">
        <v>149225.82</v>
      </c>
      <c r="C7167" s="90">
        <v>0</v>
      </c>
      <c r="D7167" s="90">
        <v>0</v>
      </c>
      <c r="E7167" s="90">
        <v>0</v>
      </c>
      <c r="F7167" s="90">
        <f t="shared" si="226"/>
        <v>0</v>
      </c>
      <c r="G7167" s="90">
        <f t="shared" si="227"/>
        <v>0</v>
      </c>
    </row>
    <row r="7168" spans="1:7" s="85" customFormat="1" x14ac:dyDescent="0.2">
      <c r="A7168" s="83" t="s">
        <v>15</v>
      </c>
      <c r="B7168" s="84">
        <v>149225.82</v>
      </c>
      <c r="C7168" s="84">
        <v>0</v>
      </c>
      <c r="D7168" s="84">
        <v>0</v>
      </c>
      <c r="E7168" s="84">
        <v>0</v>
      </c>
      <c r="F7168" s="84">
        <f t="shared" si="226"/>
        <v>0</v>
      </c>
      <c r="G7168" s="84">
        <f t="shared" si="227"/>
        <v>0</v>
      </c>
    </row>
    <row r="7169" spans="1:7" s="91" customFormat="1" x14ac:dyDescent="0.2">
      <c r="A7169" s="89" t="s">
        <v>48</v>
      </c>
      <c r="B7169" s="90">
        <v>149225.82</v>
      </c>
      <c r="C7169" s="90">
        <v>0</v>
      </c>
      <c r="D7169" s="90">
        <v>0</v>
      </c>
      <c r="E7169" s="90">
        <v>0</v>
      </c>
      <c r="F7169" s="90">
        <f t="shared" si="226"/>
        <v>0</v>
      </c>
      <c r="G7169" s="90">
        <f t="shared" si="227"/>
        <v>0</v>
      </c>
    </row>
    <row r="7170" spans="1:7" s="91" customFormat="1" x14ac:dyDescent="0.2">
      <c r="A7170" s="89" t="s">
        <v>65</v>
      </c>
      <c r="B7170" s="90">
        <v>149225.82</v>
      </c>
      <c r="C7170" s="90">
        <v>0</v>
      </c>
      <c r="D7170" s="90">
        <v>0</v>
      </c>
      <c r="E7170" s="90">
        <v>0</v>
      </c>
      <c r="F7170" s="90">
        <f t="shared" si="226"/>
        <v>0</v>
      </c>
      <c r="G7170" s="90">
        <f t="shared" si="227"/>
        <v>0</v>
      </c>
    </row>
    <row r="7171" spans="1:7" s="91" customFormat="1" x14ac:dyDescent="0.2">
      <c r="A7171" s="92" t="s">
        <v>73</v>
      </c>
      <c r="B7171" s="93">
        <v>149225.82</v>
      </c>
      <c r="C7171" s="93">
        <v>0</v>
      </c>
      <c r="D7171" s="93">
        <v>0</v>
      </c>
      <c r="E7171" s="93">
        <v>0</v>
      </c>
      <c r="F7171" s="93">
        <f t="shared" si="226"/>
        <v>0</v>
      </c>
      <c r="G7171" s="93">
        <f t="shared" si="227"/>
        <v>0</v>
      </c>
    </row>
    <row r="7172" spans="1:7" s="85" customFormat="1" x14ac:dyDescent="0.2">
      <c r="A7172" s="83" t="s">
        <v>254</v>
      </c>
      <c r="B7172" s="84">
        <v>13251.45</v>
      </c>
      <c r="C7172" s="84">
        <v>12800</v>
      </c>
      <c r="D7172" s="84">
        <v>15922</v>
      </c>
      <c r="E7172" s="84">
        <v>11619.83</v>
      </c>
      <c r="F7172" s="84">
        <f t="shared" si="226"/>
        <v>87.687234227197777</v>
      </c>
      <c r="G7172" s="84">
        <f t="shared" si="227"/>
        <v>72.979713603818624</v>
      </c>
    </row>
    <row r="7173" spans="1:7" s="88" customFormat="1" x14ac:dyDescent="0.2">
      <c r="A7173" s="86" t="s">
        <v>255</v>
      </c>
      <c r="B7173" s="87">
        <v>13251.45</v>
      </c>
      <c r="C7173" s="87">
        <v>12800</v>
      </c>
      <c r="D7173" s="87">
        <v>15922</v>
      </c>
      <c r="E7173" s="87">
        <v>11619.83</v>
      </c>
      <c r="F7173" s="87">
        <f t="shared" si="226"/>
        <v>87.687234227197777</v>
      </c>
      <c r="G7173" s="87">
        <f t="shared" si="227"/>
        <v>72.979713603818624</v>
      </c>
    </row>
    <row r="7174" spans="1:7" s="91" customFormat="1" x14ac:dyDescent="0.2">
      <c r="A7174" s="89" t="s">
        <v>72</v>
      </c>
      <c r="B7174" s="90">
        <v>13251.45</v>
      </c>
      <c r="C7174" s="90">
        <v>12800</v>
      </c>
      <c r="D7174" s="90">
        <v>15922</v>
      </c>
      <c r="E7174" s="90">
        <v>11619.83</v>
      </c>
      <c r="F7174" s="90">
        <f t="shared" si="226"/>
        <v>87.687234227197777</v>
      </c>
      <c r="G7174" s="90">
        <f t="shared" si="227"/>
        <v>72.979713603818624</v>
      </c>
    </row>
    <row r="7175" spans="1:7" s="85" customFormat="1" x14ac:dyDescent="0.2">
      <c r="A7175" s="83" t="s">
        <v>45</v>
      </c>
      <c r="B7175" s="84">
        <v>13251.45</v>
      </c>
      <c r="C7175" s="84">
        <v>12800</v>
      </c>
      <c r="D7175" s="84">
        <v>15922</v>
      </c>
      <c r="E7175" s="84">
        <v>11619.83</v>
      </c>
      <c r="F7175" s="84">
        <f t="shared" si="226"/>
        <v>87.687234227197777</v>
      </c>
      <c r="G7175" s="84">
        <f t="shared" si="227"/>
        <v>72.979713603818624</v>
      </c>
    </row>
    <row r="7176" spans="1:7" s="91" customFormat="1" x14ac:dyDescent="0.2">
      <c r="A7176" s="89" t="s">
        <v>6</v>
      </c>
      <c r="B7176" s="90">
        <v>7753.26</v>
      </c>
      <c r="C7176" s="90">
        <v>6320</v>
      </c>
      <c r="D7176" s="90">
        <v>11300</v>
      </c>
      <c r="E7176" s="90">
        <v>9269.2099999999991</v>
      </c>
      <c r="F7176" s="90">
        <f t="shared" si="226"/>
        <v>119.55242053020277</v>
      </c>
      <c r="G7176" s="90">
        <f t="shared" si="227"/>
        <v>82.028407079646016</v>
      </c>
    </row>
    <row r="7177" spans="1:7" s="91" customFormat="1" x14ac:dyDescent="0.2">
      <c r="A7177" s="89" t="s">
        <v>12</v>
      </c>
      <c r="B7177" s="90">
        <v>7708.45</v>
      </c>
      <c r="C7177" s="90">
        <v>6200</v>
      </c>
      <c r="D7177" s="90">
        <v>11200</v>
      </c>
      <c r="E7177" s="90">
        <v>9216.42</v>
      </c>
      <c r="F7177" s="90">
        <f t="shared" si="226"/>
        <v>119.56255797209556</v>
      </c>
      <c r="G7177" s="90">
        <f t="shared" si="227"/>
        <v>82.289464285714288</v>
      </c>
    </row>
    <row r="7178" spans="1:7" s="91" customFormat="1" x14ac:dyDescent="0.2">
      <c r="A7178" s="92" t="s">
        <v>19</v>
      </c>
      <c r="B7178" s="93">
        <v>39.840000000000003</v>
      </c>
      <c r="C7178" s="93">
        <v>0</v>
      </c>
      <c r="D7178" s="93">
        <v>0</v>
      </c>
      <c r="E7178" s="93">
        <v>15</v>
      </c>
      <c r="F7178" s="93">
        <f t="shared" si="226"/>
        <v>37.650602409638552</v>
      </c>
      <c r="G7178" s="93">
        <f t="shared" si="227"/>
        <v>0</v>
      </c>
    </row>
    <row r="7179" spans="1:7" s="91" customFormat="1" x14ac:dyDescent="0.2">
      <c r="A7179" s="92" t="s">
        <v>21</v>
      </c>
      <c r="B7179" s="93">
        <v>0</v>
      </c>
      <c r="C7179" s="93">
        <v>0</v>
      </c>
      <c r="D7179" s="93">
        <v>0</v>
      </c>
      <c r="E7179" s="93">
        <v>61.4</v>
      </c>
      <c r="F7179" s="93">
        <f t="shared" si="226"/>
        <v>0</v>
      </c>
      <c r="G7179" s="93">
        <f t="shared" si="227"/>
        <v>0</v>
      </c>
    </row>
    <row r="7180" spans="1:7" s="91" customFormat="1" x14ac:dyDescent="0.2">
      <c r="A7180" s="92" t="s">
        <v>22</v>
      </c>
      <c r="B7180" s="93">
        <v>85.12</v>
      </c>
      <c r="C7180" s="93">
        <v>0</v>
      </c>
      <c r="D7180" s="93">
        <v>0</v>
      </c>
      <c r="E7180" s="93">
        <v>223.6</v>
      </c>
      <c r="F7180" s="93">
        <f t="shared" si="226"/>
        <v>262.68796992481202</v>
      </c>
      <c r="G7180" s="93">
        <f t="shared" si="227"/>
        <v>0</v>
      </c>
    </row>
    <row r="7181" spans="1:7" s="91" customFormat="1" x14ac:dyDescent="0.2">
      <c r="A7181" s="92" t="s">
        <v>23</v>
      </c>
      <c r="B7181" s="93">
        <v>941.97</v>
      </c>
      <c r="C7181" s="93">
        <v>0</v>
      </c>
      <c r="D7181" s="93">
        <v>0</v>
      </c>
      <c r="E7181" s="93">
        <v>158.88999999999999</v>
      </c>
      <c r="F7181" s="93">
        <f t="shared" si="226"/>
        <v>16.867840801724043</v>
      </c>
      <c r="G7181" s="93">
        <f t="shared" si="227"/>
        <v>0</v>
      </c>
    </row>
    <row r="7182" spans="1:7" s="91" customFormat="1" x14ac:dyDescent="0.2">
      <c r="A7182" s="92" t="s">
        <v>25</v>
      </c>
      <c r="B7182" s="93">
        <v>0</v>
      </c>
      <c r="C7182" s="93">
        <v>0</v>
      </c>
      <c r="D7182" s="93">
        <v>0</v>
      </c>
      <c r="E7182" s="93">
        <v>113.77</v>
      </c>
      <c r="F7182" s="93">
        <f t="shared" si="226"/>
        <v>0</v>
      </c>
      <c r="G7182" s="93">
        <f t="shared" si="227"/>
        <v>0</v>
      </c>
    </row>
    <row r="7183" spans="1:7" s="91" customFormat="1" x14ac:dyDescent="0.2">
      <c r="A7183" s="92" t="s">
        <v>26</v>
      </c>
      <c r="B7183" s="93">
        <v>58.03</v>
      </c>
      <c r="C7183" s="93">
        <v>0</v>
      </c>
      <c r="D7183" s="93">
        <v>0</v>
      </c>
      <c r="E7183" s="93">
        <v>322.81</v>
      </c>
      <c r="F7183" s="93">
        <f t="shared" si="226"/>
        <v>556.28123384456319</v>
      </c>
      <c r="G7183" s="93">
        <f t="shared" si="227"/>
        <v>0</v>
      </c>
    </row>
    <row r="7184" spans="1:7" s="91" customFormat="1" x14ac:dyDescent="0.2">
      <c r="A7184" s="92" t="s">
        <v>28</v>
      </c>
      <c r="B7184" s="93">
        <v>3628.75</v>
      </c>
      <c r="C7184" s="93">
        <v>0</v>
      </c>
      <c r="D7184" s="93">
        <v>0</v>
      </c>
      <c r="E7184" s="93">
        <v>3570</v>
      </c>
      <c r="F7184" s="93">
        <f t="shared" si="226"/>
        <v>98.380985187736826</v>
      </c>
      <c r="G7184" s="93">
        <f t="shared" si="227"/>
        <v>0</v>
      </c>
    </row>
    <row r="7185" spans="1:7" s="91" customFormat="1" x14ac:dyDescent="0.2">
      <c r="A7185" s="92" t="s">
        <v>37</v>
      </c>
      <c r="B7185" s="93">
        <v>0</v>
      </c>
      <c r="C7185" s="93">
        <v>0</v>
      </c>
      <c r="D7185" s="93">
        <v>0</v>
      </c>
      <c r="E7185" s="93">
        <v>158.5</v>
      </c>
      <c r="F7185" s="93">
        <f t="shared" si="226"/>
        <v>0</v>
      </c>
      <c r="G7185" s="93">
        <f t="shared" si="227"/>
        <v>0</v>
      </c>
    </row>
    <row r="7186" spans="1:7" s="91" customFormat="1" x14ac:dyDescent="0.2">
      <c r="A7186" s="92" t="s">
        <v>31</v>
      </c>
      <c r="B7186" s="93">
        <v>76.959999999999994</v>
      </c>
      <c r="C7186" s="93">
        <v>0</v>
      </c>
      <c r="D7186" s="93">
        <v>0</v>
      </c>
      <c r="E7186" s="93">
        <v>0</v>
      </c>
      <c r="F7186" s="93">
        <f t="shared" si="226"/>
        <v>0</v>
      </c>
      <c r="G7186" s="93">
        <f t="shared" si="227"/>
        <v>0</v>
      </c>
    </row>
    <row r="7187" spans="1:7" s="91" customFormat="1" x14ac:dyDescent="0.2">
      <c r="A7187" s="92" t="s">
        <v>32</v>
      </c>
      <c r="B7187" s="93">
        <v>2084.89</v>
      </c>
      <c r="C7187" s="93">
        <v>0</v>
      </c>
      <c r="D7187" s="93">
        <v>0</v>
      </c>
      <c r="E7187" s="93">
        <v>2785.1</v>
      </c>
      <c r="F7187" s="93">
        <f t="shared" si="226"/>
        <v>133.58498529898461</v>
      </c>
      <c r="G7187" s="93">
        <f t="shared" si="227"/>
        <v>0</v>
      </c>
    </row>
    <row r="7188" spans="1:7" s="91" customFormat="1" x14ac:dyDescent="0.2">
      <c r="A7188" s="92" t="s">
        <v>33</v>
      </c>
      <c r="B7188" s="93">
        <v>0</v>
      </c>
      <c r="C7188" s="93">
        <v>0</v>
      </c>
      <c r="D7188" s="93">
        <v>0</v>
      </c>
      <c r="E7188" s="93">
        <v>211.25</v>
      </c>
      <c r="F7188" s="93">
        <f t="shared" ref="F7188:F7251" si="228">IFERROR(E7188/B7188*100,0)</f>
        <v>0</v>
      </c>
      <c r="G7188" s="93">
        <f t="shared" ref="G7188:G7251" si="229">IFERROR(E7188/D7188*100,0)</f>
        <v>0</v>
      </c>
    </row>
    <row r="7189" spans="1:7" s="91" customFormat="1" x14ac:dyDescent="0.2">
      <c r="A7189" s="92" t="s">
        <v>34</v>
      </c>
      <c r="B7189" s="93">
        <v>0</v>
      </c>
      <c r="C7189" s="93">
        <v>0</v>
      </c>
      <c r="D7189" s="93">
        <v>0</v>
      </c>
      <c r="E7189" s="93">
        <v>255.69</v>
      </c>
      <c r="F7189" s="93">
        <f t="shared" si="228"/>
        <v>0</v>
      </c>
      <c r="G7189" s="93">
        <f t="shared" si="229"/>
        <v>0</v>
      </c>
    </row>
    <row r="7190" spans="1:7" s="91" customFormat="1" x14ac:dyDescent="0.2">
      <c r="A7190" s="92" t="s">
        <v>38</v>
      </c>
      <c r="B7190" s="93">
        <v>0</v>
      </c>
      <c r="C7190" s="93">
        <v>0</v>
      </c>
      <c r="D7190" s="93">
        <v>0</v>
      </c>
      <c r="E7190" s="93">
        <v>417.93</v>
      </c>
      <c r="F7190" s="93">
        <f t="shared" si="228"/>
        <v>0</v>
      </c>
      <c r="G7190" s="93">
        <f t="shared" si="229"/>
        <v>0</v>
      </c>
    </row>
    <row r="7191" spans="1:7" s="91" customFormat="1" x14ac:dyDescent="0.2">
      <c r="A7191" s="92" t="s">
        <v>39</v>
      </c>
      <c r="B7191" s="93">
        <v>739.82</v>
      </c>
      <c r="C7191" s="93">
        <v>0</v>
      </c>
      <c r="D7191" s="93">
        <v>0</v>
      </c>
      <c r="E7191" s="93">
        <v>710.54</v>
      </c>
      <c r="F7191" s="93">
        <f t="shared" si="228"/>
        <v>96.042280554729516</v>
      </c>
      <c r="G7191" s="93">
        <f t="shared" si="229"/>
        <v>0</v>
      </c>
    </row>
    <row r="7192" spans="1:7" s="91" customFormat="1" x14ac:dyDescent="0.2">
      <c r="A7192" s="92" t="s">
        <v>40</v>
      </c>
      <c r="B7192" s="93">
        <v>0</v>
      </c>
      <c r="C7192" s="93">
        <v>0</v>
      </c>
      <c r="D7192" s="93">
        <v>0</v>
      </c>
      <c r="E7192" s="93">
        <v>20</v>
      </c>
      <c r="F7192" s="93">
        <f t="shared" si="228"/>
        <v>0</v>
      </c>
      <c r="G7192" s="93">
        <f t="shared" si="229"/>
        <v>0</v>
      </c>
    </row>
    <row r="7193" spans="1:7" s="91" customFormat="1" x14ac:dyDescent="0.2">
      <c r="A7193" s="92" t="s">
        <v>13</v>
      </c>
      <c r="B7193" s="93">
        <v>0</v>
      </c>
      <c r="C7193" s="93">
        <v>0</v>
      </c>
      <c r="D7193" s="93">
        <v>0</v>
      </c>
      <c r="E7193" s="93">
        <v>16.940000000000001</v>
      </c>
      <c r="F7193" s="93">
        <f t="shared" si="228"/>
        <v>0</v>
      </c>
      <c r="G7193" s="93">
        <f t="shared" si="229"/>
        <v>0</v>
      </c>
    </row>
    <row r="7194" spans="1:7" s="91" customFormat="1" x14ac:dyDescent="0.2">
      <c r="A7194" s="92" t="s">
        <v>41</v>
      </c>
      <c r="B7194" s="93">
        <v>53.07</v>
      </c>
      <c r="C7194" s="93">
        <v>0</v>
      </c>
      <c r="D7194" s="93">
        <v>0</v>
      </c>
      <c r="E7194" s="93">
        <v>175</v>
      </c>
      <c r="F7194" s="93">
        <f t="shared" si="228"/>
        <v>329.75315620878087</v>
      </c>
      <c r="G7194" s="93">
        <f t="shared" si="229"/>
        <v>0</v>
      </c>
    </row>
    <row r="7195" spans="1:7" s="91" customFormat="1" x14ac:dyDescent="0.2">
      <c r="A7195" s="89" t="s">
        <v>42</v>
      </c>
      <c r="B7195" s="90">
        <v>44.81</v>
      </c>
      <c r="C7195" s="90">
        <v>120</v>
      </c>
      <c r="D7195" s="90">
        <v>100</v>
      </c>
      <c r="E7195" s="90">
        <v>52.79</v>
      </c>
      <c r="F7195" s="90">
        <f t="shared" si="228"/>
        <v>117.80852488283864</v>
      </c>
      <c r="G7195" s="90">
        <f t="shared" si="229"/>
        <v>52.790000000000006</v>
      </c>
    </row>
    <row r="7196" spans="1:7" s="91" customFormat="1" x14ac:dyDescent="0.2">
      <c r="A7196" s="92" t="s">
        <v>43</v>
      </c>
      <c r="B7196" s="93">
        <v>44.81</v>
      </c>
      <c r="C7196" s="93">
        <v>0</v>
      </c>
      <c r="D7196" s="93">
        <v>0</v>
      </c>
      <c r="E7196" s="93">
        <v>52.79</v>
      </c>
      <c r="F7196" s="93">
        <f t="shared" si="228"/>
        <v>117.80852488283864</v>
      </c>
      <c r="G7196" s="93">
        <f t="shared" si="229"/>
        <v>0</v>
      </c>
    </row>
    <row r="7197" spans="1:7" s="91" customFormat="1" x14ac:dyDescent="0.2">
      <c r="A7197" s="89" t="s">
        <v>48</v>
      </c>
      <c r="B7197" s="90">
        <v>5498.19</v>
      </c>
      <c r="C7197" s="90">
        <v>6480</v>
      </c>
      <c r="D7197" s="90">
        <v>4622</v>
      </c>
      <c r="E7197" s="90">
        <v>2350.62</v>
      </c>
      <c r="F7197" s="90">
        <f t="shared" si="228"/>
        <v>42.752614951465844</v>
      </c>
      <c r="G7197" s="90">
        <f t="shared" si="229"/>
        <v>50.857204673301602</v>
      </c>
    </row>
    <row r="7198" spans="1:7" s="91" customFormat="1" x14ac:dyDescent="0.2">
      <c r="A7198" s="89" t="s">
        <v>51</v>
      </c>
      <c r="B7198" s="90">
        <v>5498.19</v>
      </c>
      <c r="C7198" s="90">
        <v>5280</v>
      </c>
      <c r="D7198" s="90">
        <v>4622</v>
      </c>
      <c r="E7198" s="90">
        <v>2350.62</v>
      </c>
      <c r="F7198" s="90">
        <f t="shared" si="228"/>
        <v>42.752614951465844</v>
      </c>
      <c r="G7198" s="90">
        <f t="shared" si="229"/>
        <v>50.857204673301602</v>
      </c>
    </row>
    <row r="7199" spans="1:7" s="91" customFormat="1" x14ac:dyDescent="0.2">
      <c r="A7199" s="92" t="s">
        <v>52</v>
      </c>
      <c r="B7199" s="93">
        <v>1178.83</v>
      </c>
      <c r="C7199" s="93">
        <v>0</v>
      </c>
      <c r="D7199" s="93">
        <v>0</v>
      </c>
      <c r="E7199" s="93">
        <v>529.4</v>
      </c>
      <c r="F7199" s="93">
        <f t="shared" si="228"/>
        <v>44.908935130595587</v>
      </c>
      <c r="G7199" s="93">
        <f t="shared" si="229"/>
        <v>0</v>
      </c>
    </row>
    <row r="7200" spans="1:7" s="91" customFormat="1" x14ac:dyDescent="0.2">
      <c r="A7200" s="92" t="s">
        <v>54</v>
      </c>
      <c r="B7200" s="93">
        <v>569</v>
      </c>
      <c r="C7200" s="93">
        <v>0</v>
      </c>
      <c r="D7200" s="93">
        <v>0</v>
      </c>
      <c r="E7200" s="93">
        <v>0</v>
      </c>
      <c r="F7200" s="93">
        <f t="shared" si="228"/>
        <v>0</v>
      </c>
      <c r="G7200" s="93">
        <f t="shared" si="229"/>
        <v>0</v>
      </c>
    </row>
    <row r="7201" spans="1:7" s="91" customFormat="1" x14ac:dyDescent="0.2">
      <c r="A7201" s="92" t="s">
        <v>55</v>
      </c>
      <c r="B7201" s="93">
        <v>3238.75</v>
      </c>
      <c r="C7201" s="93">
        <v>0</v>
      </c>
      <c r="D7201" s="93">
        <v>0</v>
      </c>
      <c r="E7201" s="93">
        <v>1348.05</v>
      </c>
      <c r="F7201" s="93">
        <f t="shared" si="228"/>
        <v>41.62253956001544</v>
      </c>
      <c r="G7201" s="93">
        <f t="shared" si="229"/>
        <v>0</v>
      </c>
    </row>
    <row r="7202" spans="1:7" s="91" customFormat="1" x14ac:dyDescent="0.2">
      <c r="A7202" s="92" t="s">
        <v>117</v>
      </c>
      <c r="B7202" s="93">
        <v>511.61</v>
      </c>
      <c r="C7202" s="93">
        <v>0</v>
      </c>
      <c r="D7202" s="93">
        <v>0</v>
      </c>
      <c r="E7202" s="93">
        <v>473.17</v>
      </c>
      <c r="F7202" s="93">
        <f t="shared" si="228"/>
        <v>92.486464298977737</v>
      </c>
      <c r="G7202" s="93">
        <f t="shared" si="229"/>
        <v>0</v>
      </c>
    </row>
    <row r="7203" spans="1:7" s="91" customFormat="1" x14ac:dyDescent="0.2">
      <c r="A7203" s="89" t="s">
        <v>65</v>
      </c>
      <c r="B7203" s="90">
        <v>0</v>
      </c>
      <c r="C7203" s="90">
        <v>1200</v>
      </c>
      <c r="D7203" s="90">
        <v>0</v>
      </c>
      <c r="E7203" s="90">
        <v>0</v>
      </c>
      <c r="F7203" s="90">
        <f t="shared" si="228"/>
        <v>0</v>
      </c>
      <c r="G7203" s="90">
        <f t="shared" si="229"/>
        <v>0</v>
      </c>
    </row>
    <row r="7204" spans="1:7" s="85" customFormat="1" x14ac:dyDescent="0.2">
      <c r="A7204" s="83" t="s">
        <v>303</v>
      </c>
      <c r="B7204" s="84">
        <v>6952.12</v>
      </c>
      <c r="C7204" s="84">
        <v>25115</v>
      </c>
      <c r="D7204" s="84">
        <v>71625</v>
      </c>
      <c r="E7204" s="84">
        <v>50599.86</v>
      </c>
      <c r="F7204" s="84">
        <f t="shared" si="228"/>
        <v>727.83352416241382</v>
      </c>
      <c r="G7204" s="84">
        <f t="shared" si="229"/>
        <v>70.645528795811515</v>
      </c>
    </row>
    <row r="7205" spans="1:7" s="88" customFormat="1" x14ac:dyDescent="0.2">
      <c r="A7205" s="86" t="s">
        <v>304</v>
      </c>
      <c r="B7205" s="87">
        <v>490</v>
      </c>
      <c r="C7205" s="87">
        <v>500</v>
      </c>
      <c r="D7205" s="87">
        <v>48931</v>
      </c>
      <c r="E7205" s="87">
        <v>40285.5</v>
      </c>
      <c r="F7205" s="87">
        <f t="shared" si="228"/>
        <v>8221.5306122448983</v>
      </c>
      <c r="G7205" s="87">
        <f t="shared" si="229"/>
        <v>82.331241952954159</v>
      </c>
    </row>
    <row r="7206" spans="1:7" s="91" customFormat="1" x14ac:dyDescent="0.2">
      <c r="A7206" s="89" t="s">
        <v>71</v>
      </c>
      <c r="B7206" s="90">
        <v>250</v>
      </c>
      <c r="C7206" s="90">
        <v>0</v>
      </c>
      <c r="D7206" s="90">
        <v>48000</v>
      </c>
      <c r="E7206" s="90">
        <v>39354.5</v>
      </c>
      <c r="F7206" s="90">
        <f t="shared" si="228"/>
        <v>15741.800000000001</v>
      </c>
      <c r="G7206" s="90">
        <f t="shared" si="229"/>
        <v>81.988541666666663</v>
      </c>
    </row>
    <row r="7207" spans="1:7" s="85" customFormat="1" x14ac:dyDescent="0.2">
      <c r="A7207" s="83" t="s">
        <v>5</v>
      </c>
      <c r="B7207" s="84">
        <v>250</v>
      </c>
      <c r="C7207" s="84">
        <v>0</v>
      </c>
      <c r="D7207" s="84">
        <v>48000</v>
      </c>
      <c r="E7207" s="84">
        <v>39354.5</v>
      </c>
      <c r="F7207" s="84">
        <f t="shared" si="228"/>
        <v>15741.800000000001</v>
      </c>
      <c r="G7207" s="84">
        <f t="shared" si="229"/>
        <v>81.988541666666663</v>
      </c>
    </row>
    <row r="7208" spans="1:7" s="91" customFormat="1" x14ac:dyDescent="0.2">
      <c r="A7208" s="89" t="s">
        <v>48</v>
      </c>
      <c r="B7208" s="90">
        <v>250</v>
      </c>
      <c r="C7208" s="90">
        <v>0</v>
      </c>
      <c r="D7208" s="90">
        <v>48000</v>
      </c>
      <c r="E7208" s="90">
        <v>39354.5</v>
      </c>
      <c r="F7208" s="90">
        <f t="shared" si="228"/>
        <v>15741.800000000001</v>
      </c>
      <c r="G7208" s="90">
        <f t="shared" si="229"/>
        <v>81.988541666666663</v>
      </c>
    </row>
    <row r="7209" spans="1:7" s="91" customFormat="1" x14ac:dyDescent="0.2">
      <c r="A7209" s="89" t="s">
        <v>49</v>
      </c>
      <c r="B7209" s="90">
        <v>250</v>
      </c>
      <c r="C7209" s="90">
        <v>0</v>
      </c>
      <c r="D7209" s="90">
        <v>0</v>
      </c>
      <c r="E7209" s="90">
        <v>0</v>
      </c>
      <c r="F7209" s="90">
        <f t="shared" si="228"/>
        <v>0</v>
      </c>
      <c r="G7209" s="90">
        <f t="shared" si="229"/>
        <v>0</v>
      </c>
    </row>
    <row r="7210" spans="1:7" s="91" customFormat="1" x14ac:dyDescent="0.2">
      <c r="A7210" s="92" t="s">
        <v>50</v>
      </c>
      <c r="B7210" s="93">
        <v>250</v>
      </c>
      <c r="C7210" s="93">
        <v>0</v>
      </c>
      <c r="D7210" s="93">
        <v>0</v>
      </c>
      <c r="E7210" s="93">
        <v>0</v>
      </c>
      <c r="F7210" s="93">
        <f t="shared" si="228"/>
        <v>0</v>
      </c>
      <c r="G7210" s="93">
        <f t="shared" si="229"/>
        <v>0</v>
      </c>
    </row>
    <row r="7211" spans="1:7" s="91" customFormat="1" x14ac:dyDescent="0.2">
      <c r="A7211" s="89" t="s">
        <v>65</v>
      </c>
      <c r="B7211" s="90">
        <v>0</v>
      </c>
      <c r="C7211" s="90">
        <v>0</v>
      </c>
      <c r="D7211" s="90">
        <v>48000</v>
      </c>
      <c r="E7211" s="90">
        <v>39354.5</v>
      </c>
      <c r="F7211" s="90">
        <f t="shared" si="228"/>
        <v>0</v>
      </c>
      <c r="G7211" s="90">
        <f t="shared" si="229"/>
        <v>81.988541666666663</v>
      </c>
    </row>
    <row r="7212" spans="1:7" s="91" customFormat="1" x14ac:dyDescent="0.2">
      <c r="A7212" s="92" t="s">
        <v>73</v>
      </c>
      <c r="B7212" s="93">
        <v>0</v>
      </c>
      <c r="C7212" s="93">
        <v>0</v>
      </c>
      <c r="D7212" s="93">
        <v>0</v>
      </c>
      <c r="E7212" s="93">
        <v>39354.5</v>
      </c>
      <c r="F7212" s="93">
        <f t="shared" si="228"/>
        <v>0</v>
      </c>
      <c r="G7212" s="93">
        <f t="shared" si="229"/>
        <v>0</v>
      </c>
    </row>
    <row r="7213" spans="1:7" s="91" customFormat="1" x14ac:dyDescent="0.2">
      <c r="A7213" s="89" t="s">
        <v>72</v>
      </c>
      <c r="B7213" s="90">
        <v>240</v>
      </c>
      <c r="C7213" s="90">
        <v>500</v>
      </c>
      <c r="D7213" s="90">
        <v>931</v>
      </c>
      <c r="E7213" s="90">
        <v>931</v>
      </c>
      <c r="F7213" s="90">
        <f t="shared" si="228"/>
        <v>387.91666666666669</v>
      </c>
      <c r="G7213" s="90">
        <f t="shared" si="229"/>
        <v>100</v>
      </c>
    </row>
    <row r="7214" spans="1:7" s="85" customFormat="1" x14ac:dyDescent="0.2">
      <c r="A7214" s="83" t="s">
        <v>5</v>
      </c>
      <c r="B7214" s="84">
        <v>240</v>
      </c>
      <c r="C7214" s="84">
        <v>500</v>
      </c>
      <c r="D7214" s="84">
        <v>931</v>
      </c>
      <c r="E7214" s="84">
        <v>931</v>
      </c>
      <c r="F7214" s="84">
        <f t="shared" si="228"/>
        <v>387.91666666666669</v>
      </c>
      <c r="G7214" s="84">
        <f t="shared" si="229"/>
        <v>100</v>
      </c>
    </row>
    <row r="7215" spans="1:7" s="91" customFormat="1" x14ac:dyDescent="0.2">
      <c r="A7215" s="89" t="s">
        <v>6</v>
      </c>
      <c r="B7215" s="90">
        <v>240</v>
      </c>
      <c r="C7215" s="90">
        <v>500</v>
      </c>
      <c r="D7215" s="90">
        <v>400</v>
      </c>
      <c r="E7215" s="90">
        <v>400</v>
      </c>
      <c r="F7215" s="90">
        <f t="shared" si="228"/>
        <v>166.66666666666669</v>
      </c>
      <c r="G7215" s="90">
        <f t="shared" si="229"/>
        <v>100</v>
      </c>
    </row>
    <row r="7216" spans="1:7" s="91" customFormat="1" x14ac:dyDescent="0.2">
      <c r="A7216" s="89" t="s">
        <v>12</v>
      </c>
      <c r="B7216" s="90">
        <v>240</v>
      </c>
      <c r="C7216" s="90">
        <v>500</v>
      </c>
      <c r="D7216" s="90">
        <v>400</v>
      </c>
      <c r="E7216" s="90">
        <v>400</v>
      </c>
      <c r="F7216" s="90">
        <f t="shared" si="228"/>
        <v>166.66666666666669</v>
      </c>
      <c r="G7216" s="90">
        <f t="shared" si="229"/>
        <v>100</v>
      </c>
    </row>
    <row r="7217" spans="1:7" s="91" customFormat="1" x14ac:dyDescent="0.2">
      <c r="A7217" s="92" t="s">
        <v>39</v>
      </c>
      <c r="B7217" s="93">
        <v>240</v>
      </c>
      <c r="C7217" s="93">
        <v>0</v>
      </c>
      <c r="D7217" s="93">
        <v>0</v>
      </c>
      <c r="E7217" s="93">
        <v>400</v>
      </c>
      <c r="F7217" s="93">
        <f t="shared" si="228"/>
        <v>166.66666666666669</v>
      </c>
      <c r="G7217" s="93">
        <f t="shared" si="229"/>
        <v>0</v>
      </c>
    </row>
    <row r="7218" spans="1:7" s="91" customFormat="1" x14ac:dyDescent="0.2">
      <c r="A7218" s="89" t="s">
        <v>48</v>
      </c>
      <c r="B7218" s="90">
        <v>0</v>
      </c>
      <c r="C7218" s="90">
        <v>0</v>
      </c>
      <c r="D7218" s="90">
        <v>531</v>
      </c>
      <c r="E7218" s="90">
        <v>531</v>
      </c>
      <c r="F7218" s="90">
        <f t="shared" si="228"/>
        <v>0</v>
      </c>
      <c r="G7218" s="90">
        <f t="shared" si="229"/>
        <v>100</v>
      </c>
    </row>
    <row r="7219" spans="1:7" s="91" customFormat="1" x14ac:dyDescent="0.2">
      <c r="A7219" s="89" t="s">
        <v>51</v>
      </c>
      <c r="B7219" s="90">
        <v>0</v>
      </c>
      <c r="C7219" s="90">
        <v>0</v>
      </c>
      <c r="D7219" s="90">
        <v>531</v>
      </c>
      <c r="E7219" s="90">
        <v>531</v>
      </c>
      <c r="F7219" s="90">
        <f t="shared" si="228"/>
        <v>0</v>
      </c>
      <c r="G7219" s="90">
        <f t="shared" si="229"/>
        <v>100</v>
      </c>
    </row>
    <row r="7220" spans="1:7" s="91" customFormat="1" x14ac:dyDescent="0.2">
      <c r="A7220" s="92" t="s">
        <v>117</v>
      </c>
      <c r="B7220" s="93">
        <v>0</v>
      </c>
      <c r="C7220" s="93">
        <v>0</v>
      </c>
      <c r="D7220" s="93">
        <v>0</v>
      </c>
      <c r="E7220" s="93">
        <v>531</v>
      </c>
      <c r="F7220" s="93">
        <f t="shared" si="228"/>
        <v>0</v>
      </c>
      <c r="G7220" s="93">
        <f t="shared" si="229"/>
        <v>0</v>
      </c>
    </row>
    <row r="7221" spans="1:7" s="88" customFormat="1" x14ac:dyDescent="0.2">
      <c r="A7221" s="86" t="s">
        <v>305</v>
      </c>
      <c r="B7221" s="87">
        <v>0</v>
      </c>
      <c r="C7221" s="87">
        <v>300</v>
      </c>
      <c r="D7221" s="87">
        <v>0</v>
      </c>
      <c r="E7221" s="87">
        <v>0</v>
      </c>
      <c r="F7221" s="87">
        <f t="shared" si="228"/>
        <v>0</v>
      </c>
      <c r="G7221" s="87">
        <f t="shared" si="229"/>
        <v>0</v>
      </c>
    </row>
    <row r="7222" spans="1:7" s="91" customFormat="1" x14ac:dyDescent="0.2">
      <c r="A7222" s="89" t="s">
        <v>72</v>
      </c>
      <c r="B7222" s="90">
        <v>0</v>
      </c>
      <c r="C7222" s="90">
        <v>300</v>
      </c>
      <c r="D7222" s="90">
        <v>0</v>
      </c>
      <c r="E7222" s="90">
        <v>0</v>
      </c>
      <c r="F7222" s="90">
        <f t="shared" si="228"/>
        <v>0</v>
      </c>
      <c r="G7222" s="90">
        <f t="shared" si="229"/>
        <v>0</v>
      </c>
    </row>
    <row r="7223" spans="1:7" s="85" customFormat="1" x14ac:dyDescent="0.2">
      <c r="A7223" s="83" t="s">
        <v>284</v>
      </c>
      <c r="B7223" s="84">
        <v>0</v>
      </c>
      <c r="C7223" s="84">
        <v>300</v>
      </c>
      <c r="D7223" s="84">
        <v>0</v>
      </c>
      <c r="E7223" s="84">
        <v>0</v>
      </c>
      <c r="F7223" s="84">
        <f t="shared" si="228"/>
        <v>0</v>
      </c>
      <c r="G7223" s="84">
        <f t="shared" si="229"/>
        <v>0</v>
      </c>
    </row>
    <row r="7224" spans="1:7" s="91" customFormat="1" x14ac:dyDescent="0.2">
      <c r="A7224" s="89" t="s">
        <v>48</v>
      </c>
      <c r="B7224" s="90">
        <v>0</v>
      </c>
      <c r="C7224" s="90">
        <v>300</v>
      </c>
      <c r="D7224" s="90">
        <v>0</v>
      </c>
      <c r="E7224" s="90">
        <v>0</v>
      </c>
      <c r="F7224" s="90">
        <f t="shared" si="228"/>
        <v>0</v>
      </c>
      <c r="G7224" s="90">
        <f t="shared" si="229"/>
        <v>0</v>
      </c>
    </row>
    <row r="7225" spans="1:7" s="91" customFormat="1" x14ac:dyDescent="0.2">
      <c r="A7225" s="89" t="s">
        <v>51</v>
      </c>
      <c r="B7225" s="90">
        <v>0</v>
      </c>
      <c r="C7225" s="90">
        <v>300</v>
      </c>
      <c r="D7225" s="90">
        <v>0</v>
      </c>
      <c r="E7225" s="90">
        <v>0</v>
      </c>
      <c r="F7225" s="90">
        <f t="shared" si="228"/>
        <v>0</v>
      </c>
      <c r="G7225" s="90">
        <f t="shared" si="229"/>
        <v>0</v>
      </c>
    </row>
    <row r="7226" spans="1:7" s="88" customFormat="1" x14ac:dyDescent="0.2">
      <c r="A7226" s="86" t="s">
        <v>306</v>
      </c>
      <c r="B7226" s="87">
        <v>0</v>
      </c>
      <c r="C7226" s="87">
        <v>2400</v>
      </c>
      <c r="D7226" s="87">
        <v>0</v>
      </c>
      <c r="E7226" s="87">
        <v>0</v>
      </c>
      <c r="F7226" s="87">
        <f t="shared" si="228"/>
        <v>0</v>
      </c>
      <c r="G7226" s="87">
        <f t="shared" si="229"/>
        <v>0</v>
      </c>
    </row>
    <row r="7227" spans="1:7" s="91" customFormat="1" x14ac:dyDescent="0.2">
      <c r="A7227" s="89" t="s">
        <v>72</v>
      </c>
      <c r="B7227" s="90">
        <v>0</v>
      </c>
      <c r="C7227" s="90">
        <v>2400</v>
      </c>
      <c r="D7227" s="90">
        <v>0</v>
      </c>
      <c r="E7227" s="90">
        <v>0</v>
      </c>
      <c r="F7227" s="90">
        <f t="shared" si="228"/>
        <v>0</v>
      </c>
      <c r="G7227" s="90">
        <f t="shared" si="229"/>
        <v>0</v>
      </c>
    </row>
    <row r="7228" spans="1:7" s="85" customFormat="1" x14ac:dyDescent="0.2">
      <c r="A7228" s="83" t="s">
        <v>118</v>
      </c>
      <c r="B7228" s="84">
        <v>0</v>
      </c>
      <c r="C7228" s="84">
        <v>2400</v>
      </c>
      <c r="D7228" s="84">
        <v>0</v>
      </c>
      <c r="E7228" s="84">
        <v>0</v>
      </c>
      <c r="F7228" s="84">
        <f t="shared" si="228"/>
        <v>0</v>
      </c>
      <c r="G7228" s="84">
        <f t="shared" si="229"/>
        <v>0</v>
      </c>
    </row>
    <row r="7229" spans="1:7" s="91" customFormat="1" x14ac:dyDescent="0.2">
      <c r="A7229" s="89" t="s">
        <v>6</v>
      </c>
      <c r="B7229" s="90">
        <v>0</v>
      </c>
      <c r="C7229" s="90">
        <v>2125</v>
      </c>
      <c r="D7229" s="90">
        <v>0</v>
      </c>
      <c r="E7229" s="90">
        <v>0</v>
      </c>
      <c r="F7229" s="90">
        <f t="shared" si="228"/>
        <v>0</v>
      </c>
      <c r="G7229" s="90">
        <f t="shared" si="229"/>
        <v>0</v>
      </c>
    </row>
    <row r="7230" spans="1:7" s="91" customFormat="1" x14ac:dyDescent="0.2">
      <c r="A7230" s="89" t="s">
        <v>12</v>
      </c>
      <c r="B7230" s="90">
        <v>0</v>
      </c>
      <c r="C7230" s="90">
        <v>2125</v>
      </c>
      <c r="D7230" s="90">
        <v>0</v>
      </c>
      <c r="E7230" s="90">
        <v>0</v>
      </c>
      <c r="F7230" s="90">
        <f t="shared" si="228"/>
        <v>0</v>
      </c>
      <c r="G7230" s="90">
        <f t="shared" si="229"/>
        <v>0</v>
      </c>
    </row>
    <row r="7231" spans="1:7" s="91" customFormat="1" x14ac:dyDescent="0.2">
      <c r="A7231" s="89" t="s">
        <v>48</v>
      </c>
      <c r="B7231" s="90">
        <v>0</v>
      </c>
      <c r="C7231" s="90">
        <v>275</v>
      </c>
      <c r="D7231" s="90">
        <v>0</v>
      </c>
      <c r="E7231" s="90">
        <v>0</v>
      </c>
      <c r="F7231" s="90">
        <f t="shared" si="228"/>
        <v>0</v>
      </c>
      <c r="G7231" s="90">
        <f t="shared" si="229"/>
        <v>0</v>
      </c>
    </row>
    <row r="7232" spans="1:7" s="91" customFormat="1" x14ac:dyDescent="0.2">
      <c r="A7232" s="89" t="s">
        <v>51</v>
      </c>
      <c r="B7232" s="90">
        <v>0</v>
      </c>
      <c r="C7232" s="90">
        <v>275</v>
      </c>
      <c r="D7232" s="90">
        <v>0</v>
      </c>
      <c r="E7232" s="90">
        <v>0</v>
      </c>
      <c r="F7232" s="90">
        <f t="shared" si="228"/>
        <v>0</v>
      </c>
      <c r="G7232" s="90">
        <f t="shared" si="229"/>
        <v>0</v>
      </c>
    </row>
    <row r="7233" spans="1:7" s="88" customFormat="1" x14ac:dyDescent="0.2">
      <c r="A7233" s="86" t="s">
        <v>329</v>
      </c>
      <c r="B7233" s="87">
        <v>530.44000000000005</v>
      </c>
      <c r="C7233" s="87">
        <v>2800</v>
      </c>
      <c r="D7233" s="87">
        <v>3500</v>
      </c>
      <c r="E7233" s="87">
        <v>2619.7800000000002</v>
      </c>
      <c r="F7233" s="87">
        <f t="shared" si="228"/>
        <v>493.88809290400422</v>
      </c>
      <c r="G7233" s="87">
        <f t="shared" si="229"/>
        <v>74.850857142857151</v>
      </c>
    </row>
    <row r="7234" spans="1:7" s="91" customFormat="1" x14ac:dyDescent="0.2">
      <c r="A7234" s="89" t="s">
        <v>72</v>
      </c>
      <c r="B7234" s="90">
        <v>530.44000000000005</v>
      </c>
      <c r="C7234" s="90">
        <v>2800</v>
      </c>
      <c r="D7234" s="90">
        <v>3500</v>
      </c>
      <c r="E7234" s="90">
        <v>2619.7800000000002</v>
      </c>
      <c r="F7234" s="90">
        <f t="shared" si="228"/>
        <v>493.88809290400422</v>
      </c>
      <c r="G7234" s="90">
        <f t="shared" si="229"/>
        <v>74.850857142857151</v>
      </c>
    </row>
    <row r="7235" spans="1:7" s="85" customFormat="1" x14ac:dyDescent="0.2">
      <c r="A7235" s="83" t="s">
        <v>119</v>
      </c>
      <c r="B7235" s="84">
        <v>530.44000000000005</v>
      </c>
      <c r="C7235" s="84">
        <v>2800</v>
      </c>
      <c r="D7235" s="84">
        <v>3500</v>
      </c>
      <c r="E7235" s="84">
        <v>2619.7800000000002</v>
      </c>
      <c r="F7235" s="84">
        <f t="shared" si="228"/>
        <v>493.88809290400422</v>
      </c>
      <c r="G7235" s="84">
        <f t="shared" si="229"/>
        <v>74.850857142857151</v>
      </c>
    </row>
    <row r="7236" spans="1:7" s="91" customFormat="1" x14ac:dyDescent="0.2">
      <c r="A7236" s="89" t="s">
        <v>6</v>
      </c>
      <c r="B7236" s="90">
        <v>530.44000000000005</v>
      </c>
      <c r="C7236" s="90">
        <v>2800</v>
      </c>
      <c r="D7236" s="90">
        <v>3500</v>
      </c>
      <c r="E7236" s="90">
        <v>2619.7800000000002</v>
      </c>
      <c r="F7236" s="90">
        <f t="shared" si="228"/>
        <v>493.88809290400422</v>
      </c>
      <c r="G7236" s="90">
        <f t="shared" si="229"/>
        <v>74.850857142857151</v>
      </c>
    </row>
    <row r="7237" spans="1:7" s="91" customFormat="1" x14ac:dyDescent="0.2">
      <c r="A7237" s="89" t="s">
        <v>12</v>
      </c>
      <c r="B7237" s="90">
        <v>530.44000000000005</v>
      </c>
      <c r="C7237" s="90">
        <v>2800</v>
      </c>
      <c r="D7237" s="90">
        <v>3500</v>
      </c>
      <c r="E7237" s="90">
        <v>2619.7800000000002</v>
      </c>
      <c r="F7237" s="90">
        <f t="shared" si="228"/>
        <v>493.88809290400422</v>
      </c>
      <c r="G7237" s="90">
        <f t="shared" si="229"/>
        <v>74.850857142857151</v>
      </c>
    </row>
    <row r="7238" spans="1:7" s="91" customFormat="1" x14ac:dyDescent="0.2">
      <c r="A7238" s="92" t="s">
        <v>23</v>
      </c>
      <c r="B7238" s="93">
        <v>530.44000000000005</v>
      </c>
      <c r="C7238" s="93">
        <v>0</v>
      </c>
      <c r="D7238" s="93">
        <v>0</v>
      </c>
      <c r="E7238" s="93">
        <v>690.64</v>
      </c>
      <c r="F7238" s="93">
        <f t="shared" si="228"/>
        <v>130.20134228187919</v>
      </c>
      <c r="G7238" s="93">
        <f t="shared" si="229"/>
        <v>0</v>
      </c>
    </row>
    <row r="7239" spans="1:7" s="91" customFormat="1" x14ac:dyDescent="0.2">
      <c r="A7239" s="92" t="s">
        <v>26</v>
      </c>
      <c r="B7239" s="93">
        <v>0</v>
      </c>
      <c r="C7239" s="93">
        <v>0</v>
      </c>
      <c r="D7239" s="93">
        <v>0</v>
      </c>
      <c r="E7239" s="93">
        <v>1708.9</v>
      </c>
      <c r="F7239" s="93">
        <f t="shared" si="228"/>
        <v>0</v>
      </c>
      <c r="G7239" s="93">
        <f t="shared" si="229"/>
        <v>0</v>
      </c>
    </row>
    <row r="7240" spans="1:7" s="91" customFormat="1" x14ac:dyDescent="0.2">
      <c r="A7240" s="92" t="s">
        <v>39</v>
      </c>
      <c r="B7240" s="93">
        <v>0</v>
      </c>
      <c r="C7240" s="93">
        <v>0</v>
      </c>
      <c r="D7240" s="93">
        <v>0</v>
      </c>
      <c r="E7240" s="93">
        <v>220.24</v>
      </c>
      <c r="F7240" s="93">
        <f t="shared" si="228"/>
        <v>0</v>
      </c>
      <c r="G7240" s="93">
        <f t="shared" si="229"/>
        <v>0</v>
      </c>
    </row>
    <row r="7241" spans="1:7" s="88" customFormat="1" x14ac:dyDescent="0.2">
      <c r="A7241" s="86" t="s">
        <v>307</v>
      </c>
      <c r="B7241" s="87">
        <v>19.13</v>
      </c>
      <c r="C7241" s="87">
        <v>1031</v>
      </c>
      <c r="D7241" s="87">
        <v>3300</v>
      </c>
      <c r="E7241" s="87">
        <v>3065.43</v>
      </c>
      <c r="F7241" s="87">
        <f t="shared" si="228"/>
        <v>16024.202822791427</v>
      </c>
      <c r="G7241" s="87">
        <f t="shared" si="229"/>
        <v>92.891818181818181</v>
      </c>
    </row>
    <row r="7242" spans="1:7" s="91" customFormat="1" x14ac:dyDescent="0.2">
      <c r="A7242" s="89" t="s">
        <v>72</v>
      </c>
      <c r="B7242" s="90">
        <v>19.13</v>
      </c>
      <c r="C7242" s="90">
        <v>1031</v>
      </c>
      <c r="D7242" s="90">
        <v>3300</v>
      </c>
      <c r="E7242" s="90">
        <v>3065.43</v>
      </c>
      <c r="F7242" s="90">
        <f t="shared" si="228"/>
        <v>16024.202822791427</v>
      </c>
      <c r="G7242" s="90">
        <f t="shared" si="229"/>
        <v>92.891818181818181</v>
      </c>
    </row>
    <row r="7243" spans="1:7" s="85" customFormat="1" x14ac:dyDescent="0.2">
      <c r="A7243" s="83" t="s">
        <v>261</v>
      </c>
      <c r="B7243" s="84">
        <v>19.13</v>
      </c>
      <c r="C7243" s="84">
        <v>1031</v>
      </c>
      <c r="D7243" s="84">
        <v>3300</v>
      </c>
      <c r="E7243" s="84">
        <v>3065.43</v>
      </c>
      <c r="F7243" s="84">
        <f t="shared" si="228"/>
        <v>16024.202822791427</v>
      </c>
      <c r="G7243" s="84">
        <f t="shared" si="229"/>
        <v>92.891818181818181</v>
      </c>
    </row>
    <row r="7244" spans="1:7" s="91" customFormat="1" x14ac:dyDescent="0.2">
      <c r="A7244" s="89" t="s">
        <v>6</v>
      </c>
      <c r="B7244" s="90">
        <v>19.13</v>
      </c>
      <c r="C7244" s="90">
        <v>1031</v>
      </c>
      <c r="D7244" s="90">
        <v>3300</v>
      </c>
      <c r="E7244" s="90">
        <v>3065.43</v>
      </c>
      <c r="F7244" s="90">
        <f t="shared" si="228"/>
        <v>16024.202822791427</v>
      </c>
      <c r="G7244" s="90">
        <f t="shared" si="229"/>
        <v>92.891818181818181</v>
      </c>
    </row>
    <row r="7245" spans="1:7" s="91" customFormat="1" x14ac:dyDescent="0.2">
      <c r="A7245" s="89" t="s">
        <v>12</v>
      </c>
      <c r="B7245" s="90">
        <v>19.13</v>
      </c>
      <c r="C7245" s="90">
        <v>1031</v>
      </c>
      <c r="D7245" s="90">
        <v>3300</v>
      </c>
      <c r="E7245" s="90">
        <v>3065.43</v>
      </c>
      <c r="F7245" s="90">
        <f t="shared" si="228"/>
        <v>16024.202822791427</v>
      </c>
      <c r="G7245" s="90">
        <f t="shared" si="229"/>
        <v>92.891818181818181</v>
      </c>
    </row>
    <row r="7246" spans="1:7" s="91" customFormat="1" x14ac:dyDescent="0.2">
      <c r="A7246" s="92" t="s">
        <v>23</v>
      </c>
      <c r="B7246" s="93">
        <v>0</v>
      </c>
      <c r="C7246" s="93">
        <v>0</v>
      </c>
      <c r="D7246" s="93">
        <v>0</v>
      </c>
      <c r="E7246" s="93">
        <v>139.24</v>
      </c>
      <c r="F7246" s="93">
        <f t="shared" si="228"/>
        <v>0</v>
      </c>
      <c r="G7246" s="93">
        <f t="shared" si="229"/>
        <v>0</v>
      </c>
    </row>
    <row r="7247" spans="1:7" s="91" customFormat="1" x14ac:dyDescent="0.2">
      <c r="A7247" s="92" t="s">
        <v>28</v>
      </c>
      <c r="B7247" s="93">
        <v>0</v>
      </c>
      <c r="C7247" s="93">
        <v>0</v>
      </c>
      <c r="D7247" s="93">
        <v>0</v>
      </c>
      <c r="E7247" s="93">
        <v>2626.19</v>
      </c>
      <c r="F7247" s="93">
        <f t="shared" si="228"/>
        <v>0</v>
      </c>
      <c r="G7247" s="93">
        <f t="shared" si="229"/>
        <v>0</v>
      </c>
    </row>
    <row r="7248" spans="1:7" s="91" customFormat="1" x14ac:dyDescent="0.2">
      <c r="A7248" s="92" t="s">
        <v>34</v>
      </c>
      <c r="B7248" s="93">
        <v>19.13</v>
      </c>
      <c r="C7248" s="93">
        <v>0</v>
      </c>
      <c r="D7248" s="93">
        <v>0</v>
      </c>
      <c r="E7248" s="93">
        <v>0</v>
      </c>
      <c r="F7248" s="93">
        <f t="shared" si="228"/>
        <v>0</v>
      </c>
      <c r="G7248" s="93">
        <f t="shared" si="229"/>
        <v>0</v>
      </c>
    </row>
    <row r="7249" spans="1:7" s="91" customFormat="1" x14ac:dyDescent="0.2">
      <c r="A7249" s="92" t="s">
        <v>41</v>
      </c>
      <c r="B7249" s="93">
        <v>0</v>
      </c>
      <c r="C7249" s="93">
        <v>0</v>
      </c>
      <c r="D7249" s="93">
        <v>0</v>
      </c>
      <c r="E7249" s="93">
        <v>300</v>
      </c>
      <c r="F7249" s="93">
        <f t="shared" si="228"/>
        <v>0</v>
      </c>
      <c r="G7249" s="93">
        <f t="shared" si="229"/>
        <v>0</v>
      </c>
    </row>
    <row r="7250" spans="1:7" s="88" customFormat="1" x14ac:dyDescent="0.2">
      <c r="A7250" s="86" t="s">
        <v>308</v>
      </c>
      <c r="B7250" s="87">
        <v>4551.26</v>
      </c>
      <c r="C7250" s="87">
        <v>16359</v>
      </c>
      <c r="D7250" s="87">
        <v>14179</v>
      </c>
      <c r="E7250" s="87">
        <v>3261.18</v>
      </c>
      <c r="F7250" s="87">
        <f t="shared" si="228"/>
        <v>71.654442945470038</v>
      </c>
      <c r="G7250" s="87">
        <f t="shared" si="229"/>
        <v>23.000070526835458</v>
      </c>
    </row>
    <row r="7251" spans="1:7" s="91" customFormat="1" x14ac:dyDescent="0.2">
      <c r="A7251" s="89" t="s">
        <v>72</v>
      </c>
      <c r="B7251" s="90">
        <v>4551.26</v>
      </c>
      <c r="C7251" s="90">
        <v>16359</v>
      </c>
      <c r="D7251" s="90">
        <v>14179</v>
      </c>
      <c r="E7251" s="90">
        <v>3261.18</v>
      </c>
      <c r="F7251" s="90">
        <f t="shared" si="228"/>
        <v>71.654442945470038</v>
      </c>
      <c r="G7251" s="90">
        <f t="shared" si="229"/>
        <v>23.000070526835458</v>
      </c>
    </row>
    <row r="7252" spans="1:7" s="85" customFormat="1" x14ac:dyDescent="0.2">
      <c r="A7252" s="83" t="s">
        <v>119</v>
      </c>
      <c r="B7252" s="84">
        <v>4551.26</v>
      </c>
      <c r="C7252" s="84">
        <v>16359</v>
      </c>
      <c r="D7252" s="84">
        <v>14179</v>
      </c>
      <c r="E7252" s="84">
        <v>3261.18</v>
      </c>
      <c r="F7252" s="84">
        <f t="shared" ref="F7252:F7315" si="230">IFERROR(E7252/B7252*100,0)</f>
        <v>71.654442945470038</v>
      </c>
      <c r="G7252" s="84">
        <f t="shared" ref="G7252:G7315" si="231">IFERROR(E7252/D7252*100,0)</f>
        <v>23.000070526835458</v>
      </c>
    </row>
    <row r="7253" spans="1:7" s="91" customFormat="1" x14ac:dyDescent="0.2">
      <c r="A7253" s="89" t="s">
        <v>6</v>
      </c>
      <c r="B7253" s="90">
        <v>3792.96</v>
      </c>
      <c r="C7253" s="90">
        <v>10059</v>
      </c>
      <c r="D7253" s="90">
        <v>8079</v>
      </c>
      <c r="E7253" s="90">
        <v>2316.98</v>
      </c>
      <c r="F7253" s="90">
        <f t="shared" si="230"/>
        <v>61.086328355690547</v>
      </c>
      <c r="G7253" s="90">
        <f t="shared" si="231"/>
        <v>28.679044436192598</v>
      </c>
    </row>
    <row r="7254" spans="1:7" s="91" customFormat="1" x14ac:dyDescent="0.2">
      <c r="A7254" s="89" t="s">
        <v>7</v>
      </c>
      <c r="B7254" s="90">
        <v>265.45</v>
      </c>
      <c r="C7254" s="90">
        <v>3659</v>
      </c>
      <c r="D7254" s="90">
        <v>1659</v>
      </c>
      <c r="E7254" s="90">
        <v>350.91</v>
      </c>
      <c r="F7254" s="90">
        <f t="shared" si="230"/>
        <v>132.19438689018651</v>
      </c>
      <c r="G7254" s="90">
        <f t="shared" si="231"/>
        <v>21.151898734177216</v>
      </c>
    </row>
    <row r="7255" spans="1:7" s="91" customFormat="1" x14ac:dyDescent="0.2">
      <c r="A7255" s="92" t="s">
        <v>8</v>
      </c>
      <c r="B7255" s="93">
        <v>227.85</v>
      </c>
      <c r="C7255" s="93">
        <v>0</v>
      </c>
      <c r="D7255" s="93">
        <v>0</v>
      </c>
      <c r="E7255" s="93">
        <v>301.20999999999998</v>
      </c>
      <c r="F7255" s="93">
        <f t="shared" si="230"/>
        <v>132.19662058371736</v>
      </c>
      <c r="G7255" s="93">
        <f t="shared" si="231"/>
        <v>0</v>
      </c>
    </row>
    <row r="7256" spans="1:7" s="91" customFormat="1" x14ac:dyDescent="0.2">
      <c r="A7256" s="92" t="s">
        <v>11</v>
      </c>
      <c r="B7256" s="93">
        <v>37.6</v>
      </c>
      <c r="C7256" s="93">
        <v>0</v>
      </c>
      <c r="D7256" s="93">
        <v>0</v>
      </c>
      <c r="E7256" s="93">
        <v>49.7</v>
      </c>
      <c r="F7256" s="93">
        <f t="shared" si="230"/>
        <v>132.18085106382981</v>
      </c>
      <c r="G7256" s="93">
        <f t="shared" si="231"/>
        <v>0</v>
      </c>
    </row>
    <row r="7257" spans="1:7" s="91" customFormat="1" x14ac:dyDescent="0.2">
      <c r="A7257" s="89" t="s">
        <v>12</v>
      </c>
      <c r="B7257" s="90">
        <v>2707.4</v>
      </c>
      <c r="C7257" s="90">
        <v>4400</v>
      </c>
      <c r="D7257" s="90">
        <v>5200</v>
      </c>
      <c r="E7257" s="90">
        <v>1246.07</v>
      </c>
      <c r="F7257" s="90">
        <f t="shared" si="230"/>
        <v>46.02459924650956</v>
      </c>
      <c r="G7257" s="90">
        <f t="shared" si="231"/>
        <v>23.962884615384613</v>
      </c>
    </row>
    <row r="7258" spans="1:7" s="91" customFormat="1" x14ac:dyDescent="0.2">
      <c r="A7258" s="92" t="s">
        <v>19</v>
      </c>
      <c r="B7258" s="93">
        <v>123.94</v>
      </c>
      <c r="C7258" s="93">
        <v>0</v>
      </c>
      <c r="D7258" s="93">
        <v>0</v>
      </c>
      <c r="E7258" s="93">
        <v>56.18</v>
      </c>
      <c r="F7258" s="93">
        <f t="shared" si="230"/>
        <v>45.328384702275294</v>
      </c>
      <c r="G7258" s="93">
        <f t="shared" si="231"/>
        <v>0</v>
      </c>
    </row>
    <row r="7259" spans="1:7" s="91" customFormat="1" x14ac:dyDescent="0.2">
      <c r="A7259" s="92" t="s">
        <v>22</v>
      </c>
      <c r="B7259" s="93">
        <v>412</v>
      </c>
      <c r="C7259" s="93">
        <v>0</v>
      </c>
      <c r="D7259" s="93">
        <v>0</v>
      </c>
      <c r="E7259" s="93">
        <v>199.5</v>
      </c>
      <c r="F7259" s="93">
        <f t="shared" si="230"/>
        <v>48.422330097087382</v>
      </c>
      <c r="G7259" s="93">
        <f t="shared" si="231"/>
        <v>0</v>
      </c>
    </row>
    <row r="7260" spans="1:7" s="91" customFormat="1" x14ac:dyDescent="0.2">
      <c r="A7260" s="92" t="s">
        <v>27</v>
      </c>
      <c r="B7260" s="93">
        <v>844.41</v>
      </c>
      <c r="C7260" s="93">
        <v>0</v>
      </c>
      <c r="D7260" s="93">
        <v>0</v>
      </c>
      <c r="E7260" s="93">
        <v>521.12</v>
      </c>
      <c r="F7260" s="93">
        <f t="shared" si="230"/>
        <v>61.714096232872663</v>
      </c>
      <c r="G7260" s="93">
        <f t="shared" si="231"/>
        <v>0</v>
      </c>
    </row>
    <row r="7261" spans="1:7" s="91" customFormat="1" x14ac:dyDescent="0.2">
      <c r="A7261" s="92" t="s">
        <v>28</v>
      </c>
      <c r="B7261" s="93">
        <v>0</v>
      </c>
      <c r="C7261" s="93">
        <v>0</v>
      </c>
      <c r="D7261" s="93">
        <v>0</v>
      </c>
      <c r="E7261" s="93">
        <v>0</v>
      </c>
      <c r="F7261" s="93">
        <f t="shared" si="230"/>
        <v>0</v>
      </c>
      <c r="G7261" s="93">
        <f t="shared" si="231"/>
        <v>0</v>
      </c>
    </row>
    <row r="7262" spans="1:7" s="91" customFormat="1" x14ac:dyDescent="0.2">
      <c r="A7262" s="92" t="s">
        <v>37</v>
      </c>
      <c r="B7262" s="93">
        <v>0</v>
      </c>
      <c r="C7262" s="93">
        <v>0</v>
      </c>
      <c r="D7262" s="93">
        <v>0</v>
      </c>
      <c r="E7262" s="93">
        <v>469.27</v>
      </c>
      <c r="F7262" s="93">
        <f t="shared" si="230"/>
        <v>0</v>
      </c>
      <c r="G7262" s="93">
        <f t="shared" si="231"/>
        <v>0</v>
      </c>
    </row>
    <row r="7263" spans="1:7" s="91" customFormat="1" x14ac:dyDescent="0.2">
      <c r="A7263" s="92" t="s">
        <v>34</v>
      </c>
      <c r="B7263" s="93">
        <v>1327.05</v>
      </c>
      <c r="C7263" s="93">
        <v>0</v>
      </c>
      <c r="D7263" s="93">
        <v>0</v>
      </c>
      <c r="E7263" s="93">
        <v>0</v>
      </c>
      <c r="F7263" s="93">
        <f t="shared" si="230"/>
        <v>0</v>
      </c>
      <c r="G7263" s="93">
        <f t="shared" si="231"/>
        <v>0</v>
      </c>
    </row>
    <row r="7264" spans="1:7" s="91" customFormat="1" x14ac:dyDescent="0.2">
      <c r="A7264" s="89" t="s">
        <v>129</v>
      </c>
      <c r="B7264" s="90">
        <v>57.45</v>
      </c>
      <c r="C7264" s="90">
        <v>1000</v>
      </c>
      <c r="D7264" s="90">
        <v>500</v>
      </c>
      <c r="E7264" s="90">
        <v>0</v>
      </c>
      <c r="F7264" s="90">
        <f t="shared" si="230"/>
        <v>0</v>
      </c>
      <c r="G7264" s="90">
        <f t="shared" si="231"/>
        <v>0</v>
      </c>
    </row>
    <row r="7265" spans="1:7" s="91" customFormat="1" x14ac:dyDescent="0.2">
      <c r="A7265" s="92" t="s">
        <v>263</v>
      </c>
      <c r="B7265" s="93">
        <v>57.45</v>
      </c>
      <c r="C7265" s="93">
        <v>0</v>
      </c>
      <c r="D7265" s="93">
        <v>0</v>
      </c>
      <c r="E7265" s="93">
        <v>0</v>
      </c>
      <c r="F7265" s="93">
        <f t="shared" si="230"/>
        <v>0</v>
      </c>
      <c r="G7265" s="93">
        <f t="shared" si="231"/>
        <v>0</v>
      </c>
    </row>
    <row r="7266" spans="1:7" s="91" customFormat="1" x14ac:dyDescent="0.2">
      <c r="A7266" s="89" t="s">
        <v>90</v>
      </c>
      <c r="B7266" s="90">
        <v>762.66</v>
      </c>
      <c r="C7266" s="90">
        <v>1000</v>
      </c>
      <c r="D7266" s="90">
        <v>720</v>
      </c>
      <c r="E7266" s="90">
        <v>720</v>
      </c>
      <c r="F7266" s="90">
        <f t="shared" si="230"/>
        <v>94.40641963653529</v>
      </c>
      <c r="G7266" s="90">
        <f t="shared" si="231"/>
        <v>100</v>
      </c>
    </row>
    <row r="7267" spans="1:7" s="91" customFormat="1" x14ac:dyDescent="0.2">
      <c r="A7267" s="92" t="s">
        <v>264</v>
      </c>
      <c r="B7267" s="93">
        <v>762.66</v>
      </c>
      <c r="C7267" s="93">
        <v>0</v>
      </c>
      <c r="D7267" s="93">
        <v>0</v>
      </c>
      <c r="E7267" s="93">
        <v>720</v>
      </c>
      <c r="F7267" s="93">
        <f t="shared" si="230"/>
        <v>94.40641963653529</v>
      </c>
      <c r="G7267" s="93">
        <f t="shared" si="231"/>
        <v>0</v>
      </c>
    </row>
    <row r="7268" spans="1:7" s="91" customFormat="1" x14ac:dyDescent="0.2">
      <c r="A7268" s="89" t="s">
        <v>48</v>
      </c>
      <c r="B7268" s="90">
        <v>758.3</v>
      </c>
      <c r="C7268" s="90">
        <v>6300</v>
      </c>
      <c r="D7268" s="90">
        <v>6100</v>
      </c>
      <c r="E7268" s="90">
        <v>944.2</v>
      </c>
      <c r="F7268" s="90">
        <f t="shared" si="230"/>
        <v>124.5153633126731</v>
      </c>
      <c r="G7268" s="90">
        <f t="shared" si="231"/>
        <v>15.478688524590165</v>
      </c>
    </row>
    <row r="7269" spans="1:7" s="91" customFormat="1" x14ac:dyDescent="0.2">
      <c r="A7269" s="89" t="s">
        <v>51</v>
      </c>
      <c r="B7269" s="90">
        <v>758.3</v>
      </c>
      <c r="C7269" s="90">
        <v>6300</v>
      </c>
      <c r="D7269" s="90">
        <v>6100</v>
      </c>
      <c r="E7269" s="90">
        <v>944.2</v>
      </c>
      <c r="F7269" s="90">
        <f t="shared" si="230"/>
        <v>124.5153633126731</v>
      </c>
      <c r="G7269" s="90">
        <f t="shared" si="231"/>
        <v>15.478688524590165</v>
      </c>
    </row>
    <row r="7270" spans="1:7" s="91" customFormat="1" x14ac:dyDescent="0.2">
      <c r="A7270" s="92" t="s">
        <v>52</v>
      </c>
      <c r="B7270" s="93">
        <v>0</v>
      </c>
      <c r="C7270" s="93">
        <v>0</v>
      </c>
      <c r="D7270" s="93">
        <v>0</v>
      </c>
      <c r="E7270" s="93">
        <v>0</v>
      </c>
      <c r="F7270" s="93">
        <f t="shared" si="230"/>
        <v>0</v>
      </c>
      <c r="G7270" s="93">
        <f t="shared" si="231"/>
        <v>0</v>
      </c>
    </row>
    <row r="7271" spans="1:7" s="91" customFormat="1" x14ac:dyDescent="0.2">
      <c r="A7271" s="92" t="s">
        <v>117</v>
      </c>
      <c r="B7271" s="93">
        <v>758.3</v>
      </c>
      <c r="C7271" s="93">
        <v>0</v>
      </c>
      <c r="D7271" s="93">
        <v>0</v>
      </c>
      <c r="E7271" s="93">
        <v>944.2</v>
      </c>
      <c r="F7271" s="93">
        <f t="shared" si="230"/>
        <v>124.5153633126731</v>
      </c>
      <c r="G7271" s="93">
        <f t="shared" si="231"/>
        <v>0</v>
      </c>
    </row>
    <row r="7272" spans="1:7" s="88" customFormat="1" x14ac:dyDescent="0.2">
      <c r="A7272" s="86" t="s">
        <v>323</v>
      </c>
      <c r="B7272" s="87">
        <v>0</v>
      </c>
      <c r="C7272" s="87">
        <v>20</v>
      </c>
      <c r="D7272" s="87">
        <v>10</v>
      </c>
      <c r="E7272" s="87">
        <v>0</v>
      </c>
      <c r="F7272" s="87">
        <f t="shared" si="230"/>
        <v>0</v>
      </c>
      <c r="G7272" s="87">
        <f t="shared" si="231"/>
        <v>0</v>
      </c>
    </row>
    <row r="7273" spans="1:7" s="91" customFormat="1" x14ac:dyDescent="0.2">
      <c r="A7273" s="89" t="s">
        <v>72</v>
      </c>
      <c r="B7273" s="90">
        <v>0</v>
      </c>
      <c r="C7273" s="90">
        <v>20</v>
      </c>
      <c r="D7273" s="90">
        <v>10</v>
      </c>
      <c r="E7273" s="90">
        <v>0</v>
      </c>
      <c r="F7273" s="90">
        <f t="shared" si="230"/>
        <v>0</v>
      </c>
      <c r="G7273" s="90">
        <f t="shared" si="231"/>
        <v>0</v>
      </c>
    </row>
    <row r="7274" spans="1:7" s="85" customFormat="1" x14ac:dyDescent="0.2">
      <c r="A7274" s="83" t="s">
        <v>289</v>
      </c>
      <c r="B7274" s="84">
        <v>0</v>
      </c>
      <c r="C7274" s="84">
        <v>20</v>
      </c>
      <c r="D7274" s="84">
        <v>10</v>
      </c>
      <c r="E7274" s="84">
        <v>0</v>
      </c>
      <c r="F7274" s="84">
        <f t="shared" si="230"/>
        <v>0</v>
      </c>
      <c r="G7274" s="84">
        <f t="shared" si="231"/>
        <v>0</v>
      </c>
    </row>
    <row r="7275" spans="1:7" s="91" customFormat="1" x14ac:dyDescent="0.2">
      <c r="A7275" s="89" t="s">
        <v>6</v>
      </c>
      <c r="B7275" s="90">
        <v>0</v>
      </c>
      <c r="C7275" s="90">
        <v>20</v>
      </c>
      <c r="D7275" s="90">
        <v>10</v>
      </c>
      <c r="E7275" s="90">
        <v>0</v>
      </c>
      <c r="F7275" s="90">
        <f t="shared" si="230"/>
        <v>0</v>
      </c>
      <c r="G7275" s="90">
        <f t="shared" si="231"/>
        <v>0</v>
      </c>
    </row>
    <row r="7276" spans="1:7" s="91" customFormat="1" x14ac:dyDescent="0.2">
      <c r="A7276" s="89" t="s">
        <v>42</v>
      </c>
      <c r="B7276" s="90">
        <v>0</v>
      </c>
      <c r="C7276" s="90">
        <v>20</v>
      </c>
      <c r="D7276" s="90">
        <v>10</v>
      </c>
      <c r="E7276" s="90">
        <v>0</v>
      </c>
      <c r="F7276" s="90">
        <f t="shared" si="230"/>
        <v>0</v>
      </c>
      <c r="G7276" s="90">
        <f t="shared" si="231"/>
        <v>0</v>
      </c>
    </row>
    <row r="7277" spans="1:7" s="88" customFormat="1" x14ac:dyDescent="0.2">
      <c r="A7277" s="86" t="s">
        <v>310</v>
      </c>
      <c r="B7277" s="87">
        <v>1361.29</v>
      </c>
      <c r="C7277" s="87">
        <v>1705</v>
      </c>
      <c r="D7277" s="87">
        <v>1705</v>
      </c>
      <c r="E7277" s="87">
        <v>1367.97</v>
      </c>
      <c r="F7277" s="87">
        <f t="shared" si="230"/>
        <v>100.49071101675618</v>
      </c>
      <c r="G7277" s="87">
        <f t="shared" si="231"/>
        <v>80.23284457478006</v>
      </c>
    </row>
    <row r="7278" spans="1:7" s="91" customFormat="1" x14ac:dyDescent="0.2">
      <c r="A7278" s="89" t="s">
        <v>72</v>
      </c>
      <c r="B7278" s="90">
        <v>1361.29</v>
      </c>
      <c r="C7278" s="90">
        <v>1705</v>
      </c>
      <c r="D7278" s="90">
        <v>1705</v>
      </c>
      <c r="E7278" s="90">
        <v>1367.97</v>
      </c>
      <c r="F7278" s="90">
        <f t="shared" si="230"/>
        <v>100.49071101675618</v>
      </c>
      <c r="G7278" s="90">
        <f t="shared" si="231"/>
        <v>80.23284457478006</v>
      </c>
    </row>
    <row r="7279" spans="1:7" s="85" customFormat="1" x14ac:dyDescent="0.2">
      <c r="A7279" s="83" t="s">
        <v>76</v>
      </c>
      <c r="B7279" s="84">
        <v>1361.29</v>
      </c>
      <c r="C7279" s="84">
        <v>1705</v>
      </c>
      <c r="D7279" s="84">
        <v>1705</v>
      </c>
      <c r="E7279" s="84">
        <v>1367.97</v>
      </c>
      <c r="F7279" s="84">
        <f t="shared" si="230"/>
        <v>100.49071101675618</v>
      </c>
      <c r="G7279" s="84">
        <f t="shared" si="231"/>
        <v>80.23284457478006</v>
      </c>
    </row>
    <row r="7280" spans="1:7" s="91" customFormat="1" x14ac:dyDescent="0.2">
      <c r="A7280" s="89" t="s">
        <v>6</v>
      </c>
      <c r="B7280" s="90">
        <v>1361.29</v>
      </c>
      <c r="C7280" s="90">
        <v>1705</v>
      </c>
      <c r="D7280" s="90">
        <v>1705</v>
      </c>
      <c r="E7280" s="90">
        <v>1367.97</v>
      </c>
      <c r="F7280" s="90">
        <f t="shared" si="230"/>
        <v>100.49071101675618</v>
      </c>
      <c r="G7280" s="90">
        <f t="shared" si="231"/>
        <v>80.23284457478006</v>
      </c>
    </row>
    <row r="7281" spans="1:7" s="91" customFormat="1" x14ac:dyDescent="0.2">
      <c r="A7281" s="89" t="s">
        <v>12</v>
      </c>
      <c r="B7281" s="90">
        <v>1361.29</v>
      </c>
      <c r="C7281" s="90">
        <v>1705</v>
      </c>
      <c r="D7281" s="90">
        <v>1705</v>
      </c>
      <c r="E7281" s="90">
        <v>1367.97</v>
      </c>
      <c r="F7281" s="90">
        <f t="shared" si="230"/>
        <v>100.49071101675618</v>
      </c>
      <c r="G7281" s="90">
        <f t="shared" si="231"/>
        <v>80.23284457478006</v>
      </c>
    </row>
    <row r="7282" spans="1:7" s="91" customFormat="1" x14ac:dyDescent="0.2">
      <c r="A7282" s="92" t="s">
        <v>86</v>
      </c>
      <c r="B7282" s="93">
        <v>1361.29</v>
      </c>
      <c r="C7282" s="93">
        <v>0</v>
      </c>
      <c r="D7282" s="93">
        <v>0</v>
      </c>
      <c r="E7282" s="93">
        <v>1367.97</v>
      </c>
      <c r="F7282" s="93">
        <f t="shared" si="230"/>
        <v>100.49071101675618</v>
      </c>
      <c r="G7282" s="93">
        <f t="shared" si="231"/>
        <v>0</v>
      </c>
    </row>
    <row r="7283" spans="1:7" s="85" customFormat="1" x14ac:dyDescent="0.2">
      <c r="A7283" s="83" t="s">
        <v>268</v>
      </c>
      <c r="B7283" s="84">
        <v>8227.7800000000007</v>
      </c>
      <c r="C7283" s="84">
        <v>25597</v>
      </c>
      <c r="D7283" s="84">
        <v>18991</v>
      </c>
      <c r="E7283" s="84">
        <v>16981.689999999999</v>
      </c>
      <c r="F7283" s="84">
        <f t="shared" si="230"/>
        <v>206.39455600417119</v>
      </c>
      <c r="G7283" s="84">
        <f t="shared" si="231"/>
        <v>89.41967247643619</v>
      </c>
    </row>
    <row r="7284" spans="1:7" s="88" customFormat="1" x14ac:dyDescent="0.2">
      <c r="A7284" s="86" t="s">
        <v>269</v>
      </c>
      <c r="B7284" s="87">
        <v>8227.7800000000007</v>
      </c>
      <c r="C7284" s="87">
        <v>25597</v>
      </c>
      <c r="D7284" s="87">
        <v>18991</v>
      </c>
      <c r="E7284" s="87">
        <v>16981.689999999999</v>
      </c>
      <c r="F7284" s="87">
        <f t="shared" si="230"/>
        <v>206.39455600417119</v>
      </c>
      <c r="G7284" s="87">
        <f t="shared" si="231"/>
        <v>89.41967247643619</v>
      </c>
    </row>
    <row r="7285" spans="1:7" s="91" customFormat="1" x14ac:dyDescent="0.2">
      <c r="A7285" s="89" t="s">
        <v>72</v>
      </c>
      <c r="B7285" s="90">
        <v>8227.7800000000007</v>
      </c>
      <c r="C7285" s="90">
        <v>25597</v>
      </c>
      <c r="D7285" s="90">
        <v>18991</v>
      </c>
      <c r="E7285" s="90">
        <v>16981.689999999999</v>
      </c>
      <c r="F7285" s="90">
        <f t="shared" si="230"/>
        <v>206.39455600417119</v>
      </c>
      <c r="G7285" s="90">
        <f t="shared" si="231"/>
        <v>89.41967247643619</v>
      </c>
    </row>
    <row r="7286" spans="1:7" s="85" customFormat="1" x14ac:dyDescent="0.2">
      <c r="A7286" s="83" t="s">
        <v>5</v>
      </c>
      <c r="B7286" s="84">
        <v>1140.5899999999999</v>
      </c>
      <c r="C7286" s="84">
        <v>3200</v>
      </c>
      <c r="D7286" s="84">
        <v>4600</v>
      </c>
      <c r="E7286" s="84">
        <v>3975.88</v>
      </c>
      <c r="F7286" s="84">
        <f t="shared" si="230"/>
        <v>348.58099755389759</v>
      </c>
      <c r="G7286" s="84">
        <f t="shared" si="231"/>
        <v>86.432173913043471</v>
      </c>
    </row>
    <row r="7287" spans="1:7" s="91" customFormat="1" x14ac:dyDescent="0.2">
      <c r="A7287" s="89" t="s">
        <v>6</v>
      </c>
      <c r="B7287" s="90">
        <v>1140.5899999999999</v>
      </c>
      <c r="C7287" s="90">
        <v>3200</v>
      </c>
      <c r="D7287" s="90">
        <v>4600</v>
      </c>
      <c r="E7287" s="90">
        <v>3975.88</v>
      </c>
      <c r="F7287" s="90">
        <f t="shared" si="230"/>
        <v>348.58099755389759</v>
      </c>
      <c r="G7287" s="90">
        <f t="shared" si="231"/>
        <v>86.432173913043471</v>
      </c>
    </row>
    <row r="7288" spans="1:7" s="91" customFormat="1" x14ac:dyDescent="0.2">
      <c r="A7288" s="89" t="s">
        <v>7</v>
      </c>
      <c r="B7288" s="90">
        <v>806.61</v>
      </c>
      <c r="C7288" s="90">
        <v>2900</v>
      </c>
      <c r="D7288" s="90">
        <v>3800</v>
      </c>
      <c r="E7288" s="90">
        <v>3330.22</v>
      </c>
      <c r="F7288" s="90">
        <f t="shared" si="230"/>
        <v>412.86619307967908</v>
      </c>
      <c r="G7288" s="90">
        <f t="shared" si="231"/>
        <v>87.637368421052628</v>
      </c>
    </row>
    <row r="7289" spans="1:7" s="91" customFormat="1" x14ac:dyDescent="0.2">
      <c r="A7289" s="92" t="s">
        <v>8</v>
      </c>
      <c r="B7289" s="93">
        <v>605.75</v>
      </c>
      <c r="C7289" s="93">
        <v>0</v>
      </c>
      <c r="D7289" s="93">
        <v>0</v>
      </c>
      <c r="E7289" s="93">
        <v>2601.04</v>
      </c>
      <c r="F7289" s="93">
        <f t="shared" si="230"/>
        <v>429.39166322740402</v>
      </c>
      <c r="G7289" s="93">
        <f t="shared" si="231"/>
        <v>0</v>
      </c>
    </row>
    <row r="7290" spans="1:7" s="91" customFormat="1" x14ac:dyDescent="0.2">
      <c r="A7290" s="92" t="s">
        <v>10</v>
      </c>
      <c r="B7290" s="93">
        <v>100.92</v>
      </c>
      <c r="C7290" s="93">
        <v>0</v>
      </c>
      <c r="D7290" s="93">
        <v>0</v>
      </c>
      <c r="E7290" s="93">
        <v>300</v>
      </c>
      <c r="F7290" s="93">
        <f t="shared" si="230"/>
        <v>297.26516052318669</v>
      </c>
      <c r="G7290" s="93">
        <f t="shared" si="231"/>
        <v>0</v>
      </c>
    </row>
    <row r="7291" spans="1:7" s="91" customFormat="1" x14ac:dyDescent="0.2">
      <c r="A7291" s="92" t="s">
        <v>11</v>
      </c>
      <c r="B7291" s="93">
        <v>99.94</v>
      </c>
      <c r="C7291" s="93">
        <v>0</v>
      </c>
      <c r="D7291" s="93">
        <v>0</v>
      </c>
      <c r="E7291" s="93">
        <v>429.18</v>
      </c>
      <c r="F7291" s="93">
        <f t="shared" si="230"/>
        <v>429.43766259755859</v>
      </c>
      <c r="G7291" s="93">
        <f t="shared" si="231"/>
        <v>0</v>
      </c>
    </row>
    <row r="7292" spans="1:7" s="91" customFormat="1" x14ac:dyDescent="0.2">
      <c r="A7292" s="89" t="s">
        <v>12</v>
      </c>
      <c r="B7292" s="90">
        <v>333.98</v>
      </c>
      <c r="C7292" s="90">
        <v>300</v>
      </c>
      <c r="D7292" s="90">
        <v>800</v>
      </c>
      <c r="E7292" s="90">
        <v>645.66</v>
      </c>
      <c r="F7292" s="90">
        <f t="shared" si="230"/>
        <v>193.32295347026766</v>
      </c>
      <c r="G7292" s="90">
        <f t="shared" si="231"/>
        <v>80.707499999999996</v>
      </c>
    </row>
    <row r="7293" spans="1:7" s="91" customFormat="1" x14ac:dyDescent="0.2">
      <c r="A7293" s="92" t="s">
        <v>20</v>
      </c>
      <c r="B7293" s="93">
        <v>333.98</v>
      </c>
      <c r="C7293" s="93">
        <v>0</v>
      </c>
      <c r="D7293" s="93">
        <v>0</v>
      </c>
      <c r="E7293" s="93">
        <v>645.66</v>
      </c>
      <c r="F7293" s="93">
        <f t="shared" si="230"/>
        <v>193.32295347026766</v>
      </c>
      <c r="G7293" s="93">
        <f t="shared" si="231"/>
        <v>0</v>
      </c>
    </row>
    <row r="7294" spans="1:7" s="85" customFormat="1" x14ac:dyDescent="0.2">
      <c r="A7294" s="83" t="s">
        <v>15</v>
      </c>
      <c r="B7294" s="84">
        <v>1063.06</v>
      </c>
      <c r="C7294" s="84">
        <v>4105</v>
      </c>
      <c r="D7294" s="84">
        <v>2767.4</v>
      </c>
      <c r="E7294" s="84">
        <v>2012.6</v>
      </c>
      <c r="F7294" s="84">
        <f t="shared" si="230"/>
        <v>189.3213929599458</v>
      </c>
      <c r="G7294" s="84">
        <f t="shared" si="231"/>
        <v>72.725301727253012</v>
      </c>
    </row>
    <row r="7295" spans="1:7" s="91" customFormat="1" x14ac:dyDescent="0.2">
      <c r="A7295" s="89" t="s">
        <v>6</v>
      </c>
      <c r="B7295" s="90">
        <v>1063.06</v>
      </c>
      <c r="C7295" s="90">
        <v>4105</v>
      </c>
      <c r="D7295" s="90">
        <v>2767.4</v>
      </c>
      <c r="E7295" s="90">
        <v>2012.6</v>
      </c>
      <c r="F7295" s="90">
        <f t="shared" si="230"/>
        <v>189.3213929599458</v>
      </c>
      <c r="G7295" s="90">
        <f t="shared" si="231"/>
        <v>72.725301727253012</v>
      </c>
    </row>
    <row r="7296" spans="1:7" s="91" customFormat="1" x14ac:dyDescent="0.2">
      <c r="A7296" s="89" t="s">
        <v>7</v>
      </c>
      <c r="B7296" s="90">
        <v>993.4</v>
      </c>
      <c r="C7296" s="90">
        <v>3700</v>
      </c>
      <c r="D7296" s="90">
        <v>2500</v>
      </c>
      <c r="E7296" s="90">
        <v>1888.6</v>
      </c>
      <c r="F7296" s="90">
        <f t="shared" si="230"/>
        <v>190.11475739883227</v>
      </c>
      <c r="G7296" s="90">
        <f t="shared" si="231"/>
        <v>75.543999999999997</v>
      </c>
    </row>
    <row r="7297" spans="1:7" s="91" customFormat="1" x14ac:dyDescent="0.2">
      <c r="A7297" s="92" t="s">
        <v>8</v>
      </c>
      <c r="B7297" s="93">
        <v>788.44</v>
      </c>
      <c r="C7297" s="93">
        <v>0</v>
      </c>
      <c r="D7297" s="93">
        <v>0</v>
      </c>
      <c r="E7297" s="93">
        <v>1492.34</v>
      </c>
      <c r="F7297" s="93">
        <f t="shared" si="230"/>
        <v>189.27756075287908</v>
      </c>
      <c r="G7297" s="93">
        <f t="shared" si="231"/>
        <v>0</v>
      </c>
    </row>
    <row r="7298" spans="1:7" s="91" customFormat="1" x14ac:dyDescent="0.2">
      <c r="A7298" s="92" t="s">
        <v>10</v>
      </c>
      <c r="B7298" s="93">
        <v>74.86</v>
      </c>
      <c r="C7298" s="93">
        <v>0</v>
      </c>
      <c r="D7298" s="93">
        <v>0</v>
      </c>
      <c r="E7298" s="93">
        <v>150</v>
      </c>
      <c r="F7298" s="93">
        <f t="shared" si="230"/>
        <v>200.37403152551428</v>
      </c>
      <c r="G7298" s="93">
        <f t="shared" si="231"/>
        <v>0</v>
      </c>
    </row>
    <row r="7299" spans="1:7" s="91" customFormat="1" x14ac:dyDescent="0.2">
      <c r="A7299" s="92" t="s">
        <v>11</v>
      </c>
      <c r="B7299" s="93">
        <v>130.1</v>
      </c>
      <c r="C7299" s="93">
        <v>0</v>
      </c>
      <c r="D7299" s="93">
        <v>0</v>
      </c>
      <c r="E7299" s="93">
        <v>246.26</v>
      </c>
      <c r="F7299" s="93">
        <f t="shared" si="230"/>
        <v>189.28516525749424</v>
      </c>
      <c r="G7299" s="93">
        <f t="shared" si="231"/>
        <v>0</v>
      </c>
    </row>
    <row r="7300" spans="1:7" s="91" customFormat="1" x14ac:dyDescent="0.2">
      <c r="A7300" s="89" t="s">
        <v>12</v>
      </c>
      <c r="B7300" s="90">
        <v>69.66</v>
      </c>
      <c r="C7300" s="90">
        <v>405</v>
      </c>
      <c r="D7300" s="90">
        <v>267.39999999999998</v>
      </c>
      <c r="E7300" s="90">
        <v>124</v>
      </c>
      <c r="F7300" s="90">
        <f t="shared" si="230"/>
        <v>178.00746482917026</v>
      </c>
      <c r="G7300" s="90">
        <f t="shared" si="231"/>
        <v>46.372475691847427</v>
      </c>
    </row>
    <row r="7301" spans="1:7" s="91" customFormat="1" x14ac:dyDescent="0.2">
      <c r="A7301" s="92" t="s">
        <v>19</v>
      </c>
      <c r="B7301" s="93">
        <v>0</v>
      </c>
      <c r="C7301" s="93">
        <v>0</v>
      </c>
      <c r="D7301" s="93">
        <v>0</v>
      </c>
      <c r="E7301" s="93">
        <v>9</v>
      </c>
      <c r="F7301" s="93">
        <f t="shared" si="230"/>
        <v>0</v>
      </c>
      <c r="G7301" s="93">
        <f t="shared" si="231"/>
        <v>0</v>
      </c>
    </row>
    <row r="7302" spans="1:7" s="91" customFormat="1" x14ac:dyDescent="0.2">
      <c r="A7302" s="92" t="s">
        <v>20</v>
      </c>
      <c r="B7302" s="93">
        <v>69.66</v>
      </c>
      <c r="C7302" s="93">
        <v>0</v>
      </c>
      <c r="D7302" s="93">
        <v>0</v>
      </c>
      <c r="E7302" s="93">
        <v>97.6</v>
      </c>
      <c r="F7302" s="93">
        <f t="shared" si="230"/>
        <v>140.10910134941145</v>
      </c>
      <c r="G7302" s="93">
        <f t="shared" si="231"/>
        <v>0</v>
      </c>
    </row>
    <row r="7303" spans="1:7" s="91" customFormat="1" x14ac:dyDescent="0.2">
      <c r="A7303" s="92" t="s">
        <v>31</v>
      </c>
      <c r="B7303" s="93">
        <v>0</v>
      </c>
      <c r="C7303" s="93">
        <v>0</v>
      </c>
      <c r="D7303" s="93">
        <v>0</v>
      </c>
      <c r="E7303" s="93">
        <v>17.399999999999999</v>
      </c>
      <c r="F7303" s="93">
        <f t="shared" si="230"/>
        <v>0</v>
      </c>
      <c r="G7303" s="93">
        <f t="shared" si="231"/>
        <v>0</v>
      </c>
    </row>
    <row r="7304" spans="1:7" s="85" customFormat="1" x14ac:dyDescent="0.2">
      <c r="A7304" s="83" t="s">
        <v>76</v>
      </c>
      <c r="B7304" s="84">
        <v>6024.13</v>
      </c>
      <c r="C7304" s="84">
        <v>18292</v>
      </c>
      <c r="D7304" s="84">
        <v>11623.6</v>
      </c>
      <c r="E7304" s="84">
        <v>10993.21</v>
      </c>
      <c r="F7304" s="84">
        <f t="shared" si="230"/>
        <v>182.48626772662607</v>
      </c>
      <c r="G7304" s="84">
        <f t="shared" si="231"/>
        <v>94.576637186413834</v>
      </c>
    </row>
    <row r="7305" spans="1:7" s="91" customFormat="1" x14ac:dyDescent="0.2">
      <c r="A7305" s="89" t="s">
        <v>6</v>
      </c>
      <c r="B7305" s="90">
        <v>6024.13</v>
      </c>
      <c r="C7305" s="90">
        <v>18292</v>
      </c>
      <c r="D7305" s="90">
        <v>11623.6</v>
      </c>
      <c r="E7305" s="90">
        <v>10993.21</v>
      </c>
      <c r="F7305" s="90">
        <f t="shared" si="230"/>
        <v>182.48626772662607</v>
      </c>
      <c r="G7305" s="90">
        <f t="shared" si="231"/>
        <v>94.576637186413834</v>
      </c>
    </row>
    <row r="7306" spans="1:7" s="91" customFormat="1" x14ac:dyDescent="0.2">
      <c r="A7306" s="89" t="s">
        <v>7</v>
      </c>
      <c r="B7306" s="90">
        <v>5629.27</v>
      </c>
      <c r="C7306" s="90">
        <v>16000</v>
      </c>
      <c r="D7306" s="90">
        <v>10525</v>
      </c>
      <c r="E7306" s="90">
        <v>10277.07</v>
      </c>
      <c r="F7306" s="90">
        <f t="shared" si="230"/>
        <v>182.56487963803477</v>
      </c>
      <c r="G7306" s="90">
        <f t="shared" si="231"/>
        <v>97.644370546318285</v>
      </c>
    </row>
    <row r="7307" spans="1:7" s="91" customFormat="1" x14ac:dyDescent="0.2">
      <c r="A7307" s="92" t="s">
        <v>8</v>
      </c>
      <c r="B7307" s="93">
        <v>4467.8599999999997</v>
      </c>
      <c r="C7307" s="93">
        <v>0</v>
      </c>
      <c r="D7307" s="93">
        <v>0</v>
      </c>
      <c r="E7307" s="93">
        <v>8456.73</v>
      </c>
      <c r="F7307" s="93">
        <f t="shared" si="230"/>
        <v>189.27920749531094</v>
      </c>
      <c r="G7307" s="93">
        <f t="shared" si="231"/>
        <v>0</v>
      </c>
    </row>
    <row r="7308" spans="1:7" s="91" customFormat="1" x14ac:dyDescent="0.2">
      <c r="A7308" s="92" t="s">
        <v>10</v>
      </c>
      <c r="B7308" s="93">
        <v>424.22</v>
      </c>
      <c r="C7308" s="93">
        <v>0</v>
      </c>
      <c r="D7308" s="93">
        <v>0</v>
      </c>
      <c r="E7308" s="93">
        <v>425</v>
      </c>
      <c r="F7308" s="93">
        <f t="shared" si="230"/>
        <v>100.18386686153411</v>
      </c>
      <c r="G7308" s="93">
        <f t="shared" si="231"/>
        <v>0</v>
      </c>
    </row>
    <row r="7309" spans="1:7" s="91" customFormat="1" x14ac:dyDescent="0.2">
      <c r="A7309" s="92" t="s">
        <v>11</v>
      </c>
      <c r="B7309" s="93">
        <v>737.19</v>
      </c>
      <c r="C7309" s="93">
        <v>0</v>
      </c>
      <c r="D7309" s="93">
        <v>0</v>
      </c>
      <c r="E7309" s="93">
        <v>1395.34</v>
      </c>
      <c r="F7309" s="93">
        <f t="shared" si="230"/>
        <v>189.27820507603192</v>
      </c>
      <c r="G7309" s="93">
        <f t="shared" si="231"/>
        <v>0</v>
      </c>
    </row>
    <row r="7310" spans="1:7" s="91" customFormat="1" x14ac:dyDescent="0.2">
      <c r="A7310" s="89" t="s">
        <v>12</v>
      </c>
      <c r="B7310" s="90">
        <v>394.86</v>
      </c>
      <c r="C7310" s="90">
        <v>2292</v>
      </c>
      <c r="D7310" s="90">
        <v>1098.5999999999999</v>
      </c>
      <c r="E7310" s="90">
        <v>716.14</v>
      </c>
      <c r="F7310" s="90">
        <f t="shared" si="230"/>
        <v>181.36554728258116</v>
      </c>
      <c r="G7310" s="90">
        <f t="shared" si="231"/>
        <v>65.18660112870927</v>
      </c>
    </row>
    <row r="7311" spans="1:7" s="91" customFormat="1" x14ac:dyDescent="0.2">
      <c r="A7311" s="92" t="s">
        <v>19</v>
      </c>
      <c r="B7311" s="93">
        <v>0</v>
      </c>
      <c r="C7311" s="93">
        <v>0</v>
      </c>
      <c r="D7311" s="93">
        <v>0</v>
      </c>
      <c r="E7311" s="93">
        <v>51</v>
      </c>
      <c r="F7311" s="93">
        <f t="shared" si="230"/>
        <v>0</v>
      </c>
      <c r="G7311" s="93">
        <f t="shared" si="231"/>
        <v>0</v>
      </c>
    </row>
    <row r="7312" spans="1:7" s="91" customFormat="1" x14ac:dyDescent="0.2">
      <c r="A7312" s="92" t="s">
        <v>20</v>
      </c>
      <c r="B7312" s="93">
        <v>394.86</v>
      </c>
      <c r="C7312" s="93">
        <v>0</v>
      </c>
      <c r="D7312" s="93">
        <v>0</v>
      </c>
      <c r="E7312" s="93">
        <v>566.54</v>
      </c>
      <c r="F7312" s="93">
        <f t="shared" si="230"/>
        <v>143.47870131185735</v>
      </c>
      <c r="G7312" s="93">
        <f t="shared" si="231"/>
        <v>0</v>
      </c>
    </row>
    <row r="7313" spans="1:7" s="91" customFormat="1" x14ac:dyDescent="0.2">
      <c r="A7313" s="92" t="s">
        <v>31</v>
      </c>
      <c r="B7313" s="93">
        <v>0</v>
      </c>
      <c r="C7313" s="93">
        <v>0</v>
      </c>
      <c r="D7313" s="93">
        <v>0</v>
      </c>
      <c r="E7313" s="93">
        <v>98.6</v>
      </c>
      <c r="F7313" s="93">
        <f t="shared" si="230"/>
        <v>0</v>
      </c>
      <c r="G7313" s="93">
        <f t="shared" si="231"/>
        <v>0</v>
      </c>
    </row>
    <row r="7314" spans="1:7" s="85" customFormat="1" x14ac:dyDescent="0.2">
      <c r="A7314" s="83" t="s">
        <v>326</v>
      </c>
      <c r="B7314" s="84">
        <v>220526.83</v>
      </c>
      <c r="C7314" s="84">
        <v>168155</v>
      </c>
      <c r="D7314" s="84">
        <v>0</v>
      </c>
      <c r="E7314" s="84">
        <v>0</v>
      </c>
      <c r="F7314" s="84">
        <f t="shared" si="230"/>
        <v>0</v>
      </c>
      <c r="G7314" s="84">
        <f t="shared" si="231"/>
        <v>0</v>
      </c>
    </row>
    <row r="7315" spans="1:7" s="88" customFormat="1" x14ac:dyDescent="0.2">
      <c r="A7315" s="86" t="s">
        <v>330</v>
      </c>
      <c r="B7315" s="87">
        <v>220526.83</v>
      </c>
      <c r="C7315" s="87">
        <v>168155</v>
      </c>
      <c r="D7315" s="87">
        <v>0</v>
      </c>
      <c r="E7315" s="87">
        <v>0</v>
      </c>
      <c r="F7315" s="87">
        <f t="shared" si="230"/>
        <v>0</v>
      </c>
      <c r="G7315" s="87">
        <f t="shared" si="231"/>
        <v>0</v>
      </c>
    </row>
    <row r="7316" spans="1:7" s="91" customFormat="1" x14ac:dyDescent="0.2">
      <c r="A7316" s="89" t="s">
        <v>72</v>
      </c>
      <c r="B7316" s="90">
        <v>220526.83</v>
      </c>
      <c r="C7316" s="90">
        <v>168155</v>
      </c>
      <c r="D7316" s="90">
        <v>0</v>
      </c>
      <c r="E7316" s="90">
        <v>0</v>
      </c>
      <c r="F7316" s="90">
        <f t="shared" ref="F7316:F7379" si="232">IFERROR(E7316/B7316*100,0)</f>
        <v>0</v>
      </c>
      <c r="G7316" s="90">
        <f t="shared" ref="G7316:G7379" si="233">IFERROR(E7316/D7316*100,0)</f>
        <v>0</v>
      </c>
    </row>
    <row r="7317" spans="1:7" s="85" customFormat="1" x14ac:dyDescent="0.2">
      <c r="A7317" s="83" t="s">
        <v>5</v>
      </c>
      <c r="B7317" s="84">
        <v>166352.32999999999</v>
      </c>
      <c r="C7317" s="84">
        <v>0</v>
      </c>
      <c r="D7317" s="84">
        <v>0</v>
      </c>
      <c r="E7317" s="84">
        <v>0</v>
      </c>
      <c r="F7317" s="84">
        <f t="shared" si="232"/>
        <v>0</v>
      </c>
      <c r="G7317" s="84">
        <f t="shared" si="233"/>
        <v>0</v>
      </c>
    </row>
    <row r="7318" spans="1:7" s="91" customFormat="1" x14ac:dyDescent="0.2">
      <c r="A7318" s="89" t="s">
        <v>48</v>
      </c>
      <c r="B7318" s="90">
        <v>166352.32999999999</v>
      </c>
      <c r="C7318" s="90">
        <v>0</v>
      </c>
      <c r="D7318" s="90">
        <v>0</v>
      </c>
      <c r="E7318" s="90">
        <v>0</v>
      </c>
      <c r="F7318" s="90">
        <f t="shared" si="232"/>
        <v>0</v>
      </c>
      <c r="G7318" s="90">
        <f t="shared" si="233"/>
        <v>0</v>
      </c>
    </row>
    <row r="7319" spans="1:7" s="91" customFormat="1" x14ac:dyDescent="0.2">
      <c r="A7319" s="89" t="s">
        <v>51</v>
      </c>
      <c r="B7319" s="90">
        <v>156194.25</v>
      </c>
      <c r="C7319" s="90">
        <v>0</v>
      </c>
      <c r="D7319" s="90">
        <v>0</v>
      </c>
      <c r="E7319" s="90">
        <v>0</v>
      </c>
      <c r="F7319" s="90">
        <f t="shared" si="232"/>
        <v>0</v>
      </c>
      <c r="G7319" s="90">
        <f t="shared" si="233"/>
        <v>0</v>
      </c>
    </row>
    <row r="7320" spans="1:7" s="91" customFormat="1" x14ac:dyDescent="0.2">
      <c r="A7320" s="92" t="s">
        <v>55</v>
      </c>
      <c r="B7320" s="93">
        <v>156194.25</v>
      </c>
      <c r="C7320" s="93">
        <v>0</v>
      </c>
      <c r="D7320" s="93">
        <v>0</v>
      </c>
      <c r="E7320" s="93">
        <v>0</v>
      </c>
      <c r="F7320" s="93">
        <f t="shared" si="232"/>
        <v>0</v>
      </c>
      <c r="G7320" s="93">
        <f t="shared" si="233"/>
        <v>0</v>
      </c>
    </row>
    <row r="7321" spans="1:7" s="91" customFormat="1" x14ac:dyDescent="0.2">
      <c r="A7321" s="89" t="s">
        <v>65</v>
      </c>
      <c r="B7321" s="90">
        <v>10158.08</v>
      </c>
      <c r="C7321" s="90">
        <v>0</v>
      </c>
      <c r="D7321" s="90">
        <v>0</v>
      </c>
      <c r="E7321" s="90">
        <v>0</v>
      </c>
      <c r="F7321" s="90">
        <f t="shared" si="232"/>
        <v>0</v>
      </c>
      <c r="G7321" s="90">
        <f t="shared" si="233"/>
        <v>0</v>
      </c>
    </row>
    <row r="7322" spans="1:7" s="91" customFormat="1" x14ac:dyDescent="0.2">
      <c r="A7322" s="92" t="s">
        <v>73</v>
      </c>
      <c r="B7322" s="93">
        <v>10158.08</v>
      </c>
      <c r="C7322" s="93">
        <v>0</v>
      </c>
      <c r="D7322" s="93">
        <v>0</v>
      </c>
      <c r="E7322" s="93">
        <v>0</v>
      </c>
      <c r="F7322" s="93">
        <f t="shared" si="232"/>
        <v>0</v>
      </c>
      <c r="G7322" s="93">
        <f t="shared" si="233"/>
        <v>0</v>
      </c>
    </row>
    <row r="7323" spans="1:7" s="85" customFormat="1" x14ac:dyDescent="0.2">
      <c r="A7323" s="83" t="s">
        <v>119</v>
      </c>
      <c r="B7323" s="84">
        <v>7298.15</v>
      </c>
      <c r="C7323" s="84">
        <v>25583</v>
      </c>
      <c r="D7323" s="84">
        <v>0</v>
      </c>
      <c r="E7323" s="84">
        <v>0</v>
      </c>
      <c r="F7323" s="84">
        <f t="shared" si="232"/>
        <v>0</v>
      </c>
      <c r="G7323" s="84">
        <f t="shared" si="233"/>
        <v>0</v>
      </c>
    </row>
    <row r="7324" spans="1:7" s="91" customFormat="1" x14ac:dyDescent="0.2">
      <c r="A7324" s="89" t="s">
        <v>6</v>
      </c>
      <c r="B7324" s="90">
        <v>462.78</v>
      </c>
      <c r="C7324" s="90">
        <v>1800</v>
      </c>
      <c r="D7324" s="90">
        <v>0</v>
      </c>
      <c r="E7324" s="90">
        <v>0</v>
      </c>
      <c r="F7324" s="90">
        <f t="shared" si="232"/>
        <v>0</v>
      </c>
      <c r="G7324" s="90">
        <f t="shared" si="233"/>
        <v>0</v>
      </c>
    </row>
    <row r="7325" spans="1:7" s="91" customFormat="1" x14ac:dyDescent="0.2">
      <c r="A7325" s="89" t="s">
        <v>7</v>
      </c>
      <c r="B7325" s="90">
        <v>462.78</v>
      </c>
      <c r="C7325" s="90">
        <v>1600</v>
      </c>
      <c r="D7325" s="90">
        <v>0</v>
      </c>
      <c r="E7325" s="90">
        <v>0</v>
      </c>
      <c r="F7325" s="90">
        <f t="shared" si="232"/>
        <v>0</v>
      </c>
      <c r="G7325" s="90">
        <f t="shared" si="233"/>
        <v>0</v>
      </c>
    </row>
    <row r="7326" spans="1:7" s="91" customFormat="1" x14ac:dyDescent="0.2">
      <c r="A7326" s="92" t="s">
        <v>17</v>
      </c>
      <c r="B7326" s="93">
        <v>393.37</v>
      </c>
      <c r="C7326" s="93">
        <v>0</v>
      </c>
      <c r="D7326" s="93">
        <v>0</v>
      </c>
      <c r="E7326" s="93">
        <v>0</v>
      </c>
      <c r="F7326" s="93">
        <f t="shared" si="232"/>
        <v>0</v>
      </c>
      <c r="G7326" s="93">
        <f t="shared" si="233"/>
        <v>0</v>
      </c>
    </row>
    <row r="7327" spans="1:7" s="91" customFormat="1" x14ac:dyDescent="0.2">
      <c r="A7327" s="92" t="s">
        <v>10</v>
      </c>
      <c r="B7327" s="93">
        <v>4.5</v>
      </c>
      <c r="C7327" s="93">
        <v>0</v>
      </c>
      <c r="D7327" s="93">
        <v>0</v>
      </c>
      <c r="E7327" s="93">
        <v>0</v>
      </c>
      <c r="F7327" s="93">
        <f t="shared" si="232"/>
        <v>0</v>
      </c>
      <c r="G7327" s="93">
        <f t="shared" si="233"/>
        <v>0</v>
      </c>
    </row>
    <row r="7328" spans="1:7" s="91" customFormat="1" x14ac:dyDescent="0.2">
      <c r="A7328" s="92" t="s">
        <v>11</v>
      </c>
      <c r="B7328" s="93">
        <v>64.91</v>
      </c>
      <c r="C7328" s="93">
        <v>0</v>
      </c>
      <c r="D7328" s="93">
        <v>0</v>
      </c>
      <c r="E7328" s="93">
        <v>0</v>
      </c>
      <c r="F7328" s="93">
        <f t="shared" si="232"/>
        <v>0</v>
      </c>
      <c r="G7328" s="93">
        <f t="shared" si="233"/>
        <v>0</v>
      </c>
    </row>
    <row r="7329" spans="1:7" s="91" customFormat="1" x14ac:dyDescent="0.2">
      <c r="A7329" s="89" t="s">
        <v>12</v>
      </c>
      <c r="B7329" s="90">
        <v>0</v>
      </c>
      <c r="C7329" s="90">
        <v>200</v>
      </c>
      <c r="D7329" s="90">
        <v>0</v>
      </c>
      <c r="E7329" s="90">
        <v>0</v>
      </c>
      <c r="F7329" s="90">
        <f t="shared" si="232"/>
        <v>0</v>
      </c>
      <c r="G7329" s="90">
        <f t="shared" si="233"/>
        <v>0</v>
      </c>
    </row>
    <row r="7330" spans="1:7" s="91" customFormat="1" x14ac:dyDescent="0.2">
      <c r="A7330" s="89" t="s">
        <v>48</v>
      </c>
      <c r="B7330" s="90">
        <v>6835.37</v>
      </c>
      <c r="C7330" s="90">
        <v>23783</v>
      </c>
      <c r="D7330" s="90">
        <v>0</v>
      </c>
      <c r="E7330" s="90">
        <v>0</v>
      </c>
      <c r="F7330" s="90">
        <f t="shared" si="232"/>
        <v>0</v>
      </c>
      <c r="G7330" s="90">
        <f t="shared" si="233"/>
        <v>0</v>
      </c>
    </row>
    <row r="7331" spans="1:7" s="91" customFormat="1" x14ac:dyDescent="0.2">
      <c r="A7331" s="89" t="s">
        <v>51</v>
      </c>
      <c r="B7331" s="90">
        <v>6835.37</v>
      </c>
      <c r="C7331" s="90">
        <v>23783</v>
      </c>
      <c r="D7331" s="90">
        <v>0</v>
      </c>
      <c r="E7331" s="90">
        <v>0</v>
      </c>
      <c r="F7331" s="90">
        <f t="shared" si="232"/>
        <v>0</v>
      </c>
      <c r="G7331" s="90">
        <f t="shared" si="233"/>
        <v>0</v>
      </c>
    </row>
    <row r="7332" spans="1:7" s="91" customFormat="1" x14ac:dyDescent="0.2">
      <c r="A7332" s="92" t="s">
        <v>55</v>
      </c>
      <c r="B7332" s="93">
        <v>6835.37</v>
      </c>
      <c r="C7332" s="93">
        <v>0</v>
      </c>
      <c r="D7332" s="93">
        <v>0</v>
      </c>
      <c r="E7332" s="93">
        <v>0</v>
      </c>
      <c r="F7332" s="93">
        <f t="shared" si="232"/>
        <v>0</v>
      </c>
      <c r="G7332" s="93">
        <f t="shared" si="233"/>
        <v>0</v>
      </c>
    </row>
    <row r="7333" spans="1:7" s="85" customFormat="1" x14ac:dyDescent="0.2">
      <c r="A7333" s="83" t="s">
        <v>199</v>
      </c>
      <c r="B7333" s="84">
        <v>46876.35</v>
      </c>
      <c r="C7333" s="84">
        <v>142572</v>
      </c>
      <c r="D7333" s="84">
        <v>0</v>
      </c>
      <c r="E7333" s="84">
        <v>0</v>
      </c>
      <c r="F7333" s="84">
        <f t="shared" si="232"/>
        <v>0</v>
      </c>
      <c r="G7333" s="84">
        <f t="shared" si="233"/>
        <v>0</v>
      </c>
    </row>
    <row r="7334" spans="1:7" s="91" customFormat="1" x14ac:dyDescent="0.2">
      <c r="A7334" s="89" t="s">
        <v>6</v>
      </c>
      <c r="B7334" s="90">
        <v>8142.57</v>
      </c>
      <c r="C7334" s="90">
        <v>7800</v>
      </c>
      <c r="D7334" s="90">
        <v>0</v>
      </c>
      <c r="E7334" s="90">
        <v>0</v>
      </c>
      <c r="F7334" s="90">
        <f t="shared" si="232"/>
        <v>0</v>
      </c>
      <c r="G7334" s="90">
        <f t="shared" si="233"/>
        <v>0</v>
      </c>
    </row>
    <row r="7335" spans="1:7" s="91" customFormat="1" x14ac:dyDescent="0.2">
      <c r="A7335" s="89" t="s">
        <v>7</v>
      </c>
      <c r="B7335" s="90">
        <v>2622.27</v>
      </c>
      <c r="C7335" s="90">
        <v>4800</v>
      </c>
      <c r="D7335" s="90">
        <v>0</v>
      </c>
      <c r="E7335" s="90">
        <v>0</v>
      </c>
      <c r="F7335" s="90">
        <f t="shared" si="232"/>
        <v>0</v>
      </c>
      <c r="G7335" s="90">
        <f t="shared" si="233"/>
        <v>0</v>
      </c>
    </row>
    <row r="7336" spans="1:7" s="91" customFormat="1" x14ac:dyDescent="0.2">
      <c r="A7336" s="92" t="s">
        <v>17</v>
      </c>
      <c r="B7336" s="93">
        <v>2228.9899999999998</v>
      </c>
      <c r="C7336" s="93">
        <v>0</v>
      </c>
      <c r="D7336" s="93">
        <v>0</v>
      </c>
      <c r="E7336" s="93">
        <v>0</v>
      </c>
      <c r="F7336" s="93">
        <f t="shared" si="232"/>
        <v>0</v>
      </c>
      <c r="G7336" s="93">
        <f t="shared" si="233"/>
        <v>0</v>
      </c>
    </row>
    <row r="7337" spans="1:7" s="91" customFormat="1" x14ac:dyDescent="0.2">
      <c r="A7337" s="92" t="s">
        <v>10</v>
      </c>
      <c r="B7337" s="93">
        <v>25.5</v>
      </c>
      <c r="C7337" s="93">
        <v>0</v>
      </c>
      <c r="D7337" s="93">
        <v>0</v>
      </c>
      <c r="E7337" s="93">
        <v>0</v>
      </c>
      <c r="F7337" s="93">
        <f t="shared" si="232"/>
        <v>0</v>
      </c>
      <c r="G7337" s="93">
        <f t="shared" si="233"/>
        <v>0</v>
      </c>
    </row>
    <row r="7338" spans="1:7" s="91" customFormat="1" x14ac:dyDescent="0.2">
      <c r="A7338" s="92" t="s">
        <v>11</v>
      </c>
      <c r="B7338" s="93">
        <v>367.78</v>
      </c>
      <c r="C7338" s="93">
        <v>0</v>
      </c>
      <c r="D7338" s="93">
        <v>0</v>
      </c>
      <c r="E7338" s="93">
        <v>0</v>
      </c>
      <c r="F7338" s="93">
        <f t="shared" si="232"/>
        <v>0</v>
      </c>
      <c r="G7338" s="93">
        <f t="shared" si="233"/>
        <v>0</v>
      </c>
    </row>
    <row r="7339" spans="1:7" s="91" customFormat="1" x14ac:dyDescent="0.2">
      <c r="A7339" s="89" t="s">
        <v>12</v>
      </c>
      <c r="B7339" s="90">
        <v>5520.3</v>
      </c>
      <c r="C7339" s="90">
        <v>3000</v>
      </c>
      <c r="D7339" s="90">
        <v>0</v>
      </c>
      <c r="E7339" s="90">
        <v>0</v>
      </c>
      <c r="F7339" s="90">
        <f t="shared" si="232"/>
        <v>0</v>
      </c>
      <c r="G7339" s="90">
        <f t="shared" si="233"/>
        <v>0</v>
      </c>
    </row>
    <row r="7340" spans="1:7" s="91" customFormat="1" x14ac:dyDescent="0.2">
      <c r="A7340" s="92" t="s">
        <v>19</v>
      </c>
      <c r="B7340" s="93">
        <v>4691.1000000000004</v>
      </c>
      <c r="C7340" s="93">
        <v>0</v>
      </c>
      <c r="D7340" s="93">
        <v>0</v>
      </c>
      <c r="E7340" s="93">
        <v>0</v>
      </c>
      <c r="F7340" s="93">
        <f t="shared" si="232"/>
        <v>0</v>
      </c>
      <c r="G7340" s="93">
        <f t="shared" si="233"/>
        <v>0</v>
      </c>
    </row>
    <row r="7341" spans="1:7" s="91" customFormat="1" x14ac:dyDescent="0.2">
      <c r="A7341" s="92" t="s">
        <v>22</v>
      </c>
      <c r="B7341" s="93">
        <v>829.2</v>
      </c>
      <c r="C7341" s="93">
        <v>0</v>
      </c>
      <c r="D7341" s="93">
        <v>0</v>
      </c>
      <c r="E7341" s="93">
        <v>0</v>
      </c>
      <c r="F7341" s="93">
        <f t="shared" si="232"/>
        <v>0</v>
      </c>
      <c r="G7341" s="93">
        <f t="shared" si="233"/>
        <v>0</v>
      </c>
    </row>
    <row r="7342" spans="1:7" s="91" customFormat="1" x14ac:dyDescent="0.2">
      <c r="A7342" s="89" t="s">
        <v>48</v>
      </c>
      <c r="B7342" s="90">
        <v>38733.78</v>
      </c>
      <c r="C7342" s="90">
        <v>134772</v>
      </c>
      <c r="D7342" s="90">
        <v>0</v>
      </c>
      <c r="E7342" s="90">
        <v>0</v>
      </c>
      <c r="F7342" s="90">
        <f t="shared" si="232"/>
        <v>0</v>
      </c>
      <c r="G7342" s="90">
        <f t="shared" si="233"/>
        <v>0</v>
      </c>
    </row>
    <row r="7343" spans="1:7" s="91" customFormat="1" x14ac:dyDescent="0.2">
      <c r="A7343" s="89" t="s">
        <v>51</v>
      </c>
      <c r="B7343" s="90">
        <v>38733.78</v>
      </c>
      <c r="C7343" s="90">
        <v>134772</v>
      </c>
      <c r="D7343" s="90">
        <v>0</v>
      </c>
      <c r="E7343" s="90">
        <v>0</v>
      </c>
      <c r="F7343" s="90">
        <f t="shared" si="232"/>
        <v>0</v>
      </c>
      <c r="G7343" s="90">
        <f t="shared" si="233"/>
        <v>0</v>
      </c>
    </row>
    <row r="7344" spans="1:7" s="91" customFormat="1" x14ac:dyDescent="0.2">
      <c r="A7344" s="92" t="s">
        <v>55</v>
      </c>
      <c r="B7344" s="93">
        <v>38733.78</v>
      </c>
      <c r="C7344" s="93">
        <v>0</v>
      </c>
      <c r="D7344" s="93">
        <v>0</v>
      </c>
      <c r="E7344" s="93">
        <v>0</v>
      </c>
      <c r="F7344" s="93">
        <f t="shared" si="232"/>
        <v>0</v>
      </c>
      <c r="G7344" s="93">
        <f t="shared" si="233"/>
        <v>0</v>
      </c>
    </row>
    <row r="7345" spans="1:7" s="85" customFormat="1" x14ac:dyDescent="0.2">
      <c r="A7345" s="83" t="s">
        <v>313</v>
      </c>
      <c r="B7345" s="84">
        <v>782083.82</v>
      </c>
      <c r="C7345" s="84">
        <v>813270</v>
      </c>
      <c r="D7345" s="84">
        <v>970000</v>
      </c>
      <c r="E7345" s="84">
        <v>948755.4</v>
      </c>
      <c r="F7345" s="84">
        <f t="shared" si="232"/>
        <v>121.31121699973286</v>
      </c>
      <c r="G7345" s="84">
        <f t="shared" si="233"/>
        <v>97.809835051546386</v>
      </c>
    </row>
    <row r="7346" spans="1:7" s="88" customFormat="1" x14ac:dyDescent="0.2">
      <c r="A7346" s="86" t="s">
        <v>314</v>
      </c>
      <c r="B7346" s="87">
        <v>782083.82</v>
      </c>
      <c r="C7346" s="87">
        <v>813270</v>
      </c>
      <c r="D7346" s="87">
        <v>970000</v>
      </c>
      <c r="E7346" s="87">
        <v>948755.4</v>
      </c>
      <c r="F7346" s="87">
        <f t="shared" si="232"/>
        <v>121.31121699973286</v>
      </c>
      <c r="G7346" s="87">
        <f t="shared" si="233"/>
        <v>97.809835051546386</v>
      </c>
    </row>
    <row r="7347" spans="1:7" s="91" customFormat="1" x14ac:dyDescent="0.2">
      <c r="A7347" s="89" t="s">
        <v>71</v>
      </c>
      <c r="B7347" s="90">
        <v>782083.82</v>
      </c>
      <c r="C7347" s="90">
        <v>813270</v>
      </c>
      <c r="D7347" s="90">
        <v>970000</v>
      </c>
      <c r="E7347" s="90">
        <v>948755.4</v>
      </c>
      <c r="F7347" s="90">
        <f t="shared" si="232"/>
        <v>121.31121699973286</v>
      </c>
      <c r="G7347" s="90">
        <f t="shared" si="233"/>
        <v>97.809835051546386</v>
      </c>
    </row>
    <row r="7348" spans="1:7" s="85" customFormat="1" x14ac:dyDescent="0.2">
      <c r="A7348" s="83" t="s">
        <v>274</v>
      </c>
      <c r="B7348" s="84">
        <v>782083.82</v>
      </c>
      <c r="C7348" s="84">
        <v>813270</v>
      </c>
      <c r="D7348" s="84">
        <v>970000</v>
      </c>
      <c r="E7348" s="84">
        <v>948755.4</v>
      </c>
      <c r="F7348" s="84">
        <f t="shared" si="232"/>
        <v>121.31121699973286</v>
      </c>
      <c r="G7348" s="84">
        <f t="shared" si="233"/>
        <v>97.809835051546386</v>
      </c>
    </row>
    <row r="7349" spans="1:7" s="91" customFormat="1" x14ac:dyDescent="0.2">
      <c r="A7349" s="89" t="s">
        <v>6</v>
      </c>
      <c r="B7349" s="90">
        <v>782083.82</v>
      </c>
      <c r="C7349" s="90">
        <v>813270</v>
      </c>
      <c r="D7349" s="90">
        <v>970000</v>
      </c>
      <c r="E7349" s="90">
        <v>948755.4</v>
      </c>
      <c r="F7349" s="90">
        <f t="shared" si="232"/>
        <v>121.31121699973286</v>
      </c>
      <c r="G7349" s="90">
        <f t="shared" si="233"/>
        <v>97.809835051546386</v>
      </c>
    </row>
    <row r="7350" spans="1:7" s="91" customFormat="1" x14ac:dyDescent="0.2">
      <c r="A7350" s="89" t="s">
        <v>7</v>
      </c>
      <c r="B7350" s="90">
        <v>778804.69</v>
      </c>
      <c r="C7350" s="90">
        <v>811000</v>
      </c>
      <c r="D7350" s="90">
        <v>970000</v>
      </c>
      <c r="E7350" s="90">
        <v>948755.4</v>
      </c>
      <c r="F7350" s="90">
        <f t="shared" si="232"/>
        <v>121.82199365029504</v>
      </c>
      <c r="G7350" s="90">
        <f t="shared" si="233"/>
        <v>97.809835051546386</v>
      </c>
    </row>
    <row r="7351" spans="1:7" s="91" customFormat="1" x14ac:dyDescent="0.2">
      <c r="A7351" s="92" t="s">
        <v>8</v>
      </c>
      <c r="B7351" s="93">
        <v>639730.51</v>
      </c>
      <c r="C7351" s="93">
        <v>0</v>
      </c>
      <c r="D7351" s="93">
        <v>0</v>
      </c>
      <c r="E7351" s="93">
        <v>783881.84</v>
      </c>
      <c r="F7351" s="93">
        <f t="shared" si="232"/>
        <v>122.53313352211386</v>
      </c>
      <c r="G7351" s="93">
        <f t="shared" si="233"/>
        <v>0</v>
      </c>
    </row>
    <row r="7352" spans="1:7" s="91" customFormat="1" x14ac:dyDescent="0.2">
      <c r="A7352" s="92" t="s">
        <v>10</v>
      </c>
      <c r="B7352" s="93">
        <v>34534.31</v>
      </c>
      <c r="C7352" s="93">
        <v>0</v>
      </c>
      <c r="D7352" s="93">
        <v>0</v>
      </c>
      <c r="E7352" s="93">
        <v>39219.54</v>
      </c>
      <c r="F7352" s="93">
        <f t="shared" si="232"/>
        <v>113.56688464312738</v>
      </c>
      <c r="G7352" s="93">
        <f t="shared" si="233"/>
        <v>0</v>
      </c>
    </row>
    <row r="7353" spans="1:7" s="91" customFormat="1" x14ac:dyDescent="0.2">
      <c r="A7353" s="92" t="s">
        <v>11</v>
      </c>
      <c r="B7353" s="93">
        <v>104472.07</v>
      </c>
      <c r="C7353" s="93">
        <v>0</v>
      </c>
      <c r="D7353" s="93">
        <v>0</v>
      </c>
      <c r="E7353" s="93">
        <v>125654.02</v>
      </c>
      <c r="F7353" s="93">
        <f t="shared" si="232"/>
        <v>120.27522762782435</v>
      </c>
      <c r="G7353" s="93">
        <f t="shared" si="233"/>
        <v>0</v>
      </c>
    </row>
    <row r="7354" spans="1:7" s="91" customFormat="1" x14ac:dyDescent="0.2">
      <c r="A7354" s="92" t="s">
        <v>282</v>
      </c>
      <c r="B7354" s="93">
        <v>67.8</v>
      </c>
      <c r="C7354" s="93">
        <v>0</v>
      </c>
      <c r="D7354" s="93">
        <v>0</v>
      </c>
      <c r="E7354" s="93">
        <v>0</v>
      </c>
      <c r="F7354" s="93">
        <f t="shared" si="232"/>
        <v>0</v>
      </c>
      <c r="G7354" s="93">
        <f t="shared" si="233"/>
        <v>0</v>
      </c>
    </row>
    <row r="7355" spans="1:7" s="91" customFormat="1" x14ac:dyDescent="0.2">
      <c r="A7355" s="89" t="s">
        <v>12</v>
      </c>
      <c r="B7355" s="90">
        <v>1446.27</v>
      </c>
      <c r="C7355" s="90">
        <v>1270</v>
      </c>
      <c r="D7355" s="90">
        <v>0</v>
      </c>
      <c r="E7355" s="90">
        <v>0</v>
      </c>
      <c r="F7355" s="90">
        <f t="shared" si="232"/>
        <v>0</v>
      </c>
      <c r="G7355" s="90">
        <f t="shared" si="233"/>
        <v>0</v>
      </c>
    </row>
    <row r="7356" spans="1:7" s="91" customFormat="1" x14ac:dyDescent="0.2">
      <c r="A7356" s="92" t="s">
        <v>13</v>
      </c>
      <c r="B7356" s="93">
        <v>232.28</v>
      </c>
      <c r="C7356" s="93">
        <v>0</v>
      </c>
      <c r="D7356" s="93">
        <v>0</v>
      </c>
      <c r="E7356" s="93">
        <v>0</v>
      </c>
      <c r="F7356" s="93">
        <f t="shared" si="232"/>
        <v>0</v>
      </c>
      <c r="G7356" s="93">
        <f t="shared" si="233"/>
        <v>0</v>
      </c>
    </row>
    <row r="7357" spans="1:7" s="91" customFormat="1" x14ac:dyDescent="0.2">
      <c r="A7357" s="92" t="s">
        <v>233</v>
      </c>
      <c r="B7357" s="93">
        <v>1213.99</v>
      </c>
      <c r="C7357" s="93">
        <v>0</v>
      </c>
      <c r="D7357" s="93">
        <v>0</v>
      </c>
      <c r="E7357" s="93">
        <v>0</v>
      </c>
      <c r="F7357" s="93">
        <f t="shared" si="232"/>
        <v>0</v>
      </c>
      <c r="G7357" s="93">
        <f t="shared" si="233"/>
        <v>0</v>
      </c>
    </row>
    <row r="7358" spans="1:7" s="91" customFormat="1" x14ac:dyDescent="0.2">
      <c r="A7358" s="89" t="s">
        <v>42</v>
      </c>
      <c r="B7358" s="90">
        <v>1832.86</v>
      </c>
      <c r="C7358" s="90">
        <v>1000</v>
      </c>
      <c r="D7358" s="90">
        <v>0</v>
      </c>
      <c r="E7358" s="90">
        <v>0</v>
      </c>
      <c r="F7358" s="90">
        <f t="shared" si="232"/>
        <v>0</v>
      </c>
      <c r="G7358" s="90">
        <f t="shared" si="233"/>
        <v>0</v>
      </c>
    </row>
    <row r="7359" spans="1:7" s="91" customFormat="1" x14ac:dyDescent="0.2">
      <c r="A7359" s="92" t="s">
        <v>44</v>
      </c>
      <c r="B7359" s="93">
        <v>1832.86</v>
      </c>
      <c r="C7359" s="93">
        <v>0</v>
      </c>
      <c r="D7359" s="93">
        <v>0</v>
      </c>
      <c r="E7359" s="93">
        <v>0</v>
      </c>
      <c r="F7359" s="93">
        <f t="shared" si="232"/>
        <v>0</v>
      </c>
      <c r="G7359" s="93">
        <f t="shared" si="233"/>
        <v>0</v>
      </c>
    </row>
    <row r="7360" spans="1:7" s="82" customFormat="1" x14ac:dyDescent="0.2">
      <c r="A7360" s="80" t="s">
        <v>512</v>
      </c>
      <c r="B7360" s="81">
        <v>1453242.97</v>
      </c>
      <c r="C7360" s="81">
        <v>1527872</v>
      </c>
      <c r="D7360" s="81">
        <v>1846809</v>
      </c>
      <c r="E7360" s="81">
        <v>1720641.21</v>
      </c>
      <c r="F7360" s="81">
        <f t="shared" si="232"/>
        <v>118.40010552399232</v>
      </c>
      <c r="G7360" s="81">
        <f t="shared" si="233"/>
        <v>93.168335761846507</v>
      </c>
    </row>
    <row r="7361" spans="1:7" s="85" customFormat="1" x14ac:dyDescent="0.2">
      <c r="A7361" s="83" t="s">
        <v>297</v>
      </c>
      <c r="B7361" s="84">
        <v>112728.71</v>
      </c>
      <c r="C7361" s="84">
        <v>129180</v>
      </c>
      <c r="D7361" s="84">
        <v>109020</v>
      </c>
      <c r="E7361" s="84">
        <v>109019.88</v>
      </c>
      <c r="F7361" s="84">
        <f t="shared" si="232"/>
        <v>96.709950819094786</v>
      </c>
      <c r="G7361" s="84">
        <f t="shared" si="233"/>
        <v>99.999889928453499</v>
      </c>
    </row>
    <row r="7362" spans="1:7" s="88" customFormat="1" x14ac:dyDescent="0.2">
      <c r="A7362" s="86" t="s">
        <v>298</v>
      </c>
      <c r="B7362" s="87">
        <v>37980</v>
      </c>
      <c r="C7362" s="87">
        <v>39180</v>
      </c>
      <c r="D7362" s="87">
        <v>40020</v>
      </c>
      <c r="E7362" s="87">
        <v>40020</v>
      </c>
      <c r="F7362" s="87">
        <f t="shared" si="232"/>
        <v>105.37124802527646</v>
      </c>
      <c r="G7362" s="87">
        <f t="shared" si="233"/>
        <v>100</v>
      </c>
    </row>
    <row r="7363" spans="1:7" s="91" customFormat="1" x14ac:dyDescent="0.2">
      <c r="A7363" s="89" t="s">
        <v>71</v>
      </c>
      <c r="B7363" s="90">
        <v>37980</v>
      </c>
      <c r="C7363" s="90">
        <v>39180</v>
      </c>
      <c r="D7363" s="90">
        <v>40020</v>
      </c>
      <c r="E7363" s="90">
        <v>40020</v>
      </c>
      <c r="F7363" s="90">
        <f t="shared" si="232"/>
        <v>105.37124802527646</v>
      </c>
      <c r="G7363" s="90">
        <f t="shared" si="233"/>
        <v>100</v>
      </c>
    </row>
    <row r="7364" spans="1:7" s="85" customFormat="1" x14ac:dyDescent="0.2">
      <c r="A7364" s="83" t="s">
        <v>15</v>
      </c>
      <c r="B7364" s="84">
        <v>37980</v>
      </c>
      <c r="C7364" s="84">
        <v>39180</v>
      </c>
      <c r="D7364" s="84">
        <v>40020</v>
      </c>
      <c r="E7364" s="84">
        <v>40020</v>
      </c>
      <c r="F7364" s="84">
        <f t="shared" si="232"/>
        <v>105.37124802527646</v>
      </c>
      <c r="G7364" s="84">
        <f t="shared" si="233"/>
        <v>100</v>
      </c>
    </row>
    <row r="7365" spans="1:7" s="91" customFormat="1" x14ac:dyDescent="0.2">
      <c r="A7365" s="89" t="s">
        <v>6</v>
      </c>
      <c r="B7365" s="90">
        <v>37980</v>
      </c>
      <c r="C7365" s="90">
        <v>39180</v>
      </c>
      <c r="D7365" s="90">
        <v>40020</v>
      </c>
      <c r="E7365" s="90">
        <v>40020</v>
      </c>
      <c r="F7365" s="90">
        <f t="shared" si="232"/>
        <v>105.37124802527646</v>
      </c>
      <c r="G7365" s="90">
        <f t="shared" si="233"/>
        <v>100</v>
      </c>
    </row>
    <row r="7366" spans="1:7" s="91" customFormat="1" x14ac:dyDescent="0.2">
      <c r="A7366" s="89" t="s">
        <v>12</v>
      </c>
      <c r="B7366" s="90">
        <v>37500</v>
      </c>
      <c r="C7366" s="90">
        <v>38600</v>
      </c>
      <c r="D7366" s="90">
        <v>39450</v>
      </c>
      <c r="E7366" s="90">
        <v>39450</v>
      </c>
      <c r="F7366" s="90">
        <f t="shared" si="232"/>
        <v>105.2</v>
      </c>
      <c r="G7366" s="90">
        <f t="shared" si="233"/>
        <v>100</v>
      </c>
    </row>
    <row r="7367" spans="1:7" s="91" customFormat="1" x14ac:dyDescent="0.2">
      <c r="A7367" s="92" t="s">
        <v>19</v>
      </c>
      <c r="B7367" s="93">
        <v>5897.59</v>
      </c>
      <c r="C7367" s="93">
        <v>0</v>
      </c>
      <c r="D7367" s="93">
        <v>0</v>
      </c>
      <c r="E7367" s="93">
        <v>3440.11</v>
      </c>
      <c r="F7367" s="93">
        <f t="shared" si="232"/>
        <v>58.33077579146736</v>
      </c>
      <c r="G7367" s="93">
        <f t="shared" si="233"/>
        <v>0</v>
      </c>
    </row>
    <row r="7368" spans="1:7" s="91" customFormat="1" x14ac:dyDescent="0.2">
      <c r="A7368" s="92" t="s">
        <v>21</v>
      </c>
      <c r="B7368" s="93">
        <v>480.41</v>
      </c>
      <c r="C7368" s="93">
        <v>0</v>
      </c>
      <c r="D7368" s="93">
        <v>0</v>
      </c>
      <c r="E7368" s="93">
        <v>290</v>
      </c>
      <c r="F7368" s="93">
        <f t="shared" si="232"/>
        <v>60.36510480631128</v>
      </c>
      <c r="G7368" s="93">
        <f t="shared" si="233"/>
        <v>0</v>
      </c>
    </row>
    <row r="7369" spans="1:7" s="91" customFormat="1" x14ac:dyDescent="0.2">
      <c r="A7369" s="92" t="s">
        <v>22</v>
      </c>
      <c r="B7369" s="93">
        <v>822</v>
      </c>
      <c r="C7369" s="93">
        <v>0</v>
      </c>
      <c r="D7369" s="93">
        <v>0</v>
      </c>
      <c r="E7369" s="93">
        <v>269.89</v>
      </c>
      <c r="F7369" s="93">
        <f t="shared" si="232"/>
        <v>32.833333333333329</v>
      </c>
      <c r="G7369" s="93">
        <f t="shared" si="233"/>
        <v>0</v>
      </c>
    </row>
    <row r="7370" spans="1:7" s="91" customFormat="1" x14ac:dyDescent="0.2">
      <c r="A7370" s="92" t="s">
        <v>23</v>
      </c>
      <c r="B7370" s="93">
        <v>10239.450000000001</v>
      </c>
      <c r="C7370" s="93">
        <v>0</v>
      </c>
      <c r="D7370" s="93">
        <v>0</v>
      </c>
      <c r="E7370" s="93">
        <v>10391.01</v>
      </c>
      <c r="F7370" s="93">
        <f t="shared" si="232"/>
        <v>101.48015762565372</v>
      </c>
      <c r="G7370" s="93">
        <f t="shared" si="233"/>
        <v>0</v>
      </c>
    </row>
    <row r="7371" spans="1:7" s="91" customFormat="1" x14ac:dyDescent="0.2">
      <c r="A7371" s="92" t="s">
        <v>86</v>
      </c>
      <c r="B7371" s="93">
        <v>178.84</v>
      </c>
      <c r="C7371" s="93">
        <v>0</v>
      </c>
      <c r="D7371" s="93">
        <v>0</v>
      </c>
      <c r="E7371" s="93">
        <v>369.75</v>
      </c>
      <c r="F7371" s="93">
        <f t="shared" si="232"/>
        <v>206.74904942965776</v>
      </c>
      <c r="G7371" s="93">
        <f t="shared" si="233"/>
        <v>0</v>
      </c>
    </row>
    <row r="7372" spans="1:7" s="91" customFormat="1" x14ac:dyDescent="0.2">
      <c r="A7372" s="92" t="s">
        <v>24</v>
      </c>
      <c r="B7372" s="93">
        <v>364.81</v>
      </c>
      <c r="C7372" s="93">
        <v>0</v>
      </c>
      <c r="D7372" s="93">
        <v>0</v>
      </c>
      <c r="E7372" s="93">
        <v>550.30999999999995</v>
      </c>
      <c r="F7372" s="93">
        <f t="shared" si="232"/>
        <v>150.84838683150133</v>
      </c>
      <c r="G7372" s="93">
        <f t="shared" si="233"/>
        <v>0</v>
      </c>
    </row>
    <row r="7373" spans="1:7" s="91" customFormat="1" x14ac:dyDescent="0.2">
      <c r="A7373" s="92" t="s">
        <v>25</v>
      </c>
      <c r="B7373" s="93">
        <v>818.3</v>
      </c>
      <c r="C7373" s="93">
        <v>0</v>
      </c>
      <c r="D7373" s="93">
        <v>0</v>
      </c>
      <c r="E7373" s="93">
        <v>534.37</v>
      </c>
      <c r="F7373" s="93">
        <f t="shared" si="232"/>
        <v>65.302456311866067</v>
      </c>
      <c r="G7373" s="93">
        <f t="shared" si="233"/>
        <v>0</v>
      </c>
    </row>
    <row r="7374" spans="1:7" s="91" customFormat="1" x14ac:dyDescent="0.2">
      <c r="A7374" s="92" t="s">
        <v>26</v>
      </c>
      <c r="B7374" s="93">
        <v>196.84</v>
      </c>
      <c r="C7374" s="93">
        <v>0</v>
      </c>
      <c r="D7374" s="93">
        <v>0</v>
      </c>
      <c r="E7374" s="93">
        <v>3086.11</v>
      </c>
      <c r="F7374" s="93">
        <f t="shared" si="232"/>
        <v>1567.8266612477139</v>
      </c>
      <c r="G7374" s="93">
        <f t="shared" si="233"/>
        <v>0</v>
      </c>
    </row>
    <row r="7375" spans="1:7" s="91" customFormat="1" x14ac:dyDescent="0.2">
      <c r="A7375" s="92" t="s">
        <v>36</v>
      </c>
      <c r="B7375" s="93">
        <v>401.76</v>
      </c>
      <c r="C7375" s="93">
        <v>0</v>
      </c>
      <c r="D7375" s="93">
        <v>0</v>
      </c>
      <c r="E7375" s="93">
        <v>818.45</v>
      </c>
      <c r="F7375" s="93">
        <f t="shared" si="232"/>
        <v>203.71614894464361</v>
      </c>
      <c r="G7375" s="93">
        <f t="shared" si="233"/>
        <v>0</v>
      </c>
    </row>
    <row r="7376" spans="1:7" s="91" customFormat="1" x14ac:dyDescent="0.2">
      <c r="A7376" s="92" t="s">
        <v>27</v>
      </c>
      <c r="B7376" s="93">
        <v>2998.76</v>
      </c>
      <c r="C7376" s="93">
        <v>0</v>
      </c>
      <c r="D7376" s="93">
        <v>0</v>
      </c>
      <c r="E7376" s="93">
        <v>2754.41</v>
      </c>
      <c r="F7376" s="93">
        <f t="shared" si="232"/>
        <v>91.851632007896583</v>
      </c>
      <c r="G7376" s="93">
        <f t="shared" si="233"/>
        <v>0</v>
      </c>
    </row>
    <row r="7377" spans="1:7" s="91" customFormat="1" x14ac:dyDescent="0.2">
      <c r="A7377" s="92" t="s">
        <v>28</v>
      </c>
      <c r="B7377" s="93">
        <v>1412.78</v>
      </c>
      <c r="C7377" s="93">
        <v>0</v>
      </c>
      <c r="D7377" s="93">
        <v>0</v>
      </c>
      <c r="E7377" s="93">
        <v>1653.97</v>
      </c>
      <c r="F7377" s="93">
        <f t="shared" si="232"/>
        <v>117.07201404323391</v>
      </c>
      <c r="G7377" s="93">
        <f t="shared" si="233"/>
        <v>0</v>
      </c>
    </row>
    <row r="7378" spans="1:7" s="91" customFormat="1" x14ac:dyDescent="0.2">
      <c r="A7378" s="92" t="s">
        <v>37</v>
      </c>
      <c r="B7378" s="93">
        <v>16.59</v>
      </c>
      <c r="C7378" s="93">
        <v>0</v>
      </c>
      <c r="D7378" s="93">
        <v>0</v>
      </c>
      <c r="E7378" s="93">
        <v>694.5</v>
      </c>
      <c r="F7378" s="93">
        <f t="shared" si="232"/>
        <v>4186.2567811934905</v>
      </c>
      <c r="G7378" s="93">
        <f t="shared" si="233"/>
        <v>0</v>
      </c>
    </row>
    <row r="7379" spans="1:7" s="91" customFormat="1" x14ac:dyDescent="0.2">
      <c r="A7379" s="92" t="s">
        <v>29</v>
      </c>
      <c r="B7379" s="93">
        <v>3964.63</v>
      </c>
      <c r="C7379" s="93">
        <v>0</v>
      </c>
      <c r="D7379" s="93">
        <v>0</v>
      </c>
      <c r="E7379" s="93">
        <v>4181.78</v>
      </c>
      <c r="F7379" s="93">
        <f t="shared" si="232"/>
        <v>105.47718198167293</v>
      </c>
      <c r="G7379" s="93">
        <f t="shared" si="233"/>
        <v>0</v>
      </c>
    </row>
    <row r="7380" spans="1:7" s="91" customFormat="1" x14ac:dyDescent="0.2">
      <c r="A7380" s="92" t="s">
        <v>30</v>
      </c>
      <c r="B7380" s="93">
        <v>4488.1400000000003</v>
      </c>
      <c r="C7380" s="93">
        <v>0</v>
      </c>
      <c r="D7380" s="93">
        <v>0</v>
      </c>
      <c r="E7380" s="93">
        <v>4935.1000000000004</v>
      </c>
      <c r="F7380" s="93">
        <f t="shared" ref="F7380:F7443" si="234">IFERROR(E7380/B7380*100,0)</f>
        <v>109.95869112817336</v>
      </c>
      <c r="G7380" s="93">
        <f t="shared" ref="G7380:G7443" si="235">IFERROR(E7380/D7380*100,0)</f>
        <v>0</v>
      </c>
    </row>
    <row r="7381" spans="1:7" s="91" customFormat="1" x14ac:dyDescent="0.2">
      <c r="A7381" s="92" t="s">
        <v>32</v>
      </c>
      <c r="B7381" s="93">
        <v>157</v>
      </c>
      <c r="C7381" s="93">
        <v>0</v>
      </c>
      <c r="D7381" s="93">
        <v>0</v>
      </c>
      <c r="E7381" s="93">
        <v>157</v>
      </c>
      <c r="F7381" s="93">
        <f t="shared" si="234"/>
        <v>100</v>
      </c>
      <c r="G7381" s="93">
        <f t="shared" si="235"/>
        <v>0</v>
      </c>
    </row>
    <row r="7382" spans="1:7" s="91" customFormat="1" x14ac:dyDescent="0.2">
      <c r="A7382" s="92" t="s">
        <v>33</v>
      </c>
      <c r="B7382" s="93">
        <v>1389.98</v>
      </c>
      <c r="C7382" s="93">
        <v>0</v>
      </c>
      <c r="D7382" s="93">
        <v>0</v>
      </c>
      <c r="E7382" s="93">
        <v>1468.62</v>
      </c>
      <c r="F7382" s="93">
        <f t="shared" si="234"/>
        <v>105.65763536165986</v>
      </c>
      <c r="G7382" s="93">
        <f t="shared" si="235"/>
        <v>0</v>
      </c>
    </row>
    <row r="7383" spans="1:7" s="91" customFormat="1" x14ac:dyDescent="0.2">
      <c r="A7383" s="92" t="s">
        <v>34</v>
      </c>
      <c r="B7383" s="93">
        <v>1572.12</v>
      </c>
      <c r="C7383" s="93">
        <v>0</v>
      </c>
      <c r="D7383" s="93">
        <v>0</v>
      </c>
      <c r="E7383" s="93">
        <v>1454.62</v>
      </c>
      <c r="F7383" s="93">
        <f t="shared" si="234"/>
        <v>92.526015825763935</v>
      </c>
      <c r="G7383" s="93">
        <f t="shared" si="235"/>
        <v>0</v>
      </c>
    </row>
    <row r="7384" spans="1:7" s="91" customFormat="1" x14ac:dyDescent="0.2">
      <c r="A7384" s="92" t="s">
        <v>38</v>
      </c>
      <c r="B7384" s="93">
        <v>675.71</v>
      </c>
      <c r="C7384" s="93">
        <v>0</v>
      </c>
      <c r="D7384" s="93">
        <v>0</v>
      </c>
      <c r="E7384" s="93">
        <v>675.71</v>
      </c>
      <c r="F7384" s="93">
        <f t="shared" si="234"/>
        <v>100</v>
      </c>
      <c r="G7384" s="93">
        <f t="shared" si="235"/>
        <v>0</v>
      </c>
    </row>
    <row r="7385" spans="1:7" s="91" customFormat="1" x14ac:dyDescent="0.2">
      <c r="A7385" s="92" t="s">
        <v>39</v>
      </c>
      <c r="B7385" s="93">
        <v>877.17</v>
      </c>
      <c r="C7385" s="93">
        <v>0</v>
      </c>
      <c r="D7385" s="93">
        <v>0</v>
      </c>
      <c r="E7385" s="93">
        <v>1112.18</v>
      </c>
      <c r="F7385" s="93">
        <f t="shared" si="234"/>
        <v>126.79184194625901</v>
      </c>
      <c r="G7385" s="93">
        <f t="shared" si="235"/>
        <v>0</v>
      </c>
    </row>
    <row r="7386" spans="1:7" s="91" customFormat="1" x14ac:dyDescent="0.2">
      <c r="A7386" s="92" t="s">
        <v>40</v>
      </c>
      <c r="B7386" s="93">
        <v>135</v>
      </c>
      <c r="C7386" s="93">
        <v>0</v>
      </c>
      <c r="D7386" s="93">
        <v>0</v>
      </c>
      <c r="E7386" s="93">
        <v>135</v>
      </c>
      <c r="F7386" s="93">
        <f t="shared" si="234"/>
        <v>100</v>
      </c>
      <c r="G7386" s="93">
        <f t="shared" si="235"/>
        <v>0</v>
      </c>
    </row>
    <row r="7387" spans="1:7" s="91" customFormat="1" x14ac:dyDescent="0.2">
      <c r="A7387" s="92" t="s">
        <v>13</v>
      </c>
      <c r="B7387" s="93">
        <v>364.8</v>
      </c>
      <c r="C7387" s="93">
        <v>0</v>
      </c>
      <c r="D7387" s="93">
        <v>0</v>
      </c>
      <c r="E7387" s="93">
        <v>457.36</v>
      </c>
      <c r="F7387" s="93">
        <f t="shared" si="234"/>
        <v>125.37280701754385</v>
      </c>
      <c r="G7387" s="93">
        <f t="shared" si="235"/>
        <v>0</v>
      </c>
    </row>
    <row r="7388" spans="1:7" s="91" customFormat="1" x14ac:dyDescent="0.2">
      <c r="A7388" s="92" t="s">
        <v>41</v>
      </c>
      <c r="B7388" s="93">
        <v>47.32</v>
      </c>
      <c r="C7388" s="93">
        <v>0</v>
      </c>
      <c r="D7388" s="93">
        <v>0</v>
      </c>
      <c r="E7388" s="93">
        <v>19.75</v>
      </c>
      <c r="F7388" s="93">
        <f t="shared" si="234"/>
        <v>41.73710904480135</v>
      </c>
      <c r="G7388" s="93">
        <f t="shared" si="235"/>
        <v>0</v>
      </c>
    </row>
    <row r="7389" spans="1:7" s="91" customFormat="1" x14ac:dyDescent="0.2">
      <c r="A7389" s="89" t="s">
        <v>42</v>
      </c>
      <c r="B7389" s="90">
        <v>480</v>
      </c>
      <c r="C7389" s="90">
        <v>580</v>
      </c>
      <c r="D7389" s="90">
        <v>570</v>
      </c>
      <c r="E7389" s="90">
        <v>570</v>
      </c>
      <c r="F7389" s="90">
        <f t="shared" si="234"/>
        <v>118.75</v>
      </c>
      <c r="G7389" s="90">
        <f t="shared" si="235"/>
        <v>100</v>
      </c>
    </row>
    <row r="7390" spans="1:7" s="91" customFormat="1" x14ac:dyDescent="0.2">
      <c r="A7390" s="92" t="s">
        <v>43</v>
      </c>
      <c r="B7390" s="93">
        <v>479.1</v>
      </c>
      <c r="C7390" s="93">
        <v>0</v>
      </c>
      <c r="D7390" s="93">
        <v>0</v>
      </c>
      <c r="E7390" s="93">
        <v>569.98</v>
      </c>
      <c r="F7390" s="93">
        <f t="shared" si="234"/>
        <v>118.96890002087245</v>
      </c>
      <c r="G7390" s="93">
        <f t="shared" si="235"/>
        <v>0</v>
      </c>
    </row>
    <row r="7391" spans="1:7" s="91" customFormat="1" x14ac:dyDescent="0.2">
      <c r="A7391" s="92" t="s">
        <v>44</v>
      </c>
      <c r="B7391" s="93">
        <v>0.9</v>
      </c>
      <c r="C7391" s="93">
        <v>0</v>
      </c>
      <c r="D7391" s="93">
        <v>0</v>
      </c>
      <c r="E7391" s="93">
        <v>0.02</v>
      </c>
      <c r="F7391" s="93">
        <f t="shared" si="234"/>
        <v>2.2222222222222223</v>
      </c>
      <c r="G7391" s="93">
        <f t="shared" si="235"/>
        <v>0</v>
      </c>
    </row>
    <row r="7392" spans="1:7" s="88" customFormat="1" x14ac:dyDescent="0.2">
      <c r="A7392" s="86" t="s">
        <v>299</v>
      </c>
      <c r="B7392" s="87">
        <v>71998.710000000006</v>
      </c>
      <c r="C7392" s="87">
        <v>87000</v>
      </c>
      <c r="D7392" s="87">
        <v>69000</v>
      </c>
      <c r="E7392" s="87">
        <v>68999.88</v>
      </c>
      <c r="F7392" s="87">
        <f t="shared" si="234"/>
        <v>95.834883708333109</v>
      </c>
      <c r="G7392" s="87">
        <f t="shared" si="235"/>
        <v>99.999826086956531</v>
      </c>
    </row>
    <row r="7393" spans="1:7" s="91" customFormat="1" x14ac:dyDescent="0.2">
      <c r="A7393" s="89" t="s">
        <v>71</v>
      </c>
      <c r="B7393" s="90">
        <v>71998.710000000006</v>
      </c>
      <c r="C7393" s="90">
        <v>87000</v>
      </c>
      <c r="D7393" s="90">
        <v>69000</v>
      </c>
      <c r="E7393" s="90">
        <v>68999.88</v>
      </c>
      <c r="F7393" s="90">
        <f t="shared" si="234"/>
        <v>95.834883708333109</v>
      </c>
      <c r="G7393" s="90">
        <f t="shared" si="235"/>
        <v>99.999826086956531</v>
      </c>
    </row>
    <row r="7394" spans="1:7" s="85" customFormat="1" x14ac:dyDescent="0.2">
      <c r="A7394" s="83" t="s">
        <v>15</v>
      </c>
      <c r="B7394" s="84">
        <v>71998.710000000006</v>
      </c>
      <c r="C7394" s="84">
        <v>87000</v>
      </c>
      <c r="D7394" s="84">
        <v>69000</v>
      </c>
      <c r="E7394" s="84">
        <v>68999.88</v>
      </c>
      <c r="F7394" s="84">
        <f t="shared" si="234"/>
        <v>95.834883708333109</v>
      </c>
      <c r="G7394" s="84">
        <f t="shared" si="235"/>
        <v>99.999826086956531</v>
      </c>
    </row>
    <row r="7395" spans="1:7" s="91" customFormat="1" x14ac:dyDescent="0.2">
      <c r="A7395" s="89" t="s">
        <v>6</v>
      </c>
      <c r="B7395" s="90">
        <v>71998.710000000006</v>
      </c>
      <c r="C7395" s="90">
        <v>87000</v>
      </c>
      <c r="D7395" s="90">
        <v>69000</v>
      </c>
      <c r="E7395" s="90">
        <v>68999.88</v>
      </c>
      <c r="F7395" s="90">
        <f t="shared" si="234"/>
        <v>95.834883708333109</v>
      </c>
      <c r="G7395" s="90">
        <f t="shared" si="235"/>
        <v>99.999826086956531</v>
      </c>
    </row>
    <row r="7396" spans="1:7" s="91" customFormat="1" x14ac:dyDescent="0.2">
      <c r="A7396" s="89" t="s">
        <v>12</v>
      </c>
      <c r="B7396" s="90">
        <v>71998.710000000006</v>
      </c>
      <c r="C7396" s="90">
        <v>87000</v>
      </c>
      <c r="D7396" s="90">
        <v>69000</v>
      </c>
      <c r="E7396" s="90">
        <v>68999.88</v>
      </c>
      <c r="F7396" s="90">
        <f t="shared" si="234"/>
        <v>95.834883708333109</v>
      </c>
      <c r="G7396" s="90">
        <f t="shared" si="235"/>
        <v>99.999826086956531</v>
      </c>
    </row>
    <row r="7397" spans="1:7" s="91" customFormat="1" x14ac:dyDescent="0.2">
      <c r="A7397" s="92" t="s">
        <v>20</v>
      </c>
      <c r="B7397" s="93">
        <v>44810</v>
      </c>
      <c r="C7397" s="93">
        <v>0</v>
      </c>
      <c r="D7397" s="93">
        <v>0</v>
      </c>
      <c r="E7397" s="93">
        <v>37500</v>
      </c>
      <c r="F7397" s="93">
        <f t="shared" si="234"/>
        <v>83.686677081008696</v>
      </c>
      <c r="G7397" s="93">
        <f t="shared" si="235"/>
        <v>0</v>
      </c>
    </row>
    <row r="7398" spans="1:7" s="91" customFormat="1" x14ac:dyDescent="0.2">
      <c r="A7398" s="92" t="s">
        <v>23</v>
      </c>
      <c r="B7398" s="93">
        <v>4775.59</v>
      </c>
      <c r="C7398" s="93">
        <v>0</v>
      </c>
      <c r="D7398" s="93">
        <v>0</v>
      </c>
      <c r="E7398" s="93">
        <v>4924.79</v>
      </c>
      <c r="F7398" s="93">
        <f t="shared" si="234"/>
        <v>103.12422130040477</v>
      </c>
      <c r="G7398" s="93">
        <f t="shared" si="235"/>
        <v>0</v>
      </c>
    </row>
    <row r="7399" spans="1:7" s="91" customFormat="1" x14ac:dyDescent="0.2">
      <c r="A7399" s="92" t="s">
        <v>86</v>
      </c>
      <c r="B7399" s="93">
        <v>335.19</v>
      </c>
      <c r="C7399" s="93">
        <v>0</v>
      </c>
      <c r="D7399" s="93">
        <v>0</v>
      </c>
      <c r="E7399" s="93">
        <v>495.48</v>
      </c>
      <c r="F7399" s="93">
        <f t="shared" si="234"/>
        <v>147.82063904054417</v>
      </c>
      <c r="G7399" s="93">
        <f t="shared" si="235"/>
        <v>0</v>
      </c>
    </row>
    <row r="7400" spans="1:7" s="91" customFormat="1" x14ac:dyDescent="0.2">
      <c r="A7400" s="92" t="s">
        <v>24</v>
      </c>
      <c r="B7400" s="93">
        <v>15311.18</v>
      </c>
      <c r="C7400" s="93">
        <v>0</v>
      </c>
      <c r="D7400" s="93">
        <v>0</v>
      </c>
      <c r="E7400" s="93">
        <v>15050.6</v>
      </c>
      <c r="F7400" s="93">
        <f t="shared" si="234"/>
        <v>98.298106351045448</v>
      </c>
      <c r="G7400" s="93">
        <f t="shared" si="235"/>
        <v>0</v>
      </c>
    </row>
    <row r="7401" spans="1:7" s="91" customFormat="1" x14ac:dyDescent="0.2">
      <c r="A7401" s="92" t="s">
        <v>26</v>
      </c>
      <c r="B7401" s="93">
        <v>1578.04</v>
      </c>
      <c r="C7401" s="93">
        <v>0</v>
      </c>
      <c r="D7401" s="93">
        <v>0</v>
      </c>
      <c r="E7401" s="93">
        <v>1674.13</v>
      </c>
      <c r="F7401" s="93">
        <f t="shared" si="234"/>
        <v>106.08919925984132</v>
      </c>
      <c r="G7401" s="93">
        <f t="shared" si="235"/>
        <v>0</v>
      </c>
    </row>
    <row r="7402" spans="1:7" s="91" customFormat="1" x14ac:dyDescent="0.2">
      <c r="A7402" s="92" t="s">
        <v>28</v>
      </c>
      <c r="B7402" s="93">
        <v>2349</v>
      </c>
      <c r="C7402" s="93">
        <v>0</v>
      </c>
      <c r="D7402" s="93">
        <v>0</v>
      </c>
      <c r="E7402" s="93">
        <v>570</v>
      </c>
      <c r="F7402" s="93">
        <f t="shared" si="234"/>
        <v>24.265644955300129</v>
      </c>
      <c r="G7402" s="93">
        <f t="shared" si="235"/>
        <v>0</v>
      </c>
    </row>
    <row r="7403" spans="1:7" s="91" customFormat="1" x14ac:dyDescent="0.2">
      <c r="A7403" s="92" t="s">
        <v>29</v>
      </c>
      <c r="B7403" s="93">
        <v>41.25</v>
      </c>
      <c r="C7403" s="93">
        <v>0</v>
      </c>
      <c r="D7403" s="93">
        <v>0</v>
      </c>
      <c r="E7403" s="93">
        <v>0</v>
      </c>
      <c r="F7403" s="93">
        <f t="shared" si="234"/>
        <v>0</v>
      </c>
      <c r="G7403" s="93">
        <f t="shared" si="235"/>
        <v>0</v>
      </c>
    </row>
    <row r="7404" spans="1:7" s="91" customFormat="1" x14ac:dyDescent="0.2">
      <c r="A7404" s="92" t="s">
        <v>31</v>
      </c>
      <c r="B7404" s="93">
        <v>360.77</v>
      </c>
      <c r="C7404" s="93">
        <v>0</v>
      </c>
      <c r="D7404" s="93">
        <v>0</v>
      </c>
      <c r="E7404" s="93">
        <v>3799.32</v>
      </c>
      <c r="F7404" s="93">
        <f t="shared" si="234"/>
        <v>1053.114172464451</v>
      </c>
      <c r="G7404" s="93">
        <f t="shared" si="235"/>
        <v>0</v>
      </c>
    </row>
    <row r="7405" spans="1:7" s="91" customFormat="1" x14ac:dyDescent="0.2">
      <c r="A7405" s="92" t="s">
        <v>32</v>
      </c>
      <c r="B7405" s="93">
        <v>2437.69</v>
      </c>
      <c r="C7405" s="93">
        <v>0</v>
      </c>
      <c r="D7405" s="93">
        <v>0</v>
      </c>
      <c r="E7405" s="93">
        <v>4985.5600000000004</v>
      </c>
      <c r="F7405" s="93">
        <f t="shared" si="234"/>
        <v>204.51985281147316</v>
      </c>
      <c r="G7405" s="93">
        <f t="shared" si="235"/>
        <v>0</v>
      </c>
    </row>
    <row r="7406" spans="1:7" s="88" customFormat="1" x14ac:dyDescent="0.2">
      <c r="A7406" s="86" t="s">
        <v>300</v>
      </c>
      <c r="B7406" s="87">
        <v>2750</v>
      </c>
      <c r="C7406" s="87">
        <v>3000</v>
      </c>
      <c r="D7406" s="87">
        <v>0</v>
      </c>
      <c r="E7406" s="87">
        <v>0</v>
      </c>
      <c r="F7406" s="87">
        <f t="shared" si="234"/>
        <v>0</v>
      </c>
      <c r="G7406" s="87">
        <f t="shared" si="235"/>
        <v>0</v>
      </c>
    </row>
    <row r="7407" spans="1:7" s="91" customFormat="1" x14ac:dyDescent="0.2">
      <c r="A7407" s="89" t="s">
        <v>71</v>
      </c>
      <c r="B7407" s="90">
        <v>2750</v>
      </c>
      <c r="C7407" s="90">
        <v>3000</v>
      </c>
      <c r="D7407" s="90">
        <v>0</v>
      </c>
      <c r="E7407" s="90">
        <v>0</v>
      </c>
      <c r="F7407" s="90">
        <f t="shared" si="234"/>
        <v>0</v>
      </c>
      <c r="G7407" s="90">
        <f t="shared" si="235"/>
        <v>0</v>
      </c>
    </row>
    <row r="7408" spans="1:7" s="85" customFormat="1" x14ac:dyDescent="0.2">
      <c r="A7408" s="83" t="s">
        <v>15</v>
      </c>
      <c r="B7408" s="84">
        <v>2750</v>
      </c>
      <c r="C7408" s="84">
        <v>3000</v>
      </c>
      <c r="D7408" s="84">
        <v>0</v>
      </c>
      <c r="E7408" s="84">
        <v>0</v>
      </c>
      <c r="F7408" s="84">
        <f t="shared" si="234"/>
        <v>0</v>
      </c>
      <c r="G7408" s="84">
        <f t="shared" si="235"/>
        <v>0</v>
      </c>
    </row>
    <row r="7409" spans="1:7" s="91" customFormat="1" x14ac:dyDescent="0.2">
      <c r="A7409" s="89" t="s">
        <v>6</v>
      </c>
      <c r="B7409" s="90">
        <v>2750</v>
      </c>
      <c r="C7409" s="90">
        <v>3000</v>
      </c>
      <c r="D7409" s="90">
        <v>0</v>
      </c>
      <c r="E7409" s="90">
        <v>0</v>
      </c>
      <c r="F7409" s="90">
        <f t="shared" si="234"/>
        <v>0</v>
      </c>
      <c r="G7409" s="90">
        <f t="shared" si="235"/>
        <v>0</v>
      </c>
    </row>
    <row r="7410" spans="1:7" s="91" customFormat="1" x14ac:dyDescent="0.2">
      <c r="A7410" s="89" t="s">
        <v>12</v>
      </c>
      <c r="B7410" s="90">
        <v>2750</v>
      </c>
      <c r="C7410" s="90">
        <v>3000</v>
      </c>
      <c r="D7410" s="90">
        <v>0</v>
      </c>
      <c r="E7410" s="90">
        <v>0</v>
      </c>
      <c r="F7410" s="90">
        <f t="shared" si="234"/>
        <v>0</v>
      </c>
      <c r="G7410" s="90">
        <f t="shared" si="235"/>
        <v>0</v>
      </c>
    </row>
    <row r="7411" spans="1:7" s="91" customFormat="1" x14ac:dyDescent="0.2">
      <c r="A7411" s="92" t="s">
        <v>28</v>
      </c>
      <c r="B7411" s="93">
        <v>2750</v>
      </c>
      <c r="C7411" s="93">
        <v>0</v>
      </c>
      <c r="D7411" s="93">
        <v>0</v>
      </c>
      <c r="E7411" s="93">
        <v>0</v>
      </c>
      <c r="F7411" s="93">
        <f t="shared" si="234"/>
        <v>0</v>
      </c>
      <c r="G7411" s="93">
        <f t="shared" si="235"/>
        <v>0</v>
      </c>
    </row>
    <row r="7412" spans="1:7" s="85" customFormat="1" x14ac:dyDescent="0.2">
      <c r="A7412" s="83" t="s">
        <v>254</v>
      </c>
      <c r="B7412" s="84">
        <v>5536.67</v>
      </c>
      <c r="C7412" s="84">
        <v>14000</v>
      </c>
      <c r="D7412" s="84">
        <v>22000</v>
      </c>
      <c r="E7412" s="84">
        <v>9587.0400000000009</v>
      </c>
      <c r="F7412" s="84">
        <f t="shared" si="234"/>
        <v>173.15534427733638</v>
      </c>
      <c r="G7412" s="84">
        <f t="shared" si="235"/>
        <v>43.57745454545455</v>
      </c>
    </row>
    <row r="7413" spans="1:7" s="88" customFormat="1" x14ac:dyDescent="0.2">
      <c r="A7413" s="86" t="s">
        <v>255</v>
      </c>
      <c r="B7413" s="87">
        <v>5536.67</v>
      </c>
      <c r="C7413" s="87">
        <v>14000</v>
      </c>
      <c r="D7413" s="87">
        <v>22000</v>
      </c>
      <c r="E7413" s="87">
        <v>9587.0400000000009</v>
      </c>
      <c r="F7413" s="87">
        <f t="shared" si="234"/>
        <v>173.15534427733638</v>
      </c>
      <c r="G7413" s="87">
        <f t="shared" si="235"/>
        <v>43.57745454545455</v>
      </c>
    </row>
    <row r="7414" spans="1:7" s="91" customFormat="1" x14ac:dyDescent="0.2">
      <c r="A7414" s="89" t="s">
        <v>72</v>
      </c>
      <c r="B7414" s="90">
        <v>5536.67</v>
      </c>
      <c r="C7414" s="90">
        <v>14000</v>
      </c>
      <c r="D7414" s="90">
        <v>22000</v>
      </c>
      <c r="E7414" s="90">
        <v>9587.0400000000009</v>
      </c>
      <c r="F7414" s="90">
        <f t="shared" si="234"/>
        <v>173.15534427733638</v>
      </c>
      <c r="G7414" s="90">
        <f t="shared" si="235"/>
        <v>43.57745454545455</v>
      </c>
    </row>
    <row r="7415" spans="1:7" s="85" customFormat="1" x14ac:dyDescent="0.2">
      <c r="A7415" s="83" t="s">
        <v>45</v>
      </c>
      <c r="B7415" s="84">
        <v>5536.67</v>
      </c>
      <c r="C7415" s="84">
        <v>14000</v>
      </c>
      <c r="D7415" s="84">
        <v>22000</v>
      </c>
      <c r="E7415" s="84">
        <v>9587.0400000000009</v>
      </c>
      <c r="F7415" s="84">
        <f t="shared" si="234"/>
        <v>173.15534427733638</v>
      </c>
      <c r="G7415" s="84">
        <f t="shared" si="235"/>
        <v>43.57745454545455</v>
      </c>
    </row>
    <row r="7416" spans="1:7" s="91" customFormat="1" x14ac:dyDescent="0.2">
      <c r="A7416" s="89" t="s">
        <v>6</v>
      </c>
      <c r="B7416" s="90">
        <v>2526.27</v>
      </c>
      <c r="C7416" s="90">
        <v>10700</v>
      </c>
      <c r="D7416" s="90">
        <v>15850</v>
      </c>
      <c r="E7416" s="90">
        <v>6142.85</v>
      </c>
      <c r="F7416" s="90">
        <f t="shared" si="234"/>
        <v>243.15888642148309</v>
      </c>
      <c r="G7416" s="90">
        <f t="shared" si="235"/>
        <v>38.756151419558357</v>
      </c>
    </row>
    <row r="7417" spans="1:7" s="91" customFormat="1" x14ac:dyDescent="0.2">
      <c r="A7417" s="89" t="s">
        <v>7</v>
      </c>
      <c r="B7417" s="90">
        <v>600</v>
      </c>
      <c r="C7417" s="90">
        <v>1200</v>
      </c>
      <c r="D7417" s="90">
        <v>1800</v>
      </c>
      <c r="E7417" s="90">
        <v>1800</v>
      </c>
      <c r="F7417" s="90">
        <f t="shared" si="234"/>
        <v>300</v>
      </c>
      <c r="G7417" s="90">
        <f t="shared" si="235"/>
        <v>100</v>
      </c>
    </row>
    <row r="7418" spans="1:7" s="91" customFormat="1" x14ac:dyDescent="0.2">
      <c r="A7418" s="92" t="s">
        <v>10</v>
      </c>
      <c r="B7418" s="93">
        <v>600</v>
      </c>
      <c r="C7418" s="93">
        <v>0</v>
      </c>
      <c r="D7418" s="93">
        <v>0</v>
      </c>
      <c r="E7418" s="93">
        <v>1800</v>
      </c>
      <c r="F7418" s="93">
        <f t="shared" si="234"/>
        <v>300</v>
      </c>
      <c r="G7418" s="93">
        <f t="shared" si="235"/>
        <v>0</v>
      </c>
    </row>
    <row r="7419" spans="1:7" s="91" customFormat="1" x14ac:dyDescent="0.2">
      <c r="A7419" s="89" t="s">
        <v>12</v>
      </c>
      <c r="B7419" s="90">
        <v>1873.35</v>
      </c>
      <c r="C7419" s="90">
        <v>8400</v>
      </c>
      <c r="D7419" s="90">
        <v>13000</v>
      </c>
      <c r="E7419" s="90">
        <v>4136.4799999999996</v>
      </c>
      <c r="F7419" s="90">
        <f t="shared" si="234"/>
        <v>220.80657645394615</v>
      </c>
      <c r="G7419" s="90">
        <f t="shared" si="235"/>
        <v>31.819076923076921</v>
      </c>
    </row>
    <row r="7420" spans="1:7" s="91" customFormat="1" x14ac:dyDescent="0.2">
      <c r="A7420" s="92" t="s">
        <v>19</v>
      </c>
      <c r="B7420" s="93">
        <v>199.22</v>
      </c>
      <c r="C7420" s="93">
        <v>0</v>
      </c>
      <c r="D7420" s="93">
        <v>0</v>
      </c>
      <c r="E7420" s="93">
        <v>1307.1300000000001</v>
      </c>
      <c r="F7420" s="93">
        <f t="shared" si="234"/>
        <v>656.12388314426266</v>
      </c>
      <c r="G7420" s="93">
        <f t="shared" si="235"/>
        <v>0</v>
      </c>
    </row>
    <row r="7421" spans="1:7" s="91" customFormat="1" x14ac:dyDescent="0.2">
      <c r="A7421" s="92" t="s">
        <v>20</v>
      </c>
      <c r="B7421" s="93">
        <v>0</v>
      </c>
      <c r="C7421" s="93">
        <v>0</v>
      </c>
      <c r="D7421" s="93">
        <v>0</v>
      </c>
      <c r="E7421" s="93">
        <v>61.19</v>
      </c>
      <c r="F7421" s="93">
        <f t="shared" si="234"/>
        <v>0</v>
      </c>
      <c r="G7421" s="93">
        <f t="shared" si="235"/>
        <v>0</v>
      </c>
    </row>
    <row r="7422" spans="1:7" s="91" customFormat="1" x14ac:dyDescent="0.2">
      <c r="A7422" s="92" t="s">
        <v>22</v>
      </c>
      <c r="B7422" s="93">
        <v>0</v>
      </c>
      <c r="C7422" s="93">
        <v>0</v>
      </c>
      <c r="D7422" s="93">
        <v>0</v>
      </c>
      <c r="E7422" s="93">
        <v>244.61</v>
      </c>
      <c r="F7422" s="93">
        <f t="shared" si="234"/>
        <v>0</v>
      </c>
      <c r="G7422" s="93">
        <f t="shared" si="235"/>
        <v>0</v>
      </c>
    </row>
    <row r="7423" spans="1:7" s="91" customFormat="1" x14ac:dyDescent="0.2">
      <c r="A7423" s="92" t="s">
        <v>23</v>
      </c>
      <c r="B7423" s="93">
        <v>156.88</v>
      </c>
      <c r="C7423" s="93">
        <v>0</v>
      </c>
      <c r="D7423" s="93">
        <v>0</v>
      </c>
      <c r="E7423" s="93">
        <v>994.77</v>
      </c>
      <c r="F7423" s="93">
        <f t="shared" si="234"/>
        <v>634.09612442631305</v>
      </c>
      <c r="G7423" s="93">
        <f t="shared" si="235"/>
        <v>0</v>
      </c>
    </row>
    <row r="7424" spans="1:7" s="91" customFormat="1" x14ac:dyDescent="0.2">
      <c r="A7424" s="92" t="s">
        <v>86</v>
      </c>
      <c r="B7424" s="93">
        <v>0</v>
      </c>
      <c r="C7424" s="93">
        <v>0</v>
      </c>
      <c r="D7424" s="93">
        <v>0</v>
      </c>
      <c r="E7424" s="93">
        <v>124.06</v>
      </c>
      <c r="F7424" s="93">
        <f t="shared" si="234"/>
        <v>0</v>
      </c>
      <c r="G7424" s="93">
        <f t="shared" si="235"/>
        <v>0</v>
      </c>
    </row>
    <row r="7425" spans="1:7" s="91" customFormat="1" x14ac:dyDescent="0.2">
      <c r="A7425" s="92" t="s">
        <v>24</v>
      </c>
      <c r="B7425" s="93">
        <v>9.59</v>
      </c>
      <c r="C7425" s="93">
        <v>0</v>
      </c>
      <c r="D7425" s="93">
        <v>0</v>
      </c>
      <c r="E7425" s="93">
        <v>14.34</v>
      </c>
      <c r="F7425" s="93">
        <f t="shared" si="234"/>
        <v>149.53076120959332</v>
      </c>
      <c r="G7425" s="93">
        <f t="shared" si="235"/>
        <v>0</v>
      </c>
    </row>
    <row r="7426" spans="1:7" s="91" customFormat="1" x14ac:dyDescent="0.2">
      <c r="A7426" s="92" t="s">
        <v>26</v>
      </c>
      <c r="B7426" s="93">
        <v>0</v>
      </c>
      <c r="C7426" s="93">
        <v>0</v>
      </c>
      <c r="D7426" s="93">
        <v>0</v>
      </c>
      <c r="E7426" s="93">
        <v>498.95</v>
      </c>
      <c r="F7426" s="93">
        <f t="shared" si="234"/>
        <v>0</v>
      </c>
      <c r="G7426" s="93">
        <f t="shared" si="235"/>
        <v>0</v>
      </c>
    </row>
    <row r="7427" spans="1:7" s="91" customFormat="1" x14ac:dyDescent="0.2">
      <c r="A7427" s="92" t="s">
        <v>27</v>
      </c>
      <c r="B7427" s="93">
        <v>30</v>
      </c>
      <c r="C7427" s="93">
        <v>0</v>
      </c>
      <c r="D7427" s="93">
        <v>0</v>
      </c>
      <c r="E7427" s="93">
        <v>7.3</v>
      </c>
      <c r="F7427" s="93">
        <f t="shared" si="234"/>
        <v>24.333333333333332</v>
      </c>
      <c r="G7427" s="93">
        <f t="shared" si="235"/>
        <v>0</v>
      </c>
    </row>
    <row r="7428" spans="1:7" s="91" customFormat="1" x14ac:dyDescent="0.2">
      <c r="A7428" s="92" t="s">
        <v>28</v>
      </c>
      <c r="B7428" s="93">
        <v>62.5</v>
      </c>
      <c r="C7428" s="93">
        <v>0</v>
      </c>
      <c r="D7428" s="93">
        <v>0</v>
      </c>
      <c r="E7428" s="93">
        <v>0</v>
      </c>
      <c r="F7428" s="93">
        <f t="shared" si="234"/>
        <v>0</v>
      </c>
      <c r="G7428" s="93">
        <f t="shared" si="235"/>
        <v>0</v>
      </c>
    </row>
    <row r="7429" spans="1:7" s="91" customFormat="1" x14ac:dyDescent="0.2">
      <c r="A7429" s="92" t="s">
        <v>37</v>
      </c>
      <c r="B7429" s="93">
        <v>125</v>
      </c>
      <c r="C7429" s="93">
        <v>0</v>
      </c>
      <c r="D7429" s="93">
        <v>0</v>
      </c>
      <c r="E7429" s="93">
        <v>0</v>
      </c>
      <c r="F7429" s="93">
        <f t="shared" si="234"/>
        <v>0</v>
      </c>
      <c r="G7429" s="93">
        <f t="shared" si="235"/>
        <v>0</v>
      </c>
    </row>
    <row r="7430" spans="1:7" s="91" customFormat="1" x14ac:dyDescent="0.2">
      <c r="A7430" s="92" t="s">
        <v>29</v>
      </c>
      <c r="B7430" s="93">
        <v>209.47</v>
      </c>
      <c r="C7430" s="93">
        <v>0</v>
      </c>
      <c r="D7430" s="93">
        <v>0</v>
      </c>
      <c r="E7430" s="93">
        <v>119.99</v>
      </c>
      <c r="F7430" s="93">
        <f t="shared" si="234"/>
        <v>57.28266577552872</v>
      </c>
      <c r="G7430" s="93">
        <f t="shared" si="235"/>
        <v>0</v>
      </c>
    </row>
    <row r="7431" spans="1:7" s="91" customFormat="1" x14ac:dyDescent="0.2">
      <c r="A7431" s="92" t="s">
        <v>30</v>
      </c>
      <c r="B7431" s="93">
        <v>40</v>
      </c>
      <c r="C7431" s="93">
        <v>0</v>
      </c>
      <c r="D7431" s="93">
        <v>0</v>
      </c>
      <c r="E7431" s="93">
        <v>50</v>
      </c>
      <c r="F7431" s="93">
        <f t="shared" si="234"/>
        <v>125</v>
      </c>
      <c r="G7431" s="93">
        <f t="shared" si="235"/>
        <v>0</v>
      </c>
    </row>
    <row r="7432" spans="1:7" s="91" customFormat="1" x14ac:dyDescent="0.2">
      <c r="A7432" s="92" t="s">
        <v>32</v>
      </c>
      <c r="B7432" s="93">
        <v>18.600000000000001</v>
      </c>
      <c r="C7432" s="93">
        <v>0</v>
      </c>
      <c r="D7432" s="93">
        <v>0</v>
      </c>
      <c r="E7432" s="93">
        <v>10.85</v>
      </c>
      <c r="F7432" s="93">
        <f t="shared" si="234"/>
        <v>58.333333333333329</v>
      </c>
      <c r="G7432" s="93">
        <f t="shared" si="235"/>
        <v>0</v>
      </c>
    </row>
    <row r="7433" spans="1:7" s="91" customFormat="1" x14ac:dyDescent="0.2">
      <c r="A7433" s="92" t="s">
        <v>34</v>
      </c>
      <c r="B7433" s="93">
        <v>5.91</v>
      </c>
      <c r="C7433" s="93">
        <v>0</v>
      </c>
      <c r="D7433" s="93">
        <v>0</v>
      </c>
      <c r="E7433" s="93">
        <v>79.209999999999994</v>
      </c>
      <c r="F7433" s="93">
        <f t="shared" si="234"/>
        <v>1340.2707275803721</v>
      </c>
      <c r="G7433" s="93">
        <f t="shared" si="235"/>
        <v>0</v>
      </c>
    </row>
    <row r="7434" spans="1:7" s="91" customFormat="1" x14ac:dyDescent="0.2">
      <c r="A7434" s="92" t="s">
        <v>38</v>
      </c>
      <c r="B7434" s="93">
        <v>0</v>
      </c>
      <c r="C7434" s="93">
        <v>0</v>
      </c>
      <c r="D7434" s="93">
        <v>0</v>
      </c>
      <c r="E7434" s="93">
        <v>69.61</v>
      </c>
      <c r="F7434" s="93">
        <f t="shared" si="234"/>
        <v>0</v>
      </c>
      <c r="G7434" s="93">
        <f t="shared" si="235"/>
        <v>0</v>
      </c>
    </row>
    <row r="7435" spans="1:7" s="91" customFormat="1" x14ac:dyDescent="0.2">
      <c r="A7435" s="92" t="s">
        <v>39</v>
      </c>
      <c r="B7435" s="93">
        <v>725.52</v>
      </c>
      <c r="C7435" s="93">
        <v>0</v>
      </c>
      <c r="D7435" s="93">
        <v>0</v>
      </c>
      <c r="E7435" s="93">
        <v>470.71</v>
      </c>
      <c r="F7435" s="93">
        <f t="shared" si="234"/>
        <v>64.878983349873195</v>
      </c>
      <c r="G7435" s="93">
        <f t="shared" si="235"/>
        <v>0</v>
      </c>
    </row>
    <row r="7436" spans="1:7" s="91" customFormat="1" x14ac:dyDescent="0.2">
      <c r="A7436" s="92" t="s">
        <v>40</v>
      </c>
      <c r="B7436" s="93">
        <v>13.27</v>
      </c>
      <c r="C7436" s="93">
        <v>0</v>
      </c>
      <c r="D7436" s="93">
        <v>0</v>
      </c>
      <c r="E7436" s="93">
        <v>25</v>
      </c>
      <c r="F7436" s="93">
        <f t="shared" si="234"/>
        <v>188.39487565938208</v>
      </c>
      <c r="G7436" s="93">
        <f t="shared" si="235"/>
        <v>0</v>
      </c>
    </row>
    <row r="7437" spans="1:7" s="91" customFormat="1" x14ac:dyDescent="0.2">
      <c r="A7437" s="92" t="s">
        <v>13</v>
      </c>
      <c r="B7437" s="93">
        <v>12.5</v>
      </c>
      <c r="C7437" s="93">
        <v>0</v>
      </c>
      <c r="D7437" s="93">
        <v>0</v>
      </c>
      <c r="E7437" s="93">
        <v>0</v>
      </c>
      <c r="F7437" s="93">
        <f t="shared" si="234"/>
        <v>0</v>
      </c>
      <c r="G7437" s="93">
        <f t="shared" si="235"/>
        <v>0</v>
      </c>
    </row>
    <row r="7438" spans="1:7" s="91" customFormat="1" x14ac:dyDescent="0.2">
      <c r="A7438" s="92" t="s">
        <v>41</v>
      </c>
      <c r="B7438" s="93">
        <v>264.89</v>
      </c>
      <c r="C7438" s="93">
        <v>0</v>
      </c>
      <c r="D7438" s="93">
        <v>0</v>
      </c>
      <c r="E7438" s="93">
        <v>58.76</v>
      </c>
      <c r="F7438" s="93">
        <f t="shared" si="234"/>
        <v>22.182792857412512</v>
      </c>
      <c r="G7438" s="93">
        <f t="shared" si="235"/>
        <v>0</v>
      </c>
    </row>
    <row r="7439" spans="1:7" s="91" customFormat="1" x14ac:dyDescent="0.2">
      <c r="A7439" s="89" t="s">
        <v>42</v>
      </c>
      <c r="B7439" s="90">
        <v>1.02</v>
      </c>
      <c r="C7439" s="90">
        <v>100</v>
      </c>
      <c r="D7439" s="90">
        <v>50</v>
      </c>
      <c r="E7439" s="90">
        <v>0</v>
      </c>
      <c r="F7439" s="90">
        <f t="shared" si="234"/>
        <v>0</v>
      </c>
      <c r="G7439" s="90">
        <f t="shared" si="235"/>
        <v>0</v>
      </c>
    </row>
    <row r="7440" spans="1:7" s="91" customFormat="1" x14ac:dyDescent="0.2">
      <c r="A7440" s="92" t="s">
        <v>44</v>
      </c>
      <c r="B7440" s="93">
        <v>1.02</v>
      </c>
      <c r="C7440" s="93">
        <v>0</v>
      </c>
      <c r="D7440" s="93">
        <v>0</v>
      </c>
      <c r="E7440" s="93">
        <v>0</v>
      </c>
      <c r="F7440" s="93">
        <f t="shared" si="234"/>
        <v>0</v>
      </c>
      <c r="G7440" s="93">
        <f t="shared" si="235"/>
        <v>0</v>
      </c>
    </row>
    <row r="7441" spans="1:7" s="91" customFormat="1" x14ac:dyDescent="0.2">
      <c r="A7441" s="89" t="s">
        <v>129</v>
      </c>
      <c r="B7441" s="90">
        <v>51.9</v>
      </c>
      <c r="C7441" s="90">
        <v>1000</v>
      </c>
      <c r="D7441" s="90">
        <v>1000</v>
      </c>
      <c r="E7441" s="90">
        <v>206.37</v>
      </c>
      <c r="F7441" s="90">
        <f t="shared" si="234"/>
        <v>397.63005780346822</v>
      </c>
      <c r="G7441" s="90">
        <f t="shared" si="235"/>
        <v>20.637</v>
      </c>
    </row>
    <row r="7442" spans="1:7" s="91" customFormat="1" x14ac:dyDescent="0.2">
      <c r="A7442" s="92" t="s">
        <v>263</v>
      </c>
      <c r="B7442" s="93">
        <v>51.9</v>
      </c>
      <c r="C7442" s="93">
        <v>0</v>
      </c>
      <c r="D7442" s="93">
        <v>0</v>
      </c>
      <c r="E7442" s="93">
        <v>206.37</v>
      </c>
      <c r="F7442" s="93">
        <f t="shared" si="234"/>
        <v>397.63005780346822</v>
      </c>
      <c r="G7442" s="93">
        <f t="shared" si="235"/>
        <v>0</v>
      </c>
    </row>
    <row r="7443" spans="1:7" s="91" customFormat="1" x14ac:dyDescent="0.2">
      <c r="A7443" s="89" t="s">
        <v>48</v>
      </c>
      <c r="B7443" s="90">
        <v>3010.4</v>
      </c>
      <c r="C7443" s="90">
        <v>3300</v>
      </c>
      <c r="D7443" s="90">
        <v>6150</v>
      </c>
      <c r="E7443" s="90">
        <v>3444.19</v>
      </c>
      <c r="F7443" s="90">
        <f t="shared" si="234"/>
        <v>114.40971299495084</v>
      </c>
      <c r="G7443" s="90">
        <f t="shared" si="235"/>
        <v>56.003089430894313</v>
      </c>
    </row>
    <row r="7444" spans="1:7" s="91" customFormat="1" x14ac:dyDescent="0.2">
      <c r="A7444" s="89" t="s">
        <v>51</v>
      </c>
      <c r="B7444" s="90">
        <v>3010.4</v>
      </c>
      <c r="C7444" s="90">
        <v>3300</v>
      </c>
      <c r="D7444" s="90">
        <v>6150</v>
      </c>
      <c r="E7444" s="90">
        <v>3444.19</v>
      </c>
      <c r="F7444" s="90">
        <f t="shared" ref="F7444:F7507" si="236">IFERROR(E7444/B7444*100,0)</f>
        <v>114.40971299495084</v>
      </c>
      <c r="G7444" s="90">
        <f t="shared" ref="G7444:G7507" si="237">IFERROR(E7444/D7444*100,0)</f>
        <v>56.003089430894313</v>
      </c>
    </row>
    <row r="7445" spans="1:7" s="91" customFormat="1" x14ac:dyDescent="0.2">
      <c r="A7445" s="92" t="s">
        <v>52</v>
      </c>
      <c r="B7445" s="93">
        <v>1522.76</v>
      </c>
      <c r="C7445" s="93">
        <v>0</v>
      </c>
      <c r="D7445" s="93">
        <v>0</v>
      </c>
      <c r="E7445" s="93">
        <v>2524.96</v>
      </c>
      <c r="F7445" s="93">
        <f t="shared" si="236"/>
        <v>165.8147048779847</v>
      </c>
      <c r="G7445" s="93">
        <f t="shared" si="237"/>
        <v>0</v>
      </c>
    </row>
    <row r="7446" spans="1:7" s="91" customFormat="1" x14ac:dyDescent="0.2">
      <c r="A7446" s="92" t="s">
        <v>53</v>
      </c>
      <c r="B7446" s="93">
        <v>390.01</v>
      </c>
      <c r="C7446" s="93">
        <v>0</v>
      </c>
      <c r="D7446" s="93">
        <v>0</v>
      </c>
      <c r="E7446" s="93">
        <v>0</v>
      </c>
      <c r="F7446" s="93">
        <f t="shared" si="236"/>
        <v>0</v>
      </c>
      <c r="G7446" s="93">
        <f t="shared" si="237"/>
        <v>0</v>
      </c>
    </row>
    <row r="7447" spans="1:7" s="91" customFormat="1" x14ac:dyDescent="0.2">
      <c r="A7447" s="92" t="s">
        <v>54</v>
      </c>
      <c r="B7447" s="93">
        <v>1017.5</v>
      </c>
      <c r="C7447" s="93">
        <v>0</v>
      </c>
      <c r="D7447" s="93">
        <v>0</v>
      </c>
      <c r="E7447" s="93">
        <v>0</v>
      </c>
      <c r="F7447" s="93">
        <f t="shared" si="236"/>
        <v>0</v>
      </c>
      <c r="G7447" s="93">
        <f t="shared" si="237"/>
        <v>0</v>
      </c>
    </row>
    <row r="7448" spans="1:7" s="91" customFormat="1" x14ac:dyDescent="0.2">
      <c r="A7448" s="92" t="s">
        <v>55</v>
      </c>
      <c r="B7448" s="93">
        <v>69.989999999999995</v>
      </c>
      <c r="C7448" s="93">
        <v>0</v>
      </c>
      <c r="D7448" s="93">
        <v>0</v>
      </c>
      <c r="E7448" s="93">
        <v>907.79</v>
      </c>
      <c r="F7448" s="93">
        <f t="shared" si="236"/>
        <v>1297.0281468781257</v>
      </c>
      <c r="G7448" s="93">
        <f t="shared" si="237"/>
        <v>0</v>
      </c>
    </row>
    <row r="7449" spans="1:7" s="91" customFormat="1" x14ac:dyDescent="0.2">
      <c r="A7449" s="92" t="s">
        <v>117</v>
      </c>
      <c r="B7449" s="93">
        <v>10.14</v>
      </c>
      <c r="C7449" s="93">
        <v>0</v>
      </c>
      <c r="D7449" s="93">
        <v>0</v>
      </c>
      <c r="E7449" s="93">
        <v>11.44</v>
      </c>
      <c r="F7449" s="93">
        <f t="shared" si="236"/>
        <v>112.82051282051282</v>
      </c>
      <c r="G7449" s="93">
        <f t="shared" si="237"/>
        <v>0</v>
      </c>
    </row>
    <row r="7450" spans="1:7" s="85" customFormat="1" x14ac:dyDescent="0.2">
      <c r="A7450" s="83" t="s">
        <v>303</v>
      </c>
      <c r="B7450" s="84">
        <v>91863.24</v>
      </c>
      <c r="C7450" s="84">
        <v>141692</v>
      </c>
      <c r="D7450" s="84">
        <v>184004</v>
      </c>
      <c r="E7450" s="84">
        <v>74526.03</v>
      </c>
      <c r="F7450" s="84">
        <f t="shared" si="236"/>
        <v>81.127151622346432</v>
      </c>
      <c r="G7450" s="84">
        <f t="shared" si="237"/>
        <v>40.502396687028543</v>
      </c>
    </row>
    <row r="7451" spans="1:7" s="88" customFormat="1" x14ac:dyDescent="0.2">
      <c r="A7451" s="86" t="s">
        <v>304</v>
      </c>
      <c r="B7451" s="87">
        <v>937.06</v>
      </c>
      <c r="C7451" s="87">
        <v>266</v>
      </c>
      <c r="D7451" s="87">
        <v>2442</v>
      </c>
      <c r="E7451" s="87">
        <v>2441.2600000000002</v>
      </c>
      <c r="F7451" s="87">
        <f t="shared" si="236"/>
        <v>260.52333895374898</v>
      </c>
      <c r="G7451" s="87">
        <f t="shared" si="237"/>
        <v>99.969696969696969</v>
      </c>
    </row>
    <row r="7452" spans="1:7" s="91" customFormat="1" x14ac:dyDescent="0.2">
      <c r="A7452" s="89" t="s">
        <v>71</v>
      </c>
      <c r="B7452" s="90">
        <v>250</v>
      </c>
      <c r="C7452" s="90">
        <v>0</v>
      </c>
      <c r="D7452" s="90">
        <v>0</v>
      </c>
      <c r="E7452" s="90">
        <v>0</v>
      </c>
      <c r="F7452" s="90">
        <f t="shared" si="236"/>
        <v>0</v>
      </c>
      <c r="G7452" s="90">
        <f t="shared" si="237"/>
        <v>0</v>
      </c>
    </row>
    <row r="7453" spans="1:7" s="85" customFormat="1" x14ac:dyDescent="0.2">
      <c r="A7453" s="83" t="s">
        <v>5</v>
      </c>
      <c r="B7453" s="84">
        <v>250</v>
      </c>
      <c r="C7453" s="84">
        <v>0</v>
      </c>
      <c r="D7453" s="84">
        <v>0</v>
      </c>
      <c r="E7453" s="84">
        <v>0</v>
      </c>
      <c r="F7453" s="84">
        <f t="shared" si="236"/>
        <v>0</v>
      </c>
      <c r="G7453" s="84">
        <f t="shared" si="237"/>
        <v>0</v>
      </c>
    </row>
    <row r="7454" spans="1:7" s="91" customFormat="1" x14ac:dyDescent="0.2">
      <c r="A7454" s="89" t="s">
        <v>48</v>
      </c>
      <c r="B7454" s="90">
        <v>250</v>
      </c>
      <c r="C7454" s="90">
        <v>0</v>
      </c>
      <c r="D7454" s="90">
        <v>0</v>
      </c>
      <c r="E7454" s="90">
        <v>0</v>
      </c>
      <c r="F7454" s="90">
        <f t="shared" si="236"/>
        <v>0</v>
      </c>
      <c r="G7454" s="90">
        <f t="shared" si="237"/>
        <v>0</v>
      </c>
    </row>
    <row r="7455" spans="1:7" s="91" customFormat="1" x14ac:dyDescent="0.2">
      <c r="A7455" s="89" t="s">
        <v>49</v>
      </c>
      <c r="B7455" s="90">
        <v>250</v>
      </c>
      <c r="C7455" s="90">
        <v>0</v>
      </c>
      <c r="D7455" s="90">
        <v>0</v>
      </c>
      <c r="E7455" s="90">
        <v>0</v>
      </c>
      <c r="F7455" s="90">
        <f t="shared" si="236"/>
        <v>0</v>
      </c>
      <c r="G7455" s="90">
        <f t="shared" si="237"/>
        <v>0</v>
      </c>
    </row>
    <row r="7456" spans="1:7" s="91" customFormat="1" x14ac:dyDescent="0.2">
      <c r="A7456" s="92" t="s">
        <v>50</v>
      </c>
      <c r="B7456" s="93">
        <v>250</v>
      </c>
      <c r="C7456" s="93">
        <v>0</v>
      </c>
      <c r="D7456" s="93">
        <v>0</v>
      </c>
      <c r="E7456" s="93">
        <v>0</v>
      </c>
      <c r="F7456" s="93">
        <f t="shared" si="236"/>
        <v>0</v>
      </c>
      <c r="G7456" s="93">
        <f t="shared" si="237"/>
        <v>0</v>
      </c>
    </row>
    <row r="7457" spans="1:7" s="91" customFormat="1" x14ac:dyDescent="0.2">
      <c r="A7457" s="89" t="s">
        <v>72</v>
      </c>
      <c r="B7457" s="90">
        <v>687.06</v>
      </c>
      <c r="C7457" s="90">
        <v>266</v>
      </c>
      <c r="D7457" s="90">
        <v>2442</v>
      </c>
      <c r="E7457" s="90">
        <v>2441.2600000000002</v>
      </c>
      <c r="F7457" s="90">
        <f t="shared" si="236"/>
        <v>355.31976828806802</v>
      </c>
      <c r="G7457" s="90">
        <f t="shared" si="237"/>
        <v>99.969696969696969</v>
      </c>
    </row>
    <row r="7458" spans="1:7" s="85" customFormat="1" x14ac:dyDescent="0.2">
      <c r="A7458" s="83" t="s">
        <v>5</v>
      </c>
      <c r="B7458" s="84">
        <v>687.06</v>
      </c>
      <c r="C7458" s="84">
        <v>266</v>
      </c>
      <c r="D7458" s="84">
        <v>2442</v>
      </c>
      <c r="E7458" s="84">
        <v>2441.2600000000002</v>
      </c>
      <c r="F7458" s="84">
        <f t="shared" si="236"/>
        <v>355.31976828806802</v>
      </c>
      <c r="G7458" s="84">
        <f t="shared" si="237"/>
        <v>99.969696969696969</v>
      </c>
    </row>
    <row r="7459" spans="1:7" s="91" customFormat="1" x14ac:dyDescent="0.2">
      <c r="A7459" s="89" t="s">
        <v>6</v>
      </c>
      <c r="B7459" s="90">
        <v>687.06</v>
      </c>
      <c r="C7459" s="90">
        <v>266</v>
      </c>
      <c r="D7459" s="90">
        <v>529</v>
      </c>
      <c r="E7459" s="90">
        <v>528.26</v>
      </c>
      <c r="F7459" s="90">
        <f t="shared" si="236"/>
        <v>76.887025878380356</v>
      </c>
      <c r="G7459" s="90">
        <f t="shared" si="237"/>
        <v>99.860113421550096</v>
      </c>
    </row>
    <row r="7460" spans="1:7" s="91" customFormat="1" x14ac:dyDescent="0.2">
      <c r="A7460" s="89" t="s">
        <v>12</v>
      </c>
      <c r="B7460" s="90">
        <v>687.06</v>
      </c>
      <c r="C7460" s="90">
        <v>266</v>
      </c>
      <c r="D7460" s="90">
        <v>529</v>
      </c>
      <c r="E7460" s="90">
        <v>528.26</v>
      </c>
      <c r="F7460" s="90">
        <f t="shared" si="236"/>
        <v>76.887025878380356</v>
      </c>
      <c r="G7460" s="90">
        <f t="shared" si="237"/>
        <v>99.860113421550096</v>
      </c>
    </row>
    <row r="7461" spans="1:7" s="91" customFormat="1" x14ac:dyDescent="0.2">
      <c r="A7461" s="92" t="s">
        <v>26</v>
      </c>
      <c r="B7461" s="93">
        <v>500</v>
      </c>
      <c r="C7461" s="93">
        <v>0</v>
      </c>
      <c r="D7461" s="93">
        <v>0</v>
      </c>
      <c r="E7461" s="93">
        <v>400</v>
      </c>
      <c r="F7461" s="93">
        <f t="shared" si="236"/>
        <v>80</v>
      </c>
      <c r="G7461" s="93">
        <f t="shared" si="237"/>
        <v>0</v>
      </c>
    </row>
    <row r="7462" spans="1:7" s="91" customFormat="1" x14ac:dyDescent="0.2">
      <c r="A7462" s="92" t="s">
        <v>39</v>
      </c>
      <c r="B7462" s="93">
        <v>187.06</v>
      </c>
      <c r="C7462" s="93">
        <v>0</v>
      </c>
      <c r="D7462" s="93">
        <v>0</v>
      </c>
      <c r="E7462" s="93">
        <v>128.26</v>
      </c>
      <c r="F7462" s="93">
        <f t="shared" si="236"/>
        <v>68.566235432481548</v>
      </c>
      <c r="G7462" s="93">
        <f t="shared" si="237"/>
        <v>0</v>
      </c>
    </row>
    <row r="7463" spans="1:7" s="91" customFormat="1" x14ac:dyDescent="0.2">
      <c r="A7463" s="89" t="s">
        <v>48</v>
      </c>
      <c r="B7463" s="90">
        <v>0</v>
      </c>
      <c r="C7463" s="90">
        <v>0</v>
      </c>
      <c r="D7463" s="90">
        <v>1913</v>
      </c>
      <c r="E7463" s="90">
        <v>1913</v>
      </c>
      <c r="F7463" s="90">
        <f t="shared" si="236"/>
        <v>0</v>
      </c>
      <c r="G7463" s="90">
        <f t="shared" si="237"/>
        <v>100</v>
      </c>
    </row>
    <row r="7464" spans="1:7" s="91" customFormat="1" x14ac:dyDescent="0.2">
      <c r="A7464" s="89" t="s">
        <v>51</v>
      </c>
      <c r="B7464" s="90">
        <v>0</v>
      </c>
      <c r="C7464" s="90">
        <v>0</v>
      </c>
      <c r="D7464" s="90">
        <v>663</v>
      </c>
      <c r="E7464" s="90">
        <v>663</v>
      </c>
      <c r="F7464" s="90">
        <f t="shared" si="236"/>
        <v>0</v>
      </c>
      <c r="G7464" s="90">
        <f t="shared" si="237"/>
        <v>100</v>
      </c>
    </row>
    <row r="7465" spans="1:7" s="91" customFormat="1" x14ac:dyDescent="0.2">
      <c r="A7465" s="92" t="s">
        <v>117</v>
      </c>
      <c r="B7465" s="93">
        <v>0</v>
      </c>
      <c r="C7465" s="93">
        <v>0</v>
      </c>
      <c r="D7465" s="93">
        <v>0</v>
      </c>
      <c r="E7465" s="93">
        <v>663</v>
      </c>
      <c r="F7465" s="93">
        <f t="shared" si="236"/>
        <v>0</v>
      </c>
      <c r="G7465" s="93">
        <f t="shared" si="237"/>
        <v>0</v>
      </c>
    </row>
    <row r="7466" spans="1:7" s="91" customFormat="1" x14ac:dyDescent="0.2">
      <c r="A7466" s="89" t="s">
        <v>65</v>
      </c>
      <c r="B7466" s="90">
        <v>0</v>
      </c>
      <c r="C7466" s="90">
        <v>0</v>
      </c>
      <c r="D7466" s="90">
        <v>1250</v>
      </c>
      <c r="E7466" s="90">
        <v>1250</v>
      </c>
      <c r="F7466" s="90">
        <f t="shared" si="236"/>
        <v>0</v>
      </c>
      <c r="G7466" s="90">
        <f t="shared" si="237"/>
        <v>100</v>
      </c>
    </row>
    <row r="7467" spans="1:7" s="91" customFormat="1" x14ac:dyDescent="0.2">
      <c r="A7467" s="92" t="s">
        <v>73</v>
      </c>
      <c r="B7467" s="93">
        <v>0</v>
      </c>
      <c r="C7467" s="93">
        <v>0</v>
      </c>
      <c r="D7467" s="93">
        <v>0</v>
      </c>
      <c r="E7467" s="93">
        <v>1250</v>
      </c>
      <c r="F7467" s="93">
        <f t="shared" si="236"/>
        <v>0</v>
      </c>
      <c r="G7467" s="93">
        <f t="shared" si="237"/>
        <v>0</v>
      </c>
    </row>
    <row r="7468" spans="1:7" s="88" customFormat="1" x14ac:dyDescent="0.2">
      <c r="A7468" s="86" t="s">
        <v>305</v>
      </c>
      <c r="B7468" s="87">
        <v>1176.95</v>
      </c>
      <c r="C7468" s="87">
        <v>31070</v>
      </c>
      <c r="D7468" s="87">
        <v>31023</v>
      </c>
      <c r="E7468" s="87">
        <v>112.31</v>
      </c>
      <c r="F7468" s="87">
        <f t="shared" si="236"/>
        <v>9.5424614469603632</v>
      </c>
      <c r="G7468" s="87">
        <f t="shared" si="237"/>
        <v>0.36202172581632985</v>
      </c>
    </row>
    <row r="7469" spans="1:7" s="91" customFormat="1" x14ac:dyDescent="0.2">
      <c r="A7469" s="89" t="s">
        <v>72</v>
      </c>
      <c r="B7469" s="90">
        <v>1176.95</v>
      </c>
      <c r="C7469" s="90">
        <v>31070</v>
      </c>
      <c r="D7469" s="90">
        <v>31023</v>
      </c>
      <c r="E7469" s="90">
        <v>112.31</v>
      </c>
      <c r="F7469" s="90">
        <f t="shared" si="236"/>
        <v>9.5424614469603632</v>
      </c>
      <c r="G7469" s="90">
        <f t="shared" si="237"/>
        <v>0.36202172581632985</v>
      </c>
    </row>
    <row r="7470" spans="1:7" s="85" customFormat="1" x14ac:dyDescent="0.2">
      <c r="A7470" s="83" t="s">
        <v>284</v>
      </c>
      <c r="B7470" s="84">
        <v>1176.95</v>
      </c>
      <c r="C7470" s="84">
        <v>31070</v>
      </c>
      <c r="D7470" s="84">
        <v>31023</v>
      </c>
      <c r="E7470" s="84">
        <v>112.31</v>
      </c>
      <c r="F7470" s="84">
        <f t="shared" si="236"/>
        <v>9.5424614469603632</v>
      </c>
      <c r="G7470" s="84">
        <f t="shared" si="237"/>
        <v>0.36202172581632985</v>
      </c>
    </row>
    <row r="7471" spans="1:7" s="91" customFormat="1" x14ac:dyDescent="0.2">
      <c r="A7471" s="89" t="s">
        <v>6</v>
      </c>
      <c r="B7471" s="90">
        <v>545</v>
      </c>
      <c r="C7471" s="90">
        <v>0</v>
      </c>
      <c r="D7471" s="90">
        <v>0</v>
      </c>
      <c r="E7471" s="90">
        <v>0</v>
      </c>
      <c r="F7471" s="90">
        <f t="shared" si="236"/>
        <v>0</v>
      </c>
      <c r="G7471" s="90">
        <f t="shared" si="237"/>
        <v>0</v>
      </c>
    </row>
    <row r="7472" spans="1:7" s="91" customFormat="1" x14ac:dyDescent="0.2">
      <c r="A7472" s="89" t="s">
        <v>12</v>
      </c>
      <c r="B7472" s="90">
        <v>545</v>
      </c>
      <c r="C7472" s="90">
        <v>0</v>
      </c>
      <c r="D7472" s="90">
        <v>0</v>
      </c>
      <c r="E7472" s="90">
        <v>0</v>
      </c>
      <c r="F7472" s="90">
        <f t="shared" si="236"/>
        <v>0</v>
      </c>
      <c r="G7472" s="90">
        <f t="shared" si="237"/>
        <v>0</v>
      </c>
    </row>
    <row r="7473" spans="1:7" s="91" customFormat="1" x14ac:dyDescent="0.2">
      <c r="A7473" s="92" t="s">
        <v>28</v>
      </c>
      <c r="B7473" s="93">
        <v>545</v>
      </c>
      <c r="C7473" s="93">
        <v>0</v>
      </c>
      <c r="D7473" s="93">
        <v>0</v>
      </c>
      <c r="E7473" s="93">
        <v>0</v>
      </c>
      <c r="F7473" s="93">
        <f t="shared" si="236"/>
        <v>0</v>
      </c>
      <c r="G7473" s="93">
        <f t="shared" si="237"/>
        <v>0</v>
      </c>
    </row>
    <row r="7474" spans="1:7" s="91" customFormat="1" x14ac:dyDescent="0.2">
      <c r="A7474" s="89" t="s">
        <v>48</v>
      </c>
      <c r="B7474" s="90">
        <v>631.95000000000005</v>
      </c>
      <c r="C7474" s="90">
        <v>31070</v>
      </c>
      <c r="D7474" s="90">
        <v>31023</v>
      </c>
      <c r="E7474" s="90">
        <v>112.31</v>
      </c>
      <c r="F7474" s="90">
        <f t="shared" si="236"/>
        <v>17.771975630983462</v>
      </c>
      <c r="G7474" s="90">
        <f t="shared" si="237"/>
        <v>0.36202172581632985</v>
      </c>
    </row>
    <row r="7475" spans="1:7" s="91" customFormat="1" x14ac:dyDescent="0.2">
      <c r="A7475" s="89" t="s">
        <v>51</v>
      </c>
      <c r="B7475" s="90">
        <v>631.95000000000005</v>
      </c>
      <c r="C7475" s="90">
        <v>160</v>
      </c>
      <c r="D7475" s="90">
        <v>113</v>
      </c>
      <c r="E7475" s="90">
        <v>112.31</v>
      </c>
      <c r="F7475" s="90">
        <f t="shared" si="236"/>
        <v>17.771975630983462</v>
      </c>
      <c r="G7475" s="90">
        <f t="shared" si="237"/>
        <v>99.389380530973455</v>
      </c>
    </row>
    <row r="7476" spans="1:7" s="91" customFormat="1" x14ac:dyDescent="0.2">
      <c r="A7476" s="92" t="s">
        <v>52</v>
      </c>
      <c r="B7476" s="93">
        <v>631.95000000000005</v>
      </c>
      <c r="C7476" s="93">
        <v>0</v>
      </c>
      <c r="D7476" s="93">
        <v>0</v>
      </c>
      <c r="E7476" s="93">
        <v>112.31</v>
      </c>
      <c r="F7476" s="93">
        <f t="shared" si="236"/>
        <v>17.771975630983462</v>
      </c>
      <c r="G7476" s="93">
        <f t="shared" si="237"/>
        <v>0</v>
      </c>
    </row>
    <row r="7477" spans="1:7" s="91" customFormat="1" x14ac:dyDescent="0.2">
      <c r="A7477" s="89" t="s">
        <v>65</v>
      </c>
      <c r="B7477" s="90">
        <v>0</v>
      </c>
      <c r="C7477" s="90">
        <v>30910</v>
      </c>
      <c r="D7477" s="90">
        <v>30910</v>
      </c>
      <c r="E7477" s="90">
        <v>0</v>
      </c>
      <c r="F7477" s="90">
        <f t="shared" si="236"/>
        <v>0</v>
      </c>
      <c r="G7477" s="90">
        <f t="shared" si="237"/>
        <v>0</v>
      </c>
    </row>
    <row r="7478" spans="1:7" s="88" customFormat="1" x14ac:dyDescent="0.2">
      <c r="A7478" s="86" t="s">
        <v>306</v>
      </c>
      <c r="B7478" s="87">
        <v>816.89</v>
      </c>
      <c r="C7478" s="87">
        <v>10000</v>
      </c>
      <c r="D7478" s="87">
        <v>4000</v>
      </c>
      <c r="E7478" s="87">
        <v>2803.97</v>
      </c>
      <c r="F7478" s="87">
        <f t="shared" si="236"/>
        <v>343.24939710364919</v>
      </c>
      <c r="G7478" s="87">
        <f t="shared" si="237"/>
        <v>70.099249999999984</v>
      </c>
    </row>
    <row r="7479" spans="1:7" s="91" customFormat="1" x14ac:dyDescent="0.2">
      <c r="A7479" s="89" t="s">
        <v>72</v>
      </c>
      <c r="B7479" s="90">
        <v>816.89</v>
      </c>
      <c r="C7479" s="90">
        <v>10000</v>
      </c>
      <c r="D7479" s="90">
        <v>4000</v>
      </c>
      <c r="E7479" s="90">
        <v>2803.97</v>
      </c>
      <c r="F7479" s="90">
        <f t="shared" si="236"/>
        <v>343.24939710364919</v>
      </c>
      <c r="G7479" s="90">
        <f t="shared" si="237"/>
        <v>70.099249999999984</v>
      </c>
    </row>
    <row r="7480" spans="1:7" s="85" customFormat="1" x14ac:dyDescent="0.2">
      <c r="A7480" s="83" t="s">
        <v>118</v>
      </c>
      <c r="B7480" s="84">
        <v>816.89</v>
      </c>
      <c r="C7480" s="84">
        <v>10000</v>
      </c>
      <c r="D7480" s="84">
        <v>4000</v>
      </c>
      <c r="E7480" s="84">
        <v>2803.97</v>
      </c>
      <c r="F7480" s="84">
        <f t="shared" si="236"/>
        <v>343.24939710364919</v>
      </c>
      <c r="G7480" s="84">
        <f t="shared" si="237"/>
        <v>70.099249999999984</v>
      </c>
    </row>
    <row r="7481" spans="1:7" s="91" customFormat="1" x14ac:dyDescent="0.2">
      <c r="A7481" s="89" t="s">
        <v>6</v>
      </c>
      <c r="B7481" s="90">
        <v>630.89</v>
      </c>
      <c r="C7481" s="90">
        <v>6300</v>
      </c>
      <c r="D7481" s="90">
        <v>3500</v>
      </c>
      <c r="E7481" s="90">
        <v>2803.97</v>
      </c>
      <c r="F7481" s="90">
        <f t="shared" si="236"/>
        <v>444.44673397898208</v>
      </c>
      <c r="G7481" s="90">
        <f t="shared" si="237"/>
        <v>80.113428571428571</v>
      </c>
    </row>
    <row r="7482" spans="1:7" s="91" customFormat="1" x14ac:dyDescent="0.2">
      <c r="A7482" s="89" t="s">
        <v>12</v>
      </c>
      <c r="B7482" s="90">
        <v>530.89</v>
      </c>
      <c r="C7482" s="90">
        <v>5300</v>
      </c>
      <c r="D7482" s="90">
        <v>3500</v>
      </c>
      <c r="E7482" s="90">
        <v>2803.97</v>
      </c>
      <c r="F7482" s="90">
        <f t="shared" si="236"/>
        <v>528.16402644615641</v>
      </c>
      <c r="G7482" s="90">
        <f t="shared" si="237"/>
        <v>80.113428571428571</v>
      </c>
    </row>
    <row r="7483" spans="1:7" s="91" customFormat="1" x14ac:dyDescent="0.2">
      <c r="A7483" s="92" t="s">
        <v>19</v>
      </c>
      <c r="B7483" s="93">
        <v>530.89</v>
      </c>
      <c r="C7483" s="93">
        <v>0</v>
      </c>
      <c r="D7483" s="93">
        <v>0</v>
      </c>
      <c r="E7483" s="93">
        <v>2550</v>
      </c>
      <c r="F7483" s="93">
        <f t="shared" si="236"/>
        <v>480.32549115636004</v>
      </c>
      <c r="G7483" s="93">
        <f t="shared" si="237"/>
        <v>0</v>
      </c>
    </row>
    <row r="7484" spans="1:7" s="91" customFormat="1" x14ac:dyDescent="0.2">
      <c r="A7484" s="92" t="s">
        <v>23</v>
      </c>
      <c r="B7484" s="93">
        <v>0</v>
      </c>
      <c r="C7484" s="93">
        <v>0</v>
      </c>
      <c r="D7484" s="93">
        <v>0</v>
      </c>
      <c r="E7484" s="93">
        <v>81.64</v>
      </c>
      <c r="F7484" s="93">
        <f t="shared" si="236"/>
        <v>0</v>
      </c>
      <c r="G7484" s="93">
        <f t="shared" si="237"/>
        <v>0</v>
      </c>
    </row>
    <row r="7485" spans="1:7" s="91" customFormat="1" x14ac:dyDescent="0.2">
      <c r="A7485" s="92" t="s">
        <v>86</v>
      </c>
      <c r="B7485" s="93">
        <v>0</v>
      </c>
      <c r="C7485" s="93">
        <v>0</v>
      </c>
      <c r="D7485" s="93">
        <v>0</v>
      </c>
      <c r="E7485" s="93">
        <v>25.03</v>
      </c>
      <c r="F7485" s="93">
        <f t="shared" si="236"/>
        <v>0</v>
      </c>
      <c r="G7485" s="93">
        <f t="shared" si="237"/>
        <v>0</v>
      </c>
    </row>
    <row r="7486" spans="1:7" s="91" customFormat="1" x14ac:dyDescent="0.2">
      <c r="A7486" s="92" t="s">
        <v>26</v>
      </c>
      <c r="B7486" s="93">
        <v>0</v>
      </c>
      <c r="C7486" s="93">
        <v>0</v>
      </c>
      <c r="D7486" s="93">
        <v>0</v>
      </c>
      <c r="E7486" s="93">
        <v>147.30000000000001</v>
      </c>
      <c r="F7486" s="93">
        <f t="shared" si="236"/>
        <v>0</v>
      </c>
      <c r="G7486" s="93">
        <f t="shared" si="237"/>
        <v>0</v>
      </c>
    </row>
    <row r="7487" spans="1:7" s="91" customFormat="1" x14ac:dyDescent="0.2">
      <c r="A7487" s="92" t="s">
        <v>39</v>
      </c>
      <c r="B7487" s="93">
        <v>0</v>
      </c>
      <c r="C7487" s="93">
        <v>0</v>
      </c>
      <c r="D7487" s="93">
        <v>0</v>
      </c>
      <c r="E7487" s="93">
        <v>0</v>
      </c>
      <c r="F7487" s="93">
        <f t="shared" si="236"/>
        <v>0</v>
      </c>
      <c r="G7487" s="93">
        <f t="shared" si="237"/>
        <v>0</v>
      </c>
    </row>
    <row r="7488" spans="1:7" s="91" customFormat="1" x14ac:dyDescent="0.2">
      <c r="A7488" s="89" t="s">
        <v>129</v>
      </c>
      <c r="B7488" s="90">
        <v>100</v>
      </c>
      <c r="C7488" s="90">
        <v>1000</v>
      </c>
      <c r="D7488" s="90">
        <v>0</v>
      </c>
      <c r="E7488" s="90">
        <v>0</v>
      </c>
      <c r="F7488" s="90">
        <f t="shared" si="236"/>
        <v>0</v>
      </c>
      <c r="G7488" s="90">
        <f t="shared" si="237"/>
        <v>0</v>
      </c>
    </row>
    <row r="7489" spans="1:7" s="91" customFormat="1" x14ac:dyDescent="0.2">
      <c r="A7489" s="92" t="s">
        <v>130</v>
      </c>
      <c r="B7489" s="93">
        <v>100</v>
      </c>
      <c r="C7489" s="93">
        <v>0</v>
      </c>
      <c r="D7489" s="93">
        <v>0</v>
      </c>
      <c r="E7489" s="93">
        <v>0</v>
      </c>
      <c r="F7489" s="93">
        <f t="shared" si="236"/>
        <v>0</v>
      </c>
      <c r="G7489" s="93">
        <f t="shared" si="237"/>
        <v>0</v>
      </c>
    </row>
    <row r="7490" spans="1:7" s="91" customFormat="1" x14ac:dyDescent="0.2">
      <c r="A7490" s="89" t="s">
        <v>48</v>
      </c>
      <c r="B7490" s="90">
        <v>186</v>
      </c>
      <c r="C7490" s="90">
        <v>3700</v>
      </c>
      <c r="D7490" s="90">
        <v>500</v>
      </c>
      <c r="E7490" s="90">
        <v>0</v>
      </c>
      <c r="F7490" s="90">
        <f t="shared" si="236"/>
        <v>0</v>
      </c>
      <c r="G7490" s="90">
        <f t="shared" si="237"/>
        <v>0</v>
      </c>
    </row>
    <row r="7491" spans="1:7" s="91" customFormat="1" x14ac:dyDescent="0.2">
      <c r="A7491" s="89" t="s">
        <v>51</v>
      </c>
      <c r="B7491" s="90">
        <v>186</v>
      </c>
      <c r="C7491" s="90">
        <v>3700</v>
      </c>
      <c r="D7491" s="90">
        <v>500</v>
      </c>
      <c r="E7491" s="90">
        <v>0</v>
      </c>
      <c r="F7491" s="90">
        <f t="shared" si="236"/>
        <v>0</v>
      </c>
      <c r="G7491" s="90">
        <f t="shared" si="237"/>
        <v>0</v>
      </c>
    </row>
    <row r="7492" spans="1:7" s="91" customFormat="1" x14ac:dyDescent="0.2">
      <c r="A7492" s="92" t="s">
        <v>256</v>
      </c>
      <c r="B7492" s="93">
        <v>186</v>
      </c>
      <c r="C7492" s="93">
        <v>0</v>
      </c>
      <c r="D7492" s="93">
        <v>0</v>
      </c>
      <c r="E7492" s="93">
        <v>0</v>
      </c>
      <c r="F7492" s="93">
        <f t="shared" si="236"/>
        <v>0</v>
      </c>
      <c r="G7492" s="93">
        <f t="shared" si="237"/>
        <v>0</v>
      </c>
    </row>
    <row r="7493" spans="1:7" s="88" customFormat="1" x14ac:dyDescent="0.2">
      <c r="A7493" s="86" t="s">
        <v>307</v>
      </c>
      <c r="B7493" s="87">
        <v>6270.38</v>
      </c>
      <c r="C7493" s="87">
        <v>7800</v>
      </c>
      <c r="D7493" s="87">
        <v>6000</v>
      </c>
      <c r="E7493" s="87">
        <v>5660.41</v>
      </c>
      <c r="F7493" s="87">
        <f t="shared" si="236"/>
        <v>90.272200408906627</v>
      </c>
      <c r="G7493" s="87">
        <f t="shared" si="237"/>
        <v>94.340166666666676</v>
      </c>
    </row>
    <row r="7494" spans="1:7" s="91" customFormat="1" x14ac:dyDescent="0.2">
      <c r="A7494" s="89" t="s">
        <v>72</v>
      </c>
      <c r="B7494" s="90">
        <v>6270.38</v>
      </c>
      <c r="C7494" s="90">
        <v>7800</v>
      </c>
      <c r="D7494" s="90">
        <v>6000</v>
      </c>
      <c r="E7494" s="90">
        <v>5660.41</v>
      </c>
      <c r="F7494" s="90">
        <f t="shared" si="236"/>
        <v>90.272200408906627</v>
      </c>
      <c r="G7494" s="90">
        <f t="shared" si="237"/>
        <v>94.340166666666676</v>
      </c>
    </row>
    <row r="7495" spans="1:7" s="85" customFormat="1" x14ac:dyDescent="0.2">
      <c r="A7495" s="83" t="s">
        <v>261</v>
      </c>
      <c r="B7495" s="84">
        <v>6270.38</v>
      </c>
      <c r="C7495" s="84">
        <v>7800</v>
      </c>
      <c r="D7495" s="84">
        <v>6000</v>
      </c>
      <c r="E7495" s="84">
        <v>5660.41</v>
      </c>
      <c r="F7495" s="84">
        <f t="shared" si="236"/>
        <v>90.272200408906627</v>
      </c>
      <c r="G7495" s="84">
        <f t="shared" si="237"/>
        <v>94.340166666666676</v>
      </c>
    </row>
    <row r="7496" spans="1:7" s="91" customFormat="1" x14ac:dyDescent="0.2">
      <c r="A7496" s="89" t="s">
        <v>6</v>
      </c>
      <c r="B7496" s="90">
        <v>6270.38</v>
      </c>
      <c r="C7496" s="90">
        <v>7800</v>
      </c>
      <c r="D7496" s="90">
        <v>6000</v>
      </c>
      <c r="E7496" s="90">
        <v>5660.41</v>
      </c>
      <c r="F7496" s="90">
        <f t="shared" si="236"/>
        <v>90.272200408906627</v>
      </c>
      <c r="G7496" s="90">
        <f t="shared" si="237"/>
        <v>94.340166666666676</v>
      </c>
    </row>
    <row r="7497" spans="1:7" s="91" customFormat="1" x14ac:dyDescent="0.2">
      <c r="A7497" s="89" t="s">
        <v>12</v>
      </c>
      <c r="B7497" s="90">
        <v>6264.54</v>
      </c>
      <c r="C7497" s="90">
        <v>7600</v>
      </c>
      <c r="D7497" s="90">
        <v>5800</v>
      </c>
      <c r="E7497" s="90">
        <v>5641.81</v>
      </c>
      <c r="F7497" s="90">
        <f t="shared" si="236"/>
        <v>90.059445705510711</v>
      </c>
      <c r="G7497" s="90">
        <f t="shared" si="237"/>
        <v>97.272586206896563</v>
      </c>
    </row>
    <row r="7498" spans="1:7" s="91" customFormat="1" x14ac:dyDescent="0.2">
      <c r="A7498" s="92" t="s">
        <v>23</v>
      </c>
      <c r="B7498" s="93">
        <v>792.54</v>
      </c>
      <c r="C7498" s="93">
        <v>0</v>
      </c>
      <c r="D7498" s="93">
        <v>0</v>
      </c>
      <c r="E7498" s="93">
        <v>978.41</v>
      </c>
      <c r="F7498" s="93">
        <f t="shared" si="236"/>
        <v>123.45244404067934</v>
      </c>
      <c r="G7498" s="93">
        <f t="shared" si="237"/>
        <v>0</v>
      </c>
    </row>
    <row r="7499" spans="1:7" s="91" customFormat="1" x14ac:dyDescent="0.2">
      <c r="A7499" s="92" t="s">
        <v>27</v>
      </c>
      <c r="B7499" s="93">
        <v>4004</v>
      </c>
      <c r="C7499" s="93">
        <v>0</v>
      </c>
      <c r="D7499" s="93">
        <v>0</v>
      </c>
      <c r="E7499" s="93">
        <v>2793.4</v>
      </c>
      <c r="F7499" s="93">
        <f t="shared" si="236"/>
        <v>69.765234765234766</v>
      </c>
      <c r="G7499" s="93">
        <f t="shared" si="237"/>
        <v>0</v>
      </c>
    </row>
    <row r="7500" spans="1:7" s="91" customFormat="1" x14ac:dyDescent="0.2">
      <c r="A7500" s="92" t="s">
        <v>38</v>
      </c>
      <c r="B7500" s="93">
        <v>1468</v>
      </c>
      <c r="C7500" s="93">
        <v>0</v>
      </c>
      <c r="D7500" s="93">
        <v>0</v>
      </c>
      <c r="E7500" s="93">
        <v>1870</v>
      </c>
      <c r="F7500" s="93">
        <f t="shared" si="236"/>
        <v>127.38419618528611</v>
      </c>
      <c r="G7500" s="93">
        <f t="shared" si="237"/>
        <v>0</v>
      </c>
    </row>
    <row r="7501" spans="1:7" s="91" customFormat="1" x14ac:dyDescent="0.2">
      <c r="A7501" s="92" t="s">
        <v>39</v>
      </c>
      <c r="B7501" s="93">
        <v>0</v>
      </c>
      <c r="C7501" s="93">
        <v>0</v>
      </c>
      <c r="D7501" s="93">
        <v>0</v>
      </c>
      <c r="E7501" s="93">
        <v>0</v>
      </c>
      <c r="F7501" s="93">
        <f t="shared" si="236"/>
        <v>0</v>
      </c>
      <c r="G7501" s="93">
        <f t="shared" si="237"/>
        <v>0</v>
      </c>
    </row>
    <row r="7502" spans="1:7" s="91" customFormat="1" x14ac:dyDescent="0.2">
      <c r="A7502" s="89" t="s">
        <v>129</v>
      </c>
      <c r="B7502" s="90">
        <v>5.84</v>
      </c>
      <c r="C7502" s="90">
        <v>200</v>
      </c>
      <c r="D7502" s="90">
        <v>200</v>
      </c>
      <c r="E7502" s="90">
        <v>18.600000000000001</v>
      </c>
      <c r="F7502" s="90">
        <f t="shared" si="236"/>
        <v>318.49315068493155</v>
      </c>
      <c r="G7502" s="90">
        <f t="shared" si="237"/>
        <v>9.3000000000000007</v>
      </c>
    </row>
    <row r="7503" spans="1:7" s="91" customFormat="1" x14ac:dyDescent="0.2">
      <c r="A7503" s="92" t="s">
        <v>263</v>
      </c>
      <c r="B7503" s="93">
        <v>5.84</v>
      </c>
      <c r="C7503" s="93">
        <v>0</v>
      </c>
      <c r="D7503" s="93">
        <v>0</v>
      </c>
      <c r="E7503" s="93">
        <v>18.600000000000001</v>
      </c>
      <c r="F7503" s="93">
        <f t="shared" si="236"/>
        <v>318.49315068493155</v>
      </c>
      <c r="G7503" s="93">
        <f t="shared" si="237"/>
        <v>0</v>
      </c>
    </row>
    <row r="7504" spans="1:7" s="88" customFormat="1" x14ac:dyDescent="0.2">
      <c r="A7504" s="86" t="s">
        <v>308</v>
      </c>
      <c r="B7504" s="87">
        <v>2834.14</v>
      </c>
      <c r="C7504" s="87">
        <v>43800</v>
      </c>
      <c r="D7504" s="87">
        <v>45186</v>
      </c>
      <c r="E7504" s="87">
        <v>25074.23</v>
      </c>
      <c r="F7504" s="87">
        <f t="shared" si="236"/>
        <v>884.72093827404433</v>
      </c>
      <c r="G7504" s="87">
        <f t="shared" si="237"/>
        <v>55.49114770061523</v>
      </c>
    </row>
    <row r="7505" spans="1:7" s="91" customFormat="1" x14ac:dyDescent="0.2">
      <c r="A7505" s="89" t="s">
        <v>72</v>
      </c>
      <c r="B7505" s="90">
        <v>2834.14</v>
      </c>
      <c r="C7505" s="90">
        <v>43800</v>
      </c>
      <c r="D7505" s="90">
        <v>45186</v>
      </c>
      <c r="E7505" s="90">
        <v>25074.23</v>
      </c>
      <c r="F7505" s="90">
        <f t="shared" si="236"/>
        <v>884.72093827404433</v>
      </c>
      <c r="G7505" s="90">
        <f t="shared" si="237"/>
        <v>55.49114770061523</v>
      </c>
    </row>
    <row r="7506" spans="1:7" s="85" customFormat="1" x14ac:dyDescent="0.2">
      <c r="A7506" s="83" t="s">
        <v>119</v>
      </c>
      <c r="B7506" s="84">
        <v>2834.14</v>
      </c>
      <c r="C7506" s="84">
        <v>43800</v>
      </c>
      <c r="D7506" s="84">
        <v>45186</v>
      </c>
      <c r="E7506" s="84">
        <v>25074.23</v>
      </c>
      <c r="F7506" s="84">
        <f t="shared" si="236"/>
        <v>884.72093827404433</v>
      </c>
      <c r="G7506" s="84">
        <f t="shared" si="237"/>
        <v>55.49114770061523</v>
      </c>
    </row>
    <row r="7507" spans="1:7" s="91" customFormat="1" x14ac:dyDescent="0.2">
      <c r="A7507" s="89" t="s">
        <v>6</v>
      </c>
      <c r="B7507" s="90">
        <v>2043.51</v>
      </c>
      <c r="C7507" s="90">
        <v>6300</v>
      </c>
      <c r="D7507" s="90">
        <v>9986</v>
      </c>
      <c r="E7507" s="90">
        <v>6400.35</v>
      </c>
      <c r="F7507" s="90">
        <f t="shared" si="236"/>
        <v>313.2037523672505</v>
      </c>
      <c r="G7507" s="90">
        <f t="shared" si="237"/>
        <v>64.09323052273183</v>
      </c>
    </row>
    <row r="7508" spans="1:7" s="91" customFormat="1" x14ac:dyDescent="0.2">
      <c r="A7508" s="89" t="s">
        <v>7</v>
      </c>
      <c r="B7508" s="90">
        <v>172.01</v>
      </c>
      <c r="C7508" s="90">
        <v>300</v>
      </c>
      <c r="D7508" s="90">
        <v>175</v>
      </c>
      <c r="E7508" s="90">
        <v>0</v>
      </c>
      <c r="F7508" s="90">
        <f t="shared" ref="F7508:F7571" si="238">IFERROR(E7508/B7508*100,0)</f>
        <v>0</v>
      </c>
      <c r="G7508" s="90">
        <f t="shared" ref="G7508:G7571" si="239">IFERROR(E7508/D7508*100,0)</f>
        <v>0</v>
      </c>
    </row>
    <row r="7509" spans="1:7" s="91" customFormat="1" x14ac:dyDescent="0.2">
      <c r="A7509" s="92" t="s">
        <v>10</v>
      </c>
      <c r="B7509" s="93">
        <v>172.01</v>
      </c>
      <c r="C7509" s="93">
        <v>0</v>
      </c>
      <c r="D7509" s="93">
        <v>0</v>
      </c>
      <c r="E7509" s="93">
        <v>0</v>
      </c>
      <c r="F7509" s="93">
        <f t="shared" si="238"/>
        <v>0</v>
      </c>
      <c r="G7509" s="93">
        <f t="shared" si="239"/>
        <v>0</v>
      </c>
    </row>
    <row r="7510" spans="1:7" s="91" customFormat="1" x14ac:dyDescent="0.2">
      <c r="A7510" s="89" t="s">
        <v>12</v>
      </c>
      <c r="B7510" s="90">
        <v>916.65</v>
      </c>
      <c r="C7510" s="90">
        <v>5000</v>
      </c>
      <c r="D7510" s="90">
        <v>8851</v>
      </c>
      <c r="E7510" s="90">
        <v>5445.46</v>
      </c>
      <c r="F7510" s="90">
        <f t="shared" si="238"/>
        <v>594.06098292696231</v>
      </c>
      <c r="G7510" s="90">
        <f t="shared" si="239"/>
        <v>61.523669641848379</v>
      </c>
    </row>
    <row r="7511" spans="1:7" s="91" customFormat="1" x14ac:dyDescent="0.2">
      <c r="A7511" s="92" t="s">
        <v>19</v>
      </c>
      <c r="B7511" s="93">
        <v>864.5</v>
      </c>
      <c r="C7511" s="93">
        <v>0</v>
      </c>
      <c r="D7511" s="93">
        <v>0</v>
      </c>
      <c r="E7511" s="93">
        <v>658.79</v>
      </c>
      <c r="F7511" s="93">
        <f t="shared" si="238"/>
        <v>76.204742625795248</v>
      </c>
      <c r="G7511" s="93">
        <f t="shared" si="239"/>
        <v>0</v>
      </c>
    </row>
    <row r="7512" spans="1:7" s="91" customFormat="1" x14ac:dyDescent="0.2">
      <c r="A7512" s="92" t="s">
        <v>23</v>
      </c>
      <c r="B7512" s="93">
        <v>0</v>
      </c>
      <c r="C7512" s="93">
        <v>0</v>
      </c>
      <c r="D7512" s="93">
        <v>0</v>
      </c>
      <c r="E7512" s="93">
        <v>2297.02</v>
      </c>
      <c r="F7512" s="93">
        <f t="shared" si="238"/>
        <v>0</v>
      </c>
      <c r="G7512" s="93">
        <f t="shared" si="239"/>
        <v>0</v>
      </c>
    </row>
    <row r="7513" spans="1:7" s="91" customFormat="1" x14ac:dyDescent="0.2">
      <c r="A7513" s="92" t="s">
        <v>86</v>
      </c>
      <c r="B7513" s="93">
        <v>0</v>
      </c>
      <c r="C7513" s="93">
        <v>0</v>
      </c>
      <c r="D7513" s="93">
        <v>0</v>
      </c>
      <c r="E7513" s="93">
        <v>51.29</v>
      </c>
      <c r="F7513" s="93">
        <f t="shared" si="238"/>
        <v>0</v>
      </c>
      <c r="G7513" s="93">
        <f t="shared" si="239"/>
        <v>0</v>
      </c>
    </row>
    <row r="7514" spans="1:7" s="91" customFormat="1" x14ac:dyDescent="0.2">
      <c r="A7514" s="92" t="s">
        <v>24</v>
      </c>
      <c r="B7514" s="93">
        <v>52.15</v>
      </c>
      <c r="C7514" s="93">
        <v>0</v>
      </c>
      <c r="D7514" s="93">
        <v>0</v>
      </c>
      <c r="E7514" s="93">
        <v>46.45</v>
      </c>
      <c r="F7514" s="93">
        <f t="shared" si="238"/>
        <v>89.069990412272304</v>
      </c>
      <c r="G7514" s="93">
        <f t="shared" si="239"/>
        <v>0</v>
      </c>
    </row>
    <row r="7515" spans="1:7" s="91" customFormat="1" x14ac:dyDescent="0.2">
      <c r="A7515" s="92" t="s">
        <v>26</v>
      </c>
      <c r="B7515" s="93">
        <v>0</v>
      </c>
      <c r="C7515" s="93">
        <v>0</v>
      </c>
      <c r="D7515" s="93">
        <v>0</v>
      </c>
      <c r="E7515" s="93">
        <v>1883.58</v>
      </c>
      <c r="F7515" s="93">
        <f t="shared" si="238"/>
        <v>0</v>
      </c>
      <c r="G7515" s="93">
        <f t="shared" si="239"/>
        <v>0</v>
      </c>
    </row>
    <row r="7516" spans="1:7" s="91" customFormat="1" x14ac:dyDescent="0.2">
      <c r="A7516" s="92" t="s">
        <v>37</v>
      </c>
      <c r="B7516" s="93">
        <v>0</v>
      </c>
      <c r="C7516" s="93">
        <v>0</v>
      </c>
      <c r="D7516" s="93">
        <v>0</v>
      </c>
      <c r="E7516" s="93">
        <v>28.13</v>
      </c>
      <c r="F7516" s="93">
        <f t="shared" si="238"/>
        <v>0</v>
      </c>
      <c r="G7516" s="93">
        <f t="shared" si="239"/>
        <v>0</v>
      </c>
    </row>
    <row r="7517" spans="1:7" s="91" customFormat="1" x14ac:dyDescent="0.2">
      <c r="A7517" s="92" t="s">
        <v>32</v>
      </c>
      <c r="B7517" s="93">
        <v>0</v>
      </c>
      <c r="C7517" s="93">
        <v>0</v>
      </c>
      <c r="D7517" s="93">
        <v>0</v>
      </c>
      <c r="E7517" s="93">
        <v>450</v>
      </c>
      <c r="F7517" s="93">
        <f t="shared" si="238"/>
        <v>0</v>
      </c>
      <c r="G7517" s="93">
        <f t="shared" si="239"/>
        <v>0</v>
      </c>
    </row>
    <row r="7518" spans="1:7" s="91" customFormat="1" x14ac:dyDescent="0.2">
      <c r="A7518" s="92" t="s">
        <v>34</v>
      </c>
      <c r="B7518" s="93">
        <v>0</v>
      </c>
      <c r="C7518" s="93">
        <v>0</v>
      </c>
      <c r="D7518" s="93">
        <v>0</v>
      </c>
      <c r="E7518" s="93">
        <v>30.2</v>
      </c>
      <c r="F7518" s="93">
        <f t="shared" si="238"/>
        <v>0</v>
      </c>
      <c r="G7518" s="93">
        <f t="shared" si="239"/>
        <v>0</v>
      </c>
    </row>
    <row r="7519" spans="1:7" s="91" customFormat="1" x14ac:dyDescent="0.2">
      <c r="A7519" s="89" t="s">
        <v>129</v>
      </c>
      <c r="B7519" s="90">
        <v>143.13</v>
      </c>
      <c r="C7519" s="90">
        <v>1000</v>
      </c>
      <c r="D7519" s="90">
        <v>100</v>
      </c>
      <c r="E7519" s="90">
        <v>95.39</v>
      </c>
      <c r="F7519" s="90">
        <f t="shared" si="238"/>
        <v>66.645706700202609</v>
      </c>
      <c r="G7519" s="90">
        <f t="shared" si="239"/>
        <v>95.39</v>
      </c>
    </row>
    <row r="7520" spans="1:7" s="91" customFormat="1" x14ac:dyDescent="0.2">
      <c r="A7520" s="92" t="s">
        <v>263</v>
      </c>
      <c r="B7520" s="93">
        <v>143.13</v>
      </c>
      <c r="C7520" s="93">
        <v>0</v>
      </c>
      <c r="D7520" s="93">
        <v>0</v>
      </c>
      <c r="E7520" s="93">
        <v>95.39</v>
      </c>
      <c r="F7520" s="93">
        <f t="shared" si="238"/>
        <v>66.645706700202609</v>
      </c>
      <c r="G7520" s="93">
        <f t="shared" si="239"/>
        <v>0</v>
      </c>
    </row>
    <row r="7521" spans="1:7" s="91" customFormat="1" x14ac:dyDescent="0.2">
      <c r="A7521" s="89" t="s">
        <v>90</v>
      </c>
      <c r="B7521" s="90">
        <v>811.72</v>
      </c>
      <c r="C7521" s="90">
        <v>0</v>
      </c>
      <c r="D7521" s="90">
        <v>860</v>
      </c>
      <c r="E7521" s="90">
        <v>859.5</v>
      </c>
      <c r="F7521" s="90">
        <f t="shared" si="238"/>
        <v>105.88626620016754</v>
      </c>
      <c r="G7521" s="90">
        <f t="shared" si="239"/>
        <v>99.941860465116278</v>
      </c>
    </row>
    <row r="7522" spans="1:7" s="91" customFormat="1" x14ac:dyDescent="0.2">
      <c r="A7522" s="92" t="s">
        <v>264</v>
      </c>
      <c r="B7522" s="93">
        <v>811.72</v>
      </c>
      <c r="C7522" s="93">
        <v>0</v>
      </c>
      <c r="D7522" s="93">
        <v>0</v>
      </c>
      <c r="E7522" s="93">
        <v>859.5</v>
      </c>
      <c r="F7522" s="93">
        <f t="shared" si="238"/>
        <v>105.88626620016754</v>
      </c>
      <c r="G7522" s="93">
        <f t="shared" si="239"/>
        <v>0</v>
      </c>
    </row>
    <row r="7523" spans="1:7" s="91" customFormat="1" x14ac:dyDescent="0.2">
      <c r="A7523" s="89" t="s">
        <v>48</v>
      </c>
      <c r="B7523" s="90">
        <v>790.63</v>
      </c>
      <c r="C7523" s="90">
        <v>37500</v>
      </c>
      <c r="D7523" s="90">
        <v>35200</v>
      </c>
      <c r="E7523" s="90">
        <v>18673.88</v>
      </c>
      <c r="F7523" s="90">
        <f t="shared" si="238"/>
        <v>2361.8987389803069</v>
      </c>
      <c r="G7523" s="90">
        <f t="shared" si="239"/>
        <v>53.050795454545465</v>
      </c>
    </row>
    <row r="7524" spans="1:7" s="91" customFormat="1" x14ac:dyDescent="0.2">
      <c r="A7524" s="89" t="s">
        <v>51</v>
      </c>
      <c r="B7524" s="90">
        <v>790.63</v>
      </c>
      <c r="C7524" s="90">
        <v>7500</v>
      </c>
      <c r="D7524" s="90">
        <v>5200</v>
      </c>
      <c r="E7524" s="90">
        <v>2690.45</v>
      </c>
      <c r="F7524" s="90">
        <f t="shared" si="238"/>
        <v>340.2919191024879</v>
      </c>
      <c r="G7524" s="90">
        <f t="shared" si="239"/>
        <v>51.739423076923075</v>
      </c>
    </row>
    <row r="7525" spans="1:7" s="91" customFormat="1" x14ac:dyDescent="0.2">
      <c r="A7525" s="92" t="s">
        <v>52</v>
      </c>
      <c r="B7525" s="93">
        <v>0</v>
      </c>
      <c r="C7525" s="93">
        <v>0</v>
      </c>
      <c r="D7525" s="93">
        <v>0</v>
      </c>
      <c r="E7525" s="93">
        <v>1487.5</v>
      </c>
      <c r="F7525" s="93">
        <f t="shared" si="238"/>
        <v>0</v>
      </c>
      <c r="G7525" s="93">
        <f t="shared" si="239"/>
        <v>0</v>
      </c>
    </row>
    <row r="7526" spans="1:7" s="91" customFormat="1" x14ac:dyDescent="0.2">
      <c r="A7526" s="92" t="s">
        <v>117</v>
      </c>
      <c r="B7526" s="93">
        <v>790.63</v>
      </c>
      <c r="C7526" s="93">
        <v>0</v>
      </c>
      <c r="D7526" s="93">
        <v>0</v>
      </c>
      <c r="E7526" s="93">
        <v>1202.95</v>
      </c>
      <c r="F7526" s="93">
        <f t="shared" si="238"/>
        <v>152.1508164375245</v>
      </c>
      <c r="G7526" s="93">
        <f t="shared" si="239"/>
        <v>0</v>
      </c>
    </row>
    <row r="7527" spans="1:7" s="91" customFormat="1" x14ac:dyDescent="0.2">
      <c r="A7527" s="89" t="s">
        <v>65</v>
      </c>
      <c r="B7527" s="90">
        <v>0</v>
      </c>
      <c r="C7527" s="90">
        <v>30000</v>
      </c>
      <c r="D7527" s="90">
        <v>30000</v>
      </c>
      <c r="E7527" s="90">
        <v>15983.43</v>
      </c>
      <c r="F7527" s="90">
        <f t="shared" si="238"/>
        <v>0</v>
      </c>
      <c r="G7527" s="90">
        <f t="shared" si="239"/>
        <v>53.278100000000009</v>
      </c>
    </row>
    <row r="7528" spans="1:7" s="91" customFormat="1" x14ac:dyDescent="0.2">
      <c r="A7528" s="92" t="s">
        <v>73</v>
      </c>
      <c r="B7528" s="93">
        <v>0</v>
      </c>
      <c r="C7528" s="93">
        <v>0</v>
      </c>
      <c r="D7528" s="93">
        <v>0</v>
      </c>
      <c r="E7528" s="93">
        <v>15983.43</v>
      </c>
      <c r="F7528" s="93">
        <f t="shared" si="238"/>
        <v>0</v>
      </c>
      <c r="G7528" s="93">
        <f t="shared" si="239"/>
        <v>0</v>
      </c>
    </row>
    <row r="7529" spans="1:7" s="88" customFormat="1" x14ac:dyDescent="0.2">
      <c r="A7529" s="86" t="s">
        <v>309</v>
      </c>
      <c r="B7529" s="87">
        <v>77504.25</v>
      </c>
      <c r="C7529" s="87">
        <v>43606</v>
      </c>
      <c r="D7529" s="87">
        <v>91193</v>
      </c>
      <c r="E7529" s="87">
        <v>34332.15</v>
      </c>
      <c r="F7529" s="87">
        <f t="shared" si="238"/>
        <v>44.297119190237957</v>
      </c>
      <c r="G7529" s="87">
        <f t="shared" si="239"/>
        <v>37.647790948866685</v>
      </c>
    </row>
    <row r="7530" spans="1:7" s="91" customFormat="1" x14ac:dyDescent="0.2">
      <c r="A7530" s="89" t="s">
        <v>72</v>
      </c>
      <c r="B7530" s="90">
        <v>77504.25</v>
      </c>
      <c r="C7530" s="90">
        <v>43606</v>
      </c>
      <c r="D7530" s="90">
        <v>91193</v>
      </c>
      <c r="E7530" s="90">
        <v>34332.15</v>
      </c>
      <c r="F7530" s="90">
        <f t="shared" si="238"/>
        <v>44.297119190237957</v>
      </c>
      <c r="G7530" s="90">
        <f t="shared" si="239"/>
        <v>37.647790948866685</v>
      </c>
    </row>
    <row r="7531" spans="1:7" s="85" customFormat="1" x14ac:dyDescent="0.2">
      <c r="A7531" s="83" t="s">
        <v>199</v>
      </c>
      <c r="B7531" s="84">
        <v>77504.25</v>
      </c>
      <c r="C7531" s="84">
        <v>43606</v>
      </c>
      <c r="D7531" s="84">
        <v>91193</v>
      </c>
      <c r="E7531" s="84">
        <v>34332.15</v>
      </c>
      <c r="F7531" s="84">
        <f t="shared" si="238"/>
        <v>44.297119190237957</v>
      </c>
      <c r="G7531" s="84">
        <f t="shared" si="239"/>
        <v>37.647790948866685</v>
      </c>
    </row>
    <row r="7532" spans="1:7" s="91" customFormat="1" x14ac:dyDescent="0.2">
      <c r="A7532" s="89" t="s">
        <v>6</v>
      </c>
      <c r="B7532" s="90">
        <v>77504.25</v>
      </c>
      <c r="C7532" s="90">
        <v>43606</v>
      </c>
      <c r="D7532" s="90">
        <v>91193</v>
      </c>
      <c r="E7532" s="90">
        <v>34332.15</v>
      </c>
      <c r="F7532" s="90">
        <f t="shared" si="238"/>
        <v>44.297119190237957</v>
      </c>
      <c r="G7532" s="90">
        <f t="shared" si="239"/>
        <v>37.647790948866685</v>
      </c>
    </row>
    <row r="7533" spans="1:7" s="91" customFormat="1" x14ac:dyDescent="0.2">
      <c r="A7533" s="89" t="s">
        <v>12</v>
      </c>
      <c r="B7533" s="90">
        <v>77504.25</v>
      </c>
      <c r="C7533" s="90">
        <v>43606</v>
      </c>
      <c r="D7533" s="90">
        <v>91193</v>
      </c>
      <c r="E7533" s="90">
        <v>34332.15</v>
      </c>
      <c r="F7533" s="90">
        <f t="shared" si="238"/>
        <v>44.297119190237957</v>
      </c>
      <c r="G7533" s="90">
        <f t="shared" si="239"/>
        <v>37.647790948866685</v>
      </c>
    </row>
    <row r="7534" spans="1:7" s="91" customFormat="1" x14ac:dyDescent="0.2">
      <c r="A7534" s="92" t="s">
        <v>19</v>
      </c>
      <c r="B7534" s="93">
        <v>516.54999999999995</v>
      </c>
      <c r="C7534" s="93">
        <v>0</v>
      </c>
      <c r="D7534" s="93">
        <v>0</v>
      </c>
      <c r="E7534" s="93">
        <v>224</v>
      </c>
      <c r="F7534" s="93">
        <f t="shared" si="238"/>
        <v>43.364630723066504</v>
      </c>
      <c r="G7534" s="93">
        <f t="shared" si="239"/>
        <v>0</v>
      </c>
    </row>
    <row r="7535" spans="1:7" s="91" customFormat="1" x14ac:dyDescent="0.2">
      <c r="A7535" s="92" t="s">
        <v>21</v>
      </c>
      <c r="B7535" s="93">
        <v>13395.93</v>
      </c>
      <c r="C7535" s="93">
        <v>0</v>
      </c>
      <c r="D7535" s="93">
        <v>0</v>
      </c>
      <c r="E7535" s="93">
        <v>13997.57</v>
      </c>
      <c r="F7535" s="93">
        <f t="shared" si="238"/>
        <v>104.49121486899378</v>
      </c>
      <c r="G7535" s="93">
        <f t="shared" si="239"/>
        <v>0</v>
      </c>
    </row>
    <row r="7536" spans="1:7" s="91" customFormat="1" x14ac:dyDescent="0.2">
      <c r="A7536" s="92" t="s">
        <v>37</v>
      </c>
      <c r="B7536" s="93">
        <v>0</v>
      </c>
      <c r="C7536" s="93">
        <v>0</v>
      </c>
      <c r="D7536" s="93">
        <v>0</v>
      </c>
      <c r="E7536" s="93">
        <v>678.73</v>
      </c>
      <c r="F7536" s="93">
        <f t="shared" si="238"/>
        <v>0</v>
      </c>
      <c r="G7536" s="93">
        <f t="shared" si="239"/>
        <v>0</v>
      </c>
    </row>
    <row r="7537" spans="1:7" s="91" customFormat="1" x14ac:dyDescent="0.2">
      <c r="A7537" s="92" t="s">
        <v>32</v>
      </c>
      <c r="B7537" s="93">
        <v>2979.55</v>
      </c>
      <c r="C7537" s="93">
        <v>0</v>
      </c>
      <c r="D7537" s="93">
        <v>0</v>
      </c>
      <c r="E7537" s="93">
        <v>2912.5</v>
      </c>
      <c r="F7537" s="93">
        <f t="shared" si="238"/>
        <v>97.749660183584766</v>
      </c>
      <c r="G7537" s="93">
        <f t="shared" si="239"/>
        <v>0</v>
      </c>
    </row>
    <row r="7538" spans="1:7" s="91" customFormat="1" x14ac:dyDescent="0.2">
      <c r="A7538" s="92" t="s">
        <v>87</v>
      </c>
      <c r="B7538" s="93">
        <v>60505.5</v>
      </c>
      <c r="C7538" s="93">
        <v>0</v>
      </c>
      <c r="D7538" s="93">
        <v>0</v>
      </c>
      <c r="E7538" s="93">
        <v>16519.349999999999</v>
      </c>
      <c r="F7538" s="93">
        <f t="shared" si="238"/>
        <v>27.302228723008646</v>
      </c>
      <c r="G7538" s="93">
        <f t="shared" si="239"/>
        <v>0</v>
      </c>
    </row>
    <row r="7539" spans="1:7" s="91" customFormat="1" x14ac:dyDescent="0.2">
      <c r="A7539" s="92" t="s">
        <v>38</v>
      </c>
      <c r="B7539" s="93">
        <v>106.72</v>
      </c>
      <c r="C7539" s="93">
        <v>0</v>
      </c>
      <c r="D7539" s="93">
        <v>0</v>
      </c>
      <c r="E7539" s="93">
        <v>0</v>
      </c>
      <c r="F7539" s="93">
        <f t="shared" si="238"/>
        <v>0</v>
      </c>
      <c r="G7539" s="93">
        <f t="shared" si="239"/>
        <v>0</v>
      </c>
    </row>
    <row r="7540" spans="1:7" s="88" customFormat="1" x14ac:dyDescent="0.2">
      <c r="A7540" s="86" t="s">
        <v>323</v>
      </c>
      <c r="B7540" s="87">
        <v>39.86</v>
      </c>
      <c r="C7540" s="87">
        <v>50</v>
      </c>
      <c r="D7540" s="87">
        <v>106</v>
      </c>
      <c r="E7540" s="87">
        <v>67.66</v>
      </c>
      <c r="F7540" s="87">
        <f t="shared" si="238"/>
        <v>169.74410436527847</v>
      </c>
      <c r="G7540" s="87">
        <f t="shared" si="239"/>
        <v>63.830188679245282</v>
      </c>
    </row>
    <row r="7541" spans="1:7" s="91" customFormat="1" x14ac:dyDescent="0.2">
      <c r="A7541" s="89" t="s">
        <v>72</v>
      </c>
      <c r="B7541" s="90">
        <v>39.86</v>
      </c>
      <c r="C7541" s="90">
        <v>50</v>
      </c>
      <c r="D7541" s="90">
        <v>106</v>
      </c>
      <c r="E7541" s="90">
        <v>67.66</v>
      </c>
      <c r="F7541" s="90">
        <f t="shared" si="238"/>
        <v>169.74410436527847</v>
      </c>
      <c r="G7541" s="90">
        <f t="shared" si="239"/>
        <v>63.830188679245282</v>
      </c>
    </row>
    <row r="7542" spans="1:7" s="85" customFormat="1" x14ac:dyDescent="0.2">
      <c r="A7542" s="83" t="s">
        <v>289</v>
      </c>
      <c r="B7542" s="84">
        <v>39.86</v>
      </c>
      <c r="C7542" s="84">
        <v>50</v>
      </c>
      <c r="D7542" s="84">
        <v>106</v>
      </c>
      <c r="E7542" s="84">
        <v>67.66</v>
      </c>
      <c r="F7542" s="84">
        <f t="shared" si="238"/>
        <v>169.74410436527847</v>
      </c>
      <c r="G7542" s="84">
        <f t="shared" si="239"/>
        <v>63.830188679245282</v>
      </c>
    </row>
    <row r="7543" spans="1:7" s="91" customFormat="1" x14ac:dyDescent="0.2">
      <c r="A7543" s="89" t="s">
        <v>6</v>
      </c>
      <c r="B7543" s="90">
        <v>39.86</v>
      </c>
      <c r="C7543" s="90">
        <v>50</v>
      </c>
      <c r="D7543" s="90">
        <v>106</v>
      </c>
      <c r="E7543" s="90">
        <v>67.66</v>
      </c>
      <c r="F7543" s="90">
        <f t="shared" si="238"/>
        <v>169.74410436527847</v>
      </c>
      <c r="G7543" s="90">
        <f t="shared" si="239"/>
        <v>63.830188679245282</v>
      </c>
    </row>
    <row r="7544" spans="1:7" s="91" customFormat="1" x14ac:dyDescent="0.2">
      <c r="A7544" s="89" t="s">
        <v>42</v>
      </c>
      <c r="B7544" s="90">
        <v>39.86</v>
      </c>
      <c r="C7544" s="90">
        <v>50</v>
      </c>
      <c r="D7544" s="90">
        <v>106</v>
      </c>
      <c r="E7544" s="90">
        <v>67.66</v>
      </c>
      <c r="F7544" s="90">
        <f t="shared" si="238"/>
        <v>169.74410436527847</v>
      </c>
      <c r="G7544" s="90">
        <f t="shared" si="239"/>
        <v>63.830188679245282</v>
      </c>
    </row>
    <row r="7545" spans="1:7" s="91" customFormat="1" x14ac:dyDescent="0.2">
      <c r="A7545" s="92" t="s">
        <v>43</v>
      </c>
      <c r="B7545" s="93">
        <v>39.86</v>
      </c>
      <c r="C7545" s="93">
        <v>0</v>
      </c>
      <c r="D7545" s="93">
        <v>0</v>
      </c>
      <c r="E7545" s="93">
        <v>66.930000000000007</v>
      </c>
      <c r="F7545" s="93">
        <f t="shared" si="238"/>
        <v>167.9126944305068</v>
      </c>
      <c r="G7545" s="93">
        <f t="shared" si="239"/>
        <v>0</v>
      </c>
    </row>
    <row r="7546" spans="1:7" s="91" customFormat="1" x14ac:dyDescent="0.2">
      <c r="A7546" s="92" t="s">
        <v>44</v>
      </c>
      <c r="B7546" s="93">
        <v>0</v>
      </c>
      <c r="C7546" s="93">
        <v>0</v>
      </c>
      <c r="D7546" s="93">
        <v>0</v>
      </c>
      <c r="E7546" s="93">
        <v>0.73</v>
      </c>
      <c r="F7546" s="93">
        <f t="shared" si="238"/>
        <v>0</v>
      </c>
      <c r="G7546" s="93">
        <f t="shared" si="239"/>
        <v>0</v>
      </c>
    </row>
    <row r="7547" spans="1:7" s="88" customFormat="1" x14ac:dyDescent="0.2">
      <c r="A7547" s="86" t="s">
        <v>331</v>
      </c>
      <c r="B7547" s="87">
        <v>2283.71</v>
      </c>
      <c r="C7547" s="87">
        <v>5100</v>
      </c>
      <c r="D7547" s="87">
        <v>4054</v>
      </c>
      <c r="E7547" s="87">
        <v>4034.04</v>
      </c>
      <c r="F7547" s="87">
        <f t="shared" si="238"/>
        <v>176.64414483450176</v>
      </c>
      <c r="G7547" s="87">
        <f t="shared" si="239"/>
        <v>99.507646768623587</v>
      </c>
    </row>
    <row r="7548" spans="1:7" s="91" customFormat="1" x14ac:dyDescent="0.2">
      <c r="A7548" s="89" t="s">
        <v>72</v>
      </c>
      <c r="B7548" s="90">
        <v>2283.71</v>
      </c>
      <c r="C7548" s="90">
        <v>5100</v>
      </c>
      <c r="D7548" s="90">
        <v>4054</v>
      </c>
      <c r="E7548" s="90">
        <v>4034.04</v>
      </c>
      <c r="F7548" s="90">
        <f t="shared" si="238"/>
        <v>176.64414483450176</v>
      </c>
      <c r="G7548" s="90">
        <f t="shared" si="239"/>
        <v>99.507646768623587</v>
      </c>
    </row>
    <row r="7549" spans="1:7" s="85" customFormat="1" x14ac:dyDescent="0.2">
      <c r="A7549" s="83" t="s">
        <v>5</v>
      </c>
      <c r="B7549" s="84">
        <v>2283.71</v>
      </c>
      <c r="C7549" s="84">
        <v>5100</v>
      </c>
      <c r="D7549" s="84">
        <v>4054</v>
      </c>
      <c r="E7549" s="84">
        <v>4034.04</v>
      </c>
      <c r="F7549" s="84">
        <f t="shared" si="238"/>
        <v>176.64414483450176</v>
      </c>
      <c r="G7549" s="84">
        <f t="shared" si="239"/>
        <v>99.507646768623587</v>
      </c>
    </row>
    <row r="7550" spans="1:7" s="91" customFormat="1" x14ac:dyDescent="0.2">
      <c r="A7550" s="89" t="s">
        <v>6</v>
      </c>
      <c r="B7550" s="90">
        <v>2283.71</v>
      </c>
      <c r="C7550" s="90">
        <v>5100</v>
      </c>
      <c r="D7550" s="90">
        <v>4054</v>
      </c>
      <c r="E7550" s="90">
        <v>4034.04</v>
      </c>
      <c r="F7550" s="90">
        <f t="shared" si="238"/>
        <v>176.64414483450176</v>
      </c>
      <c r="G7550" s="90">
        <f t="shared" si="239"/>
        <v>99.507646768623587</v>
      </c>
    </row>
    <row r="7551" spans="1:7" s="91" customFormat="1" x14ac:dyDescent="0.2">
      <c r="A7551" s="89" t="s">
        <v>12</v>
      </c>
      <c r="B7551" s="90">
        <v>1100</v>
      </c>
      <c r="C7551" s="90">
        <v>1100</v>
      </c>
      <c r="D7551" s="90">
        <v>1100</v>
      </c>
      <c r="E7551" s="90">
        <v>1100</v>
      </c>
      <c r="F7551" s="90">
        <f t="shared" si="238"/>
        <v>100</v>
      </c>
      <c r="G7551" s="90">
        <f t="shared" si="239"/>
        <v>100</v>
      </c>
    </row>
    <row r="7552" spans="1:7" s="91" customFormat="1" x14ac:dyDescent="0.2">
      <c r="A7552" s="92" t="s">
        <v>21</v>
      </c>
      <c r="B7552" s="93">
        <v>1100</v>
      </c>
      <c r="C7552" s="93">
        <v>0</v>
      </c>
      <c r="D7552" s="93">
        <v>0</v>
      </c>
      <c r="E7552" s="93">
        <v>1100</v>
      </c>
      <c r="F7552" s="93">
        <f t="shared" si="238"/>
        <v>100</v>
      </c>
      <c r="G7552" s="93">
        <f t="shared" si="239"/>
        <v>0</v>
      </c>
    </row>
    <row r="7553" spans="1:7" s="91" customFormat="1" x14ac:dyDescent="0.2">
      <c r="A7553" s="89" t="s">
        <v>129</v>
      </c>
      <c r="B7553" s="90">
        <v>1183.71</v>
      </c>
      <c r="C7553" s="90">
        <v>4000</v>
      </c>
      <c r="D7553" s="90">
        <v>2954</v>
      </c>
      <c r="E7553" s="90">
        <v>2934.04</v>
      </c>
      <c r="F7553" s="90">
        <f t="shared" si="238"/>
        <v>247.86814337971293</v>
      </c>
      <c r="G7553" s="90">
        <f t="shared" si="239"/>
        <v>99.324306025727822</v>
      </c>
    </row>
    <row r="7554" spans="1:7" s="91" customFormat="1" x14ac:dyDescent="0.2">
      <c r="A7554" s="92" t="s">
        <v>130</v>
      </c>
      <c r="B7554" s="93">
        <v>0</v>
      </c>
      <c r="C7554" s="93">
        <v>0</v>
      </c>
      <c r="D7554" s="93">
        <v>0</v>
      </c>
      <c r="E7554" s="93">
        <v>15.38</v>
      </c>
      <c r="F7554" s="93">
        <f t="shared" si="238"/>
        <v>0</v>
      </c>
      <c r="G7554" s="93">
        <f t="shared" si="239"/>
        <v>0</v>
      </c>
    </row>
    <row r="7555" spans="1:7" s="91" customFormat="1" x14ac:dyDescent="0.2">
      <c r="A7555" s="92" t="s">
        <v>263</v>
      </c>
      <c r="B7555" s="93">
        <v>1183.71</v>
      </c>
      <c r="C7555" s="93">
        <v>0</v>
      </c>
      <c r="D7555" s="93">
        <v>0</v>
      </c>
      <c r="E7555" s="93">
        <v>2918.66</v>
      </c>
      <c r="F7555" s="93">
        <f t="shared" si="238"/>
        <v>246.56883865135885</v>
      </c>
      <c r="G7555" s="93">
        <f t="shared" si="239"/>
        <v>0</v>
      </c>
    </row>
    <row r="7556" spans="1:7" s="85" customFormat="1" x14ac:dyDescent="0.2">
      <c r="A7556" s="83" t="s">
        <v>311</v>
      </c>
      <c r="B7556" s="84">
        <v>5867.16</v>
      </c>
      <c r="C7556" s="84">
        <v>6000</v>
      </c>
      <c r="D7556" s="84">
        <v>8231</v>
      </c>
      <c r="E7556" s="84">
        <v>8230.2099999999991</v>
      </c>
      <c r="F7556" s="84">
        <f t="shared" si="238"/>
        <v>140.2758745287328</v>
      </c>
      <c r="G7556" s="84">
        <f t="shared" si="239"/>
        <v>99.990402138257792</v>
      </c>
    </row>
    <row r="7557" spans="1:7" s="88" customFormat="1" x14ac:dyDescent="0.2">
      <c r="A7557" s="86" t="s">
        <v>332</v>
      </c>
      <c r="B7557" s="87">
        <v>5867.16</v>
      </c>
      <c r="C7557" s="87">
        <v>6000</v>
      </c>
      <c r="D7557" s="87">
        <v>8231</v>
      </c>
      <c r="E7557" s="87">
        <v>8230.2099999999991</v>
      </c>
      <c r="F7557" s="87">
        <f t="shared" si="238"/>
        <v>140.2758745287328</v>
      </c>
      <c r="G7557" s="87">
        <f t="shared" si="239"/>
        <v>99.990402138257792</v>
      </c>
    </row>
    <row r="7558" spans="1:7" s="91" customFormat="1" x14ac:dyDescent="0.2">
      <c r="A7558" s="89" t="s">
        <v>72</v>
      </c>
      <c r="B7558" s="90">
        <v>5867.16</v>
      </c>
      <c r="C7558" s="90">
        <v>6000</v>
      </c>
      <c r="D7558" s="90">
        <v>8231</v>
      </c>
      <c r="E7558" s="90">
        <v>8230.2099999999991</v>
      </c>
      <c r="F7558" s="90">
        <f t="shared" si="238"/>
        <v>140.2758745287328</v>
      </c>
      <c r="G7558" s="90">
        <f t="shared" si="239"/>
        <v>99.990402138257792</v>
      </c>
    </row>
    <row r="7559" spans="1:7" s="85" customFormat="1" x14ac:dyDescent="0.2">
      <c r="A7559" s="83" t="s">
        <v>5</v>
      </c>
      <c r="B7559" s="84">
        <v>5867.16</v>
      </c>
      <c r="C7559" s="84">
        <v>6000</v>
      </c>
      <c r="D7559" s="84">
        <v>8231</v>
      </c>
      <c r="E7559" s="84">
        <v>8230.2099999999991</v>
      </c>
      <c r="F7559" s="84">
        <f t="shared" si="238"/>
        <v>140.2758745287328</v>
      </c>
      <c r="G7559" s="84">
        <f t="shared" si="239"/>
        <v>99.990402138257792</v>
      </c>
    </row>
    <row r="7560" spans="1:7" s="91" customFormat="1" x14ac:dyDescent="0.2">
      <c r="A7560" s="89" t="s">
        <v>6</v>
      </c>
      <c r="B7560" s="90">
        <v>5867.16</v>
      </c>
      <c r="C7560" s="90">
        <v>6000</v>
      </c>
      <c r="D7560" s="90">
        <v>8231</v>
      </c>
      <c r="E7560" s="90">
        <v>8230.2099999999991</v>
      </c>
      <c r="F7560" s="90">
        <f t="shared" si="238"/>
        <v>140.2758745287328</v>
      </c>
      <c r="G7560" s="90">
        <f t="shared" si="239"/>
        <v>99.990402138257792</v>
      </c>
    </row>
    <row r="7561" spans="1:7" s="91" customFormat="1" x14ac:dyDescent="0.2">
      <c r="A7561" s="89" t="s">
        <v>12</v>
      </c>
      <c r="B7561" s="90">
        <v>5867.16</v>
      </c>
      <c r="C7561" s="90">
        <v>6000</v>
      </c>
      <c r="D7561" s="90">
        <v>8231</v>
      </c>
      <c r="E7561" s="90">
        <v>8230.2099999999991</v>
      </c>
      <c r="F7561" s="90">
        <f t="shared" si="238"/>
        <v>140.2758745287328</v>
      </c>
      <c r="G7561" s="90">
        <f t="shared" si="239"/>
        <v>99.990402138257792</v>
      </c>
    </row>
    <row r="7562" spans="1:7" s="91" customFormat="1" x14ac:dyDescent="0.2">
      <c r="A7562" s="92" t="s">
        <v>23</v>
      </c>
      <c r="B7562" s="93">
        <v>1699.94</v>
      </c>
      <c r="C7562" s="93">
        <v>0</v>
      </c>
      <c r="D7562" s="93">
        <v>0</v>
      </c>
      <c r="E7562" s="93">
        <v>3921.65</v>
      </c>
      <c r="F7562" s="93">
        <f t="shared" si="238"/>
        <v>230.6934362389261</v>
      </c>
      <c r="G7562" s="93">
        <f t="shared" si="239"/>
        <v>0</v>
      </c>
    </row>
    <row r="7563" spans="1:7" s="91" customFormat="1" x14ac:dyDescent="0.2">
      <c r="A7563" s="92" t="s">
        <v>86</v>
      </c>
      <c r="B7563" s="93">
        <v>0</v>
      </c>
      <c r="C7563" s="93">
        <v>0</v>
      </c>
      <c r="D7563" s="93">
        <v>0</v>
      </c>
      <c r="E7563" s="93">
        <v>248.31</v>
      </c>
      <c r="F7563" s="93">
        <f t="shared" si="238"/>
        <v>0</v>
      </c>
      <c r="G7563" s="93">
        <f t="shared" si="239"/>
        <v>0</v>
      </c>
    </row>
    <row r="7564" spans="1:7" s="91" customFormat="1" x14ac:dyDescent="0.2">
      <c r="A7564" s="92" t="s">
        <v>26</v>
      </c>
      <c r="B7564" s="93">
        <v>1296.76</v>
      </c>
      <c r="C7564" s="93">
        <v>0</v>
      </c>
      <c r="D7564" s="93">
        <v>0</v>
      </c>
      <c r="E7564" s="93">
        <v>1830.04</v>
      </c>
      <c r="F7564" s="93">
        <f t="shared" si="238"/>
        <v>141.12403220333755</v>
      </c>
      <c r="G7564" s="93">
        <f t="shared" si="239"/>
        <v>0</v>
      </c>
    </row>
    <row r="7565" spans="1:7" s="91" customFormat="1" x14ac:dyDescent="0.2">
      <c r="A7565" s="92" t="s">
        <v>32</v>
      </c>
      <c r="B7565" s="93">
        <v>2870.46</v>
      </c>
      <c r="C7565" s="93">
        <v>0</v>
      </c>
      <c r="D7565" s="93">
        <v>0</v>
      </c>
      <c r="E7565" s="93">
        <v>2230.21</v>
      </c>
      <c r="F7565" s="93">
        <f t="shared" si="238"/>
        <v>77.69521261400611</v>
      </c>
      <c r="G7565" s="93">
        <f t="shared" si="239"/>
        <v>0</v>
      </c>
    </row>
    <row r="7566" spans="1:7" s="85" customFormat="1" x14ac:dyDescent="0.2">
      <c r="A7566" s="83" t="s">
        <v>313</v>
      </c>
      <c r="B7566" s="84">
        <v>1237247.19</v>
      </c>
      <c r="C7566" s="84">
        <v>1237000</v>
      </c>
      <c r="D7566" s="84">
        <v>1523554</v>
      </c>
      <c r="E7566" s="84">
        <v>1519278.05</v>
      </c>
      <c r="F7566" s="84">
        <f t="shared" si="238"/>
        <v>122.79502934251967</v>
      </c>
      <c r="G7566" s="84">
        <f t="shared" si="239"/>
        <v>99.719343718699832</v>
      </c>
    </row>
    <row r="7567" spans="1:7" s="88" customFormat="1" x14ac:dyDescent="0.2">
      <c r="A7567" s="86" t="s">
        <v>314</v>
      </c>
      <c r="B7567" s="87">
        <v>1237247.19</v>
      </c>
      <c r="C7567" s="87">
        <v>1237000</v>
      </c>
      <c r="D7567" s="87">
        <v>1523554</v>
      </c>
      <c r="E7567" s="87">
        <v>1519278.05</v>
      </c>
      <c r="F7567" s="87">
        <f t="shared" si="238"/>
        <v>122.79502934251967</v>
      </c>
      <c r="G7567" s="87">
        <f t="shared" si="239"/>
        <v>99.719343718699832</v>
      </c>
    </row>
    <row r="7568" spans="1:7" s="91" customFormat="1" x14ac:dyDescent="0.2">
      <c r="A7568" s="89" t="s">
        <v>71</v>
      </c>
      <c r="B7568" s="90">
        <v>1237247.19</v>
      </c>
      <c r="C7568" s="90">
        <v>1237000</v>
      </c>
      <c r="D7568" s="90">
        <v>1523554</v>
      </c>
      <c r="E7568" s="90">
        <v>1519278.05</v>
      </c>
      <c r="F7568" s="90">
        <f t="shared" si="238"/>
        <v>122.79502934251967</v>
      </c>
      <c r="G7568" s="90">
        <f t="shared" si="239"/>
        <v>99.719343718699832</v>
      </c>
    </row>
    <row r="7569" spans="1:7" s="85" customFormat="1" x14ac:dyDescent="0.2">
      <c r="A7569" s="83" t="s">
        <v>274</v>
      </c>
      <c r="B7569" s="84">
        <v>1237247.19</v>
      </c>
      <c r="C7569" s="84">
        <v>1237000</v>
      </c>
      <c r="D7569" s="84">
        <v>1523554</v>
      </c>
      <c r="E7569" s="84">
        <v>1519278.05</v>
      </c>
      <c r="F7569" s="84">
        <f t="shared" si="238"/>
        <v>122.79502934251967</v>
      </c>
      <c r="G7569" s="84">
        <f t="shared" si="239"/>
        <v>99.719343718699832</v>
      </c>
    </row>
    <row r="7570" spans="1:7" s="91" customFormat="1" x14ac:dyDescent="0.2">
      <c r="A7570" s="89" t="s">
        <v>6</v>
      </c>
      <c r="B7570" s="90">
        <v>1237247.19</v>
      </c>
      <c r="C7570" s="90">
        <v>1237000</v>
      </c>
      <c r="D7570" s="90">
        <v>1523554</v>
      </c>
      <c r="E7570" s="90">
        <v>1519278.05</v>
      </c>
      <c r="F7570" s="90">
        <f t="shared" si="238"/>
        <v>122.79502934251967</v>
      </c>
      <c r="G7570" s="90">
        <f t="shared" si="239"/>
        <v>99.719343718699832</v>
      </c>
    </row>
    <row r="7571" spans="1:7" s="91" customFormat="1" x14ac:dyDescent="0.2">
      <c r="A7571" s="89" t="s">
        <v>7</v>
      </c>
      <c r="B7571" s="90">
        <v>1231514.03</v>
      </c>
      <c r="C7571" s="90">
        <v>1230000</v>
      </c>
      <c r="D7571" s="90">
        <v>1522600</v>
      </c>
      <c r="E7571" s="90">
        <v>1518325.34</v>
      </c>
      <c r="F7571" s="90">
        <f t="shared" si="238"/>
        <v>123.28932541677986</v>
      </c>
      <c r="G7571" s="90">
        <f t="shared" si="239"/>
        <v>99.719252594246683</v>
      </c>
    </row>
    <row r="7572" spans="1:7" s="91" customFormat="1" x14ac:dyDescent="0.2">
      <c r="A7572" s="92" t="s">
        <v>8</v>
      </c>
      <c r="B7572" s="93">
        <v>1019577.57</v>
      </c>
      <c r="C7572" s="93">
        <v>0</v>
      </c>
      <c r="D7572" s="93">
        <v>0</v>
      </c>
      <c r="E7572" s="93">
        <v>1262448.43</v>
      </c>
      <c r="F7572" s="93">
        <f t="shared" ref="F7572:F7635" si="240">IFERROR(E7572/B7572*100,0)</f>
        <v>123.82073391434064</v>
      </c>
      <c r="G7572" s="93">
        <f t="shared" ref="G7572:G7635" si="241">IFERROR(E7572/D7572*100,0)</f>
        <v>0</v>
      </c>
    </row>
    <row r="7573" spans="1:7" s="91" customFormat="1" x14ac:dyDescent="0.2">
      <c r="A7573" s="92" t="s">
        <v>10</v>
      </c>
      <c r="B7573" s="93">
        <v>43675.98</v>
      </c>
      <c r="C7573" s="93">
        <v>0</v>
      </c>
      <c r="D7573" s="93">
        <v>0</v>
      </c>
      <c r="E7573" s="93">
        <v>47567.71</v>
      </c>
      <c r="F7573" s="93">
        <f t="shared" si="240"/>
        <v>108.9104583343064</v>
      </c>
      <c r="G7573" s="93">
        <f t="shared" si="241"/>
        <v>0</v>
      </c>
    </row>
    <row r="7574" spans="1:7" s="91" customFormat="1" x14ac:dyDescent="0.2">
      <c r="A7574" s="92" t="s">
        <v>11</v>
      </c>
      <c r="B7574" s="93">
        <v>168187.46</v>
      </c>
      <c r="C7574" s="93">
        <v>0</v>
      </c>
      <c r="D7574" s="93">
        <v>0</v>
      </c>
      <c r="E7574" s="93">
        <v>208296.53</v>
      </c>
      <c r="F7574" s="93">
        <f t="shared" si="240"/>
        <v>123.84783621799154</v>
      </c>
      <c r="G7574" s="93">
        <f t="shared" si="241"/>
        <v>0</v>
      </c>
    </row>
    <row r="7575" spans="1:7" s="91" customFormat="1" x14ac:dyDescent="0.2">
      <c r="A7575" s="92" t="s">
        <v>282</v>
      </c>
      <c r="B7575" s="93">
        <v>73.02</v>
      </c>
      <c r="C7575" s="93">
        <v>0</v>
      </c>
      <c r="D7575" s="93">
        <v>0</v>
      </c>
      <c r="E7575" s="93">
        <v>12.67</v>
      </c>
      <c r="F7575" s="93">
        <f t="shared" si="240"/>
        <v>17.351410572445904</v>
      </c>
      <c r="G7575" s="93">
        <f t="shared" si="241"/>
        <v>0</v>
      </c>
    </row>
    <row r="7576" spans="1:7" s="91" customFormat="1" x14ac:dyDescent="0.2">
      <c r="A7576" s="89" t="s">
        <v>12</v>
      </c>
      <c r="B7576" s="90">
        <v>3699.34</v>
      </c>
      <c r="C7576" s="90">
        <v>5000</v>
      </c>
      <c r="D7576" s="90">
        <v>549</v>
      </c>
      <c r="E7576" s="90">
        <v>548.07000000000005</v>
      </c>
      <c r="F7576" s="90">
        <f t="shared" si="240"/>
        <v>14.815345439997404</v>
      </c>
      <c r="G7576" s="90">
        <f t="shared" si="241"/>
        <v>99.830601092896188</v>
      </c>
    </row>
    <row r="7577" spans="1:7" s="91" customFormat="1" x14ac:dyDescent="0.2">
      <c r="A7577" s="92" t="s">
        <v>13</v>
      </c>
      <c r="B7577" s="93">
        <v>610.49</v>
      </c>
      <c r="C7577" s="93">
        <v>0</v>
      </c>
      <c r="D7577" s="93">
        <v>0</v>
      </c>
      <c r="E7577" s="93">
        <v>0</v>
      </c>
      <c r="F7577" s="93">
        <f t="shared" si="240"/>
        <v>0</v>
      </c>
      <c r="G7577" s="93">
        <f t="shared" si="241"/>
        <v>0</v>
      </c>
    </row>
    <row r="7578" spans="1:7" s="91" customFormat="1" x14ac:dyDescent="0.2">
      <c r="A7578" s="92" t="s">
        <v>233</v>
      </c>
      <c r="B7578" s="93">
        <v>3088.85</v>
      </c>
      <c r="C7578" s="93">
        <v>0</v>
      </c>
      <c r="D7578" s="93">
        <v>0</v>
      </c>
      <c r="E7578" s="93">
        <v>548.07000000000005</v>
      </c>
      <c r="F7578" s="93">
        <f t="shared" si="240"/>
        <v>17.743496770642796</v>
      </c>
      <c r="G7578" s="93">
        <f t="shared" si="241"/>
        <v>0</v>
      </c>
    </row>
    <row r="7579" spans="1:7" s="91" customFormat="1" x14ac:dyDescent="0.2">
      <c r="A7579" s="89" t="s">
        <v>42</v>
      </c>
      <c r="B7579" s="90">
        <v>2033.82</v>
      </c>
      <c r="C7579" s="90">
        <v>2000</v>
      </c>
      <c r="D7579" s="90">
        <v>405</v>
      </c>
      <c r="E7579" s="90">
        <v>404.64</v>
      </c>
      <c r="F7579" s="90">
        <f t="shared" si="240"/>
        <v>19.895565979290204</v>
      </c>
      <c r="G7579" s="90">
        <f t="shared" si="241"/>
        <v>99.911111111111111</v>
      </c>
    </row>
    <row r="7580" spans="1:7" s="91" customFormat="1" x14ac:dyDescent="0.2">
      <c r="A7580" s="92" t="s">
        <v>44</v>
      </c>
      <c r="B7580" s="93">
        <v>2033.82</v>
      </c>
      <c r="C7580" s="93">
        <v>0</v>
      </c>
      <c r="D7580" s="93">
        <v>0</v>
      </c>
      <c r="E7580" s="93">
        <v>404.64</v>
      </c>
      <c r="F7580" s="93">
        <f t="shared" si="240"/>
        <v>19.895565979290204</v>
      </c>
      <c r="G7580" s="93">
        <f t="shared" si="241"/>
        <v>0</v>
      </c>
    </row>
    <row r="7581" spans="1:7" s="82" customFormat="1" x14ac:dyDescent="0.2">
      <c r="A7581" s="80" t="s">
        <v>513</v>
      </c>
      <c r="B7581" s="81">
        <v>7976334.1100000003</v>
      </c>
      <c r="C7581" s="81">
        <v>13424888</v>
      </c>
      <c r="D7581" s="81">
        <v>10041833</v>
      </c>
      <c r="E7581" s="81">
        <v>8393217.0899999999</v>
      </c>
      <c r="F7581" s="81">
        <f t="shared" si="240"/>
        <v>105.22649846722632</v>
      </c>
      <c r="G7581" s="81">
        <f t="shared" si="241"/>
        <v>83.582520143483762</v>
      </c>
    </row>
    <row r="7582" spans="1:7" s="85" customFormat="1" x14ac:dyDescent="0.2">
      <c r="A7582" s="83" t="s">
        <v>297</v>
      </c>
      <c r="B7582" s="84">
        <v>200200</v>
      </c>
      <c r="C7582" s="84">
        <v>259779</v>
      </c>
      <c r="D7582" s="84">
        <v>189060</v>
      </c>
      <c r="E7582" s="84">
        <v>189059.03</v>
      </c>
      <c r="F7582" s="84">
        <f t="shared" si="240"/>
        <v>94.435079920079929</v>
      </c>
      <c r="G7582" s="84">
        <f t="shared" si="241"/>
        <v>99.99948693536443</v>
      </c>
    </row>
    <row r="7583" spans="1:7" s="88" customFormat="1" x14ac:dyDescent="0.2">
      <c r="A7583" s="86" t="s">
        <v>298</v>
      </c>
      <c r="B7583" s="87">
        <v>52200</v>
      </c>
      <c r="C7583" s="87">
        <v>53400</v>
      </c>
      <c r="D7583" s="87">
        <v>54360</v>
      </c>
      <c r="E7583" s="87">
        <v>54359.03</v>
      </c>
      <c r="F7583" s="87">
        <f t="shared" si="240"/>
        <v>104.13607279693487</v>
      </c>
      <c r="G7583" s="87">
        <f t="shared" si="241"/>
        <v>99.998215599705659</v>
      </c>
    </row>
    <row r="7584" spans="1:7" s="91" customFormat="1" x14ac:dyDescent="0.2">
      <c r="A7584" s="89" t="s">
        <v>71</v>
      </c>
      <c r="B7584" s="90">
        <v>52200</v>
      </c>
      <c r="C7584" s="90">
        <v>53400</v>
      </c>
      <c r="D7584" s="90">
        <v>54360</v>
      </c>
      <c r="E7584" s="90">
        <v>54359.03</v>
      </c>
      <c r="F7584" s="90">
        <f t="shared" si="240"/>
        <v>104.13607279693487</v>
      </c>
      <c r="G7584" s="90">
        <f t="shared" si="241"/>
        <v>99.998215599705659</v>
      </c>
    </row>
    <row r="7585" spans="1:7" s="85" customFormat="1" x14ac:dyDescent="0.2">
      <c r="A7585" s="83" t="s">
        <v>15</v>
      </c>
      <c r="B7585" s="84">
        <v>52200</v>
      </c>
      <c r="C7585" s="84">
        <v>53400</v>
      </c>
      <c r="D7585" s="84">
        <v>54360</v>
      </c>
      <c r="E7585" s="84">
        <v>54359.03</v>
      </c>
      <c r="F7585" s="84">
        <f t="shared" si="240"/>
        <v>104.13607279693487</v>
      </c>
      <c r="G7585" s="84">
        <f t="shared" si="241"/>
        <v>99.998215599705659</v>
      </c>
    </row>
    <row r="7586" spans="1:7" s="91" customFormat="1" x14ac:dyDescent="0.2">
      <c r="A7586" s="89" t="s">
        <v>6</v>
      </c>
      <c r="B7586" s="90">
        <v>52200</v>
      </c>
      <c r="C7586" s="90">
        <v>53400</v>
      </c>
      <c r="D7586" s="90">
        <v>54360</v>
      </c>
      <c r="E7586" s="90">
        <v>54359.03</v>
      </c>
      <c r="F7586" s="90">
        <f t="shared" si="240"/>
        <v>104.13607279693487</v>
      </c>
      <c r="G7586" s="90">
        <f t="shared" si="241"/>
        <v>99.998215599705659</v>
      </c>
    </row>
    <row r="7587" spans="1:7" s="91" customFormat="1" x14ac:dyDescent="0.2">
      <c r="A7587" s="89" t="s">
        <v>12</v>
      </c>
      <c r="B7587" s="90">
        <v>52199.83</v>
      </c>
      <c r="C7587" s="90">
        <v>53399</v>
      </c>
      <c r="D7587" s="90">
        <v>54359</v>
      </c>
      <c r="E7587" s="90">
        <v>54359</v>
      </c>
      <c r="F7587" s="90">
        <f t="shared" si="240"/>
        <v>104.13635446705479</v>
      </c>
      <c r="G7587" s="90">
        <f t="shared" si="241"/>
        <v>100</v>
      </c>
    </row>
    <row r="7588" spans="1:7" s="91" customFormat="1" x14ac:dyDescent="0.2">
      <c r="A7588" s="92" t="s">
        <v>19</v>
      </c>
      <c r="B7588" s="93">
        <v>2772.79</v>
      </c>
      <c r="C7588" s="93">
        <v>0</v>
      </c>
      <c r="D7588" s="93">
        <v>0</v>
      </c>
      <c r="E7588" s="93">
        <v>1771.11</v>
      </c>
      <c r="F7588" s="93">
        <f t="shared" si="240"/>
        <v>63.874653327514885</v>
      </c>
      <c r="G7588" s="93">
        <f t="shared" si="241"/>
        <v>0</v>
      </c>
    </row>
    <row r="7589" spans="1:7" s="91" customFormat="1" x14ac:dyDescent="0.2">
      <c r="A7589" s="92" t="s">
        <v>21</v>
      </c>
      <c r="B7589" s="93">
        <v>276.01</v>
      </c>
      <c r="C7589" s="93">
        <v>0</v>
      </c>
      <c r="D7589" s="93">
        <v>0</v>
      </c>
      <c r="E7589" s="93">
        <v>0.39</v>
      </c>
      <c r="F7589" s="93">
        <f t="shared" si="240"/>
        <v>0.14129922828883013</v>
      </c>
      <c r="G7589" s="93">
        <f t="shared" si="241"/>
        <v>0</v>
      </c>
    </row>
    <row r="7590" spans="1:7" s="91" customFormat="1" x14ac:dyDescent="0.2">
      <c r="A7590" s="92" t="s">
        <v>22</v>
      </c>
      <c r="B7590" s="93">
        <v>6101.2</v>
      </c>
      <c r="C7590" s="93">
        <v>0</v>
      </c>
      <c r="D7590" s="93">
        <v>0</v>
      </c>
      <c r="E7590" s="93">
        <v>3664.5</v>
      </c>
      <c r="F7590" s="93">
        <f t="shared" si="240"/>
        <v>60.061955025240941</v>
      </c>
      <c r="G7590" s="93">
        <f t="shared" si="241"/>
        <v>0</v>
      </c>
    </row>
    <row r="7591" spans="1:7" s="91" customFormat="1" x14ac:dyDescent="0.2">
      <c r="A7591" s="92" t="s">
        <v>23</v>
      </c>
      <c r="B7591" s="93">
        <v>14026.71</v>
      </c>
      <c r="C7591" s="93">
        <v>0</v>
      </c>
      <c r="D7591" s="93">
        <v>0</v>
      </c>
      <c r="E7591" s="93">
        <v>24440.51</v>
      </c>
      <c r="F7591" s="93">
        <f t="shared" si="240"/>
        <v>174.2426413606612</v>
      </c>
      <c r="G7591" s="93">
        <f t="shared" si="241"/>
        <v>0</v>
      </c>
    </row>
    <row r="7592" spans="1:7" s="91" customFormat="1" x14ac:dyDescent="0.2">
      <c r="A7592" s="92" t="s">
        <v>25</v>
      </c>
      <c r="B7592" s="93">
        <v>7744.27</v>
      </c>
      <c r="C7592" s="93">
        <v>0</v>
      </c>
      <c r="D7592" s="93">
        <v>0</v>
      </c>
      <c r="E7592" s="93">
        <v>2328.83</v>
      </c>
      <c r="F7592" s="93">
        <f t="shared" si="240"/>
        <v>30.071652976975233</v>
      </c>
      <c r="G7592" s="93">
        <f t="shared" si="241"/>
        <v>0</v>
      </c>
    </row>
    <row r="7593" spans="1:7" s="91" customFormat="1" x14ac:dyDescent="0.2">
      <c r="A7593" s="92" t="s">
        <v>26</v>
      </c>
      <c r="B7593" s="93">
        <v>110.89</v>
      </c>
      <c r="C7593" s="93">
        <v>0</v>
      </c>
      <c r="D7593" s="93">
        <v>0</v>
      </c>
      <c r="E7593" s="93">
        <v>59.58</v>
      </c>
      <c r="F7593" s="93">
        <f t="shared" si="240"/>
        <v>53.728920551898277</v>
      </c>
      <c r="G7593" s="93">
        <f t="shared" si="241"/>
        <v>0</v>
      </c>
    </row>
    <row r="7594" spans="1:7" s="91" customFormat="1" x14ac:dyDescent="0.2">
      <c r="A7594" s="92" t="s">
        <v>36</v>
      </c>
      <c r="B7594" s="93">
        <v>767.96</v>
      </c>
      <c r="C7594" s="93">
        <v>0</v>
      </c>
      <c r="D7594" s="93">
        <v>0</v>
      </c>
      <c r="E7594" s="93">
        <v>594.08000000000004</v>
      </c>
      <c r="F7594" s="93">
        <f t="shared" si="240"/>
        <v>77.35819573936142</v>
      </c>
      <c r="G7594" s="93">
        <f t="shared" si="241"/>
        <v>0</v>
      </c>
    </row>
    <row r="7595" spans="1:7" s="91" customFormat="1" x14ac:dyDescent="0.2">
      <c r="A7595" s="92" t="s">
        <v>27</v>
      </c>
      <c r="B7595" s="93">
        <v>2451.92</v>
      </c>
      <c r="C7595" s="93">
        <v>0</v>
      </c>
      <c r="D7595" s="93">
        <v>0</v>
      </c>
      <c r="E7595" s="93">
        <v>2521.34</v>
      </c>
      <c r="F7595" s="93">
        <f t="shared" si="240"/>
        <v>102.83125061176548</v>
      </c>
      <c r="G7595" s="93">
        <f t="shared" si="241"/>
        <v>0</v>
      </c>
    </row>
    <row r="7596" spans="1:7" s="91" customFormat="1" x14ac:dyDescent="0.2">
      <c r="A7596" s="92" t="s">
        <v>28</v>
      </c>
      <c r="B7596" s="93">
        <v>8884.5300000000007</v>
      </c>
      <c r="C7596" s="93">
        <v>0</v>
      </c>
      <c r="D7596" s="93">
        <v>0</v>
      </c>
      <c r="E7596" s="93">
        <v>3819.71</v>
      </c>
      <c r="F7596" s="93">
        <f t="shared" si="240"/>
        <v>42.992820104158575</v>
      </c>
      <c r="G7596" s="93">
        <f t="shared" si="241"/>
        <v>0</v>
      </c>
    </row>
    <row r="7597" spans="1:7" s="91" customFormat="1" x14ac:dyDescent="0.2">
      <c r="A7597" s="92" t="s">
        <v>37</v>
      </c>
      <c r="B7597" s="93">
        <v>709.88</v>
      </c>
      <c r="C7597" s="93">
        <v>0</v>
      </c>
      <c r="D7597" s="93">
        <v>0</v>
      </c>
      <c r="E7597" s="93">
        <v>1918.79</v>
      </c>
      <c r="F7597" s="93">
        <f t="shared" si="240"/>
        <v>270.29779681072858</v>
      </c>
      <c r="G7597" s="93">
        <f t="shared" si="241"/>
        <v>0</v>
      </c>
    </row>
    <row r="7598" spans="1:7" s="91" customFormat="1" x14ac:dyDescent="0.2">
      <c r="A7598" s="92" t="s">
        <v>29</v>
      </c>
      <c r="B7598" s="93">
        <v>4778.76</v>
      </c>
      <c r="C7598" s="93">
        <v>0</v>
      </c>
      <c r="D7598" s="93">
        <v>0</v>
      </c>
      <c r="E7598" s="93">
        <v>4693.8500000000004</v>
      </c>
      <c r="F7598" s="93">
        <f t="shared" si="240"/>
        <v>98.223179234780574</v>
      </c>
      <c r="G7598" s="93">
        <f t="shared" si="241"/>
        <v>0</v>
      </c>
    </row>
    <row r="7599" spans="1:7" s="91" customFormat="1" x14ac:dyDescent="0.2">
      <c r="A7599" s="92" t="s">
        <v>30</v>
      </c>
      <c r="B7599" s="93">
        <v>548.24</v>
      </c>
      <c r="C7599" s="93">
        <v>0</v>
      </c>
      <c r="D7599" s="93">
        <v>0</v>
      </c>
      <c r="E7599" s="93">
        <v>497.7</v>
      </c>
      <c r="F7599" s="93">
        <f t="shared" si="240"/>
        <v>90.781409601634323</v>
      </c>
      <c r="G7599" s="93">
        <f t="shared" si="241"/>
        <v>0</v>
      </c>
    </row>
    <row r="7600" spans="1:7" s="91" customFormat="1" x14ac:dyDescent="0.2">
      <c r="A7600" s="92" t="s">
        <v>31</v>
      </c>
      <c r="B7600" s="93">
        <v>0</v>
      </c>
      <c r="C7600" s="93">
        <v>0</v>
      </c>
      <c r="D7600" s="93">
        <v>0</v>
      </c>
      <c r="E7600" s="93">
        <v>123.88</v>
      </c>
      <c r="F7600" s="93">
        <f t="shared" si="240"/>
        <v>0</v>
      </c>
      <c r="G7600" s="93">
        <f t="shared" si="241"/>
        <v>0</v>
      </c>
    </row>
    <row r="7601" spans="1:7" s="91" customFormat="1" x14ac:dyDescent="0.2">
      <c r="A7601" s="92" t="s">
        <v>32</v>
      </c>
      <c r="B7601" s="93">
        <v>239.96</v>
      </c>
      <c r="C7601" s="93">
        <v>0</v>
      </c>
      <c r="D7601" s="93">
        <v>0</v>
      </c>
      <c r="E7601" s="93">
        <v>2270.4499999999998</v>
      </c>
      <c r="F7601" s="93">
        <f t="shared" si="240"/>
        <v>946.17852975495907</v>
      </c>
      <c r="G7601" s="93">
        <f t="shared" si="241"/>
        <v>0</v>
      </c>
    </row>
    <row r="7602" spans="1:7" s="91" customFormat="1" x14ac:dyDescent="0.2">
      <c r="A7602" s="92" t="s">
        <v>33</v>
      </c>
      <c r="B7602" s="93">
        <v>1187.5999999999999</v>
      </c>
      <c r="C7602" s="93">
        <v>0</v>
      </c>
      <c r="D7602" s="93">
        <v>0</v>
      </c>
      <c r="E7602" s="93">
        <v>2530.1</v>
      </c>
      <c r="F7602" s="93">
        <f t="shared" si="240"/>
        <v>213.0431121589761</v>
      </c>
      <c r="G7602" s="93">
        <f t="shared" si="241"/>
        <v>0</v>
      </c>
    </row>
    <row r="7603" spans="1:7" s="91" customFormat="1" x14ac:dyDescent="0.2">
      <c r="A7603" s="92" t="s">
        <v>34</v>
      </c>
      <c r="B7603" s="93">
        <v>199.11</v>
      </c>
      <c r="C7603" s="93">
        <v>0</v>
      </c>
      <c r="D7603" s="93">
        <v>0</v>
      </c>
      <c r="E7603" s="93">
        <v>1624.18</v>
      </c>
      <c r="F7603" s="93">
        <f t="shared" si="240"/>
        <v>815.71995379438499</v>
      </c>
      <c r="G7603" s="93">
        <f t="shared" si="241"/>
        <v>0</v>
      </c>
    </row>
    <row r="7604" spans="1:7" s="91" customFormat="1" x14ac:dyDescent="0.2">
      <c r="A7604" s="92" t="s">
        <v>38</v>
      </c>
      <c r="B7604" s="93">
        <v>338.71</v>
      </c>
      <c r="C7604" s="93">
        <v>0</v>
      </c>
      <c r="D7604" s="93">
        <v>0</v>
      </c>
      <c r="E7604" s="93">
        <v>803.52</v>
      </c>
      <c r="F7604" s="93">
        <f t="shared" si="240"/>
        <v>237.22948835286823</v>
      </c>
      <c r="G7604" s="93">
        <f t="shared" si="241"/>
        <v>0</v>
      </c>
    </row>
    <row r="7605" spans="1:7" s="91" customFormat="1" x14ac:dyDescent="0.2">
      <c r="A7605" s="92" t="s">
        <v>39</v>
      </c>
      <c r="B7605" s="93">
        <v>594.49</v>
      </c>
      <c r="C7605" s="93">
        <v>0</v>
      </c>
      <c r="D7605" s="93">
        <v>0</v>
      </c>
      <c r="E7605" s="93">
        <v>0</v>
      </c>
      <c r="F7605" s="93">
        <f t="shared" si="240"/>
        <v>0</v>
      </c>
      <c r="G7605" s="93">
        <f t="shared" si="241"/>
        <v>0</v>
      </c>
    </row>
    <row r="7606" spans="1:7" s="91" customFormat="1" x14ac:dyDescent="0.2">
      <c r="A7606" s="92" t="s">
        <v>40</v>
      </c>
      <c r="B7606" s="93">
        <v>48.27</v>
      </c>
      <c r="C7606" s="93">
        <v>0</v>
      </c>
      <c r="D7606" s="93">
        <v>0</v>
      </c>
      <c r="E7606" s="93">
        <v>205</v>
      </c>
      <c r="F7606" s="93">
        <f t="shared" si="240"/>
        <v>424.69442718044331</v>
      </c>
      <c r="G7606" s="93">
        <f t="shared" si="241"/>
        <v>0</v>
      </c>
    </row>
    <row r="7607" spans="1:7" s="91" customFormat="1" x14ac:dyDescent="0.2">
      <c r="A7607" s="92" t="s">
        <v>41</v>
      </c>
      <c r="B7607" s="93">
        <v>418.53</v>
      </c>
      <c r="C7607" s="93">
        <v>0</v>
      </c>
      <c r="D7607" s="93">
        <v>0</v>
      </c>
      <c r="E7607" s="93">
        <v>491.48</v>
      </c>
      <c r="F7607" s="93">
        <f t="shared" si="240"/>
        <v>117.43005280386114</v>
      </c>
      <c r="G7607" s="93">
        <f t="shared" si="241"/>
        <v>0</v>
      </c>
    </row>
    <row r="7608" spans="1:7" s="91" customFormat="1" x14ac:dyDescent="0.2">
      <c r="A7608" s="89" t="s">
        <v>42</v>
      </c>
      <c r="B7608" s="90">
        <v>0.17</v>
      </c>
      <c r="C7608" s="90">
        <v>1</v>
      </c>
      <c r="D7608" s="90">
        <v>1</v>
      </c>
      <c r="E7608" s="90">
        <v>0.03</v>
      </c>
      <c r="F7608" s="90">
        <f t="shared" si="240"/>
        <v>17.647058823529409</v>
      </c>
      <c r="G7608" s="90">
        <f t="shared" si="241"/>
        <v>3</v>
      </c>
    </row>
    <row r="7609" spans="1:7" s="91" customFormat="1" x14ac:dyDescent="0.2">
      <c r="A7609" s="92" t="s">
        <v>44</v>
      </c>
      <c r="B7609" s="93">
        <v>0.17</v>
      </c>
      <c r="C7609" s="93">
        <v>0</v>
      </c>
      <c r="D7609" s="93">
        <v>0</v>
      </c>
      <c r="E7609" s="93">
        <v>0.03</v>
      </c>
      <c r="F7609" s="93">
        <f t="shared" si="240"/>
        <v>17.647058823529409</v>
      </c>
      <c r="G7609" s="93">
        <f t="shared" si="241"/>
        <v>0</v>
      </c>
    </row>
    <row r="7610" spans="1:7" s="88" customFormat="1" x14ac:dyDescent="0.2">
      <c r="A7610" s="86" t="s">
        <v>299</v>
      </c>
      <c r="B7610" s="87">
        <v>120000</v>
      </c>
      <c r="C7610" s="87">
        <v>203379</v>
      </c>
      <c r="D7610" s="87">
        <v>125850</v>
      </c>
      <c r="E7610" s="87">
        <v>125850</v>
      </c>
      <c r="F7610" s="87">
        <f t="shared" si="240"/>
        <v>104.875</v>
      </c>
      <c r="G7610" s="87">
        <f t="shared" si="241"/>
        <v>100</v>
      </c>
    </row>
    <row r="7611" spans="1:7" s="91" customFormat="1" x14ac:dyDescent="0.2">
      <c r="A7611" s="89" t="s">
        <v>71</v>
      </c>
      <c r="B7611" s="90">
        <v>120000</v>
      </c>
      <c r="C7611" s="90">
        <v>203379</v>
      </c>
      <c r="D7611" s="90">
        <v>125850</v>
      </c>
      <c r="E7611" s="90">
        <v>125850</v>
      </c>
      <c r="F7611" s="90">
        <f t="shared" si="240"/>
        <v>104.875</v>
      </c>
      <c r="G7611" s="90">
        <f t="shared" si="241"/>
        <v>100</v>
      </c>
    </row>
    <row r="7612" spans="1:7" s="85" customFormat="1" x14ac:dyDescent="0.2">
      <c r="A7612" s="83" t="s">
        <v>15</v>
      </c>
      <c r="B7612" s="84">
        <v>120000</v>
      </c>
      <c r="C7612" s="84">
        <v>203379</v>
      </c>
      <c r="D7612" s="84">
        <v>125850</v>
      </c>
      <c r="E7612" s="84">
        <v>125850</v>
      </c>
      <c r="F7612" s="84">
        <f t="shared" si="240"/>
        <v>104.875</v>
      </c>
      <c r="G7612" s="84">
        <f t="shared" si="241"/>
        <v>100</v>
      </c>
    </row>
    <row r="7613" spans="1:7" s="91" customFormat="1" x14ac:dyDescent="0.2">
      <c r="A7613" s="89" t="s">
        <v>6</v>
      </c>
      <c r="B7613" s="90">
        <v>120000</v>
      </c>
      <c r="C7613" s="90">
        <v>203379</v>
      </c>
      <c r="D7613" s="90">
        <v>125850</v>
      </c>
      <c r="E7613" s="90">
        <v>125850</v>
      </c>
      <c r="F7613" s="90">
        <f t="shared" si="240"/>
        <v>104.875</v>
      </c>
      <c r="G7613" s="90">
        <f t="shared" si="241"/>
        <v>100</v>
      </c>
    </row>
    <row r="7614" spans="1:7" s="91" customFormat="1" x14ac:dyDescent="0.2">
      <c r="A7614" s="89" t="s">
        <v>12</v>
      </c>
      <c r="B7614" s="90">
        <v>120000</v>
      </c>
      <c r="C7614" s="90">
        <v>203379</v>
      </c>
      <c r="D7614" s="90">
        <v>125850</v>
      </c>
      <c r="E7614" s="90">
        <v>125850</v>
      </c>
      <c r="F7614" s="90">
        <f t="shared" si="240"/>
        <v>104.875</v>
      </c>
      <c r="G7614" s="90">
        <f t="shared" si="241"/>
        <v>100</v>
      </c>
    </row>
    <row r="7615" spans="1:7" s="91" customFormat="1" x14ac:dyDescent="0.2">
      <c r="A7615" s="92" t="s">
        <v>20</v>
      </c>
      <c r="B7615" s="93">
        <v>52400</v>
      </c>
      <c r="C7615" s="93">
        <v>0</v>
      </c>
      <c r="D7615" s="93">
        <v>0</v>
      </c>
      <c r="E7615" s="93">
        <v>49850</v>
      </c>
      <c r="F7615" s="93">
        <f t="shared" si="240"/>
        <v>95.13358778625954</v>
      </c>
      <c r="G7615" s="93">
        <f t="shared" si="241"/>
        <v>0</v>
      </c>
    </row>
    <row r="7616" spans="1:7" s="91" customFormat="1" x14ac:dyDescent="0.2">
      <c r="A7616" s="92" t="s">
        <v>23</v>
      </c>
      <c r="B7616" s="93">
        <v>15806.94</v>
      </c>
      <c r="C7616" s="93">
        <v>0</v>
      </c>
      <c r="D7616" s="93">
        <v>0</v>
      </c>
      <c r="E7616" s="93">
        <v>15288.65</v>
      </c>
      <c r="F7616" s="93">
        <f t="shared" si="240"/>
        <v>96.721123759563838</v>
      </c>
      <c r="G7616" s="93">
        <f t="shared" si="241"/>
        <v>0</v>
      </c>
    </row>
    <row r="7617" spans="1:7" s="91" customFormat="1" x14ac:dyDescent="0.2">
      <c r="A7617" s="92" t="s">
        <v>86</v>
      </c>
      <c r="B7617" s="93">
        <v>220.07</v>
      </c>
      <c r="C7617" s="93">
        <v>0</v>
      </c>
      <c r="D7617" s="93">
        <v>0</v>
      </c>
      <c r="E7617" s="93">
        <v>273.75</v>
      </c>
      <c r="F7617" s="93">
        <f t="shared" si="240"/>
        <v>124.39223883309856</v>
      </c>
      <c r="G7617" s="93">
        <f t="shared" si="241"/>
        <v>0</v>
      </c>
    </row>
    <row r="7618" spans="1:7" s="91" customFormat="1" x14ac:dyDescent="0.2">
      <c r="A7618" s="92" t="s">
        <v>24</v>
      </c>
      <c r="B7618" s="93">
        <v>40005.42</v>
      </c>
      <c r="C7618" s="93">
        <v>0</v>
      </c>
      <c r="D7618" s="93">
        <v>0</v>
      </c>
      <c r="E7618" s="93">
        <v>27875.57</v>
      </c>
      <c r="F7618" s="93">
        <f t="shared" si="240"/>
        <v>69.67948342999523</v>
      </c>
      <c r="G7618" s="93">
        <f t="shared" si="241"/>
        <v>0</v>
      </c>
    </row>
    <row r="7619" spans="1:7" s="91" customFormat="1" x14ac:dyDescent="0.2">
      <c r="A7619" s="92" t="s">
        <v>25</v>
      </c>
      <c r="B7619" s="93">
        <v>373.82</v>
      </c>
      <c r="C7619" s="93">
        <v>0</v>
      </c>
      <c r="D7619" s="93">
        <v>0</v>
      </c>
      <c r="E7619" s="93">
        <v>3399.11</v>
      </c>
      <c r="F7619" s="93">
        <f t="shared" si="240"/>
        <v>909.29056765288112</v>
      </c>
      <c r="G7619" s="93">
        <f t="shared" si="241"/>
        <v>0</v>
      </c>
    </row>
    <row r="7620" spans="1:7" s="91" customFormat="1" x14ac:dyDescent="0.2">
      <c r="A7620" s="92" t="s">
        <v>26</v>
      </c>
      <c r="B7620" s="93">
        <v>0</v>
      </c>
      <c r="C7620" s="93">
        <v>0</v>
      </c>
      <c r="D7620" s="93">
        <v>0</v>
      </c>
      <c r="E7620" s="93">
        <v>1940.32</v>
      </c>
      <c r="F7620" s="93">
        <f t="shared" si="240"/>
        <v>0</v>
      </c>
      <c r="G7620" s="93">
        <f t="shared" si="241"/>
        <v>0</v>
      </c>
    </row>
    <row r="7621" spans="1:7" s="91" customFormat="1" x14ac:dyDescent="0.2">
      <c r="A7621" s="92" t="s">
        <v>36</v>
      </c>
      <c r="B7621" s="93">
        <v>2693.75</v>
      </c>
      <c r="C7621" s="93">
        <v>0</v>
      </c>
      <c r="D7621" s="93">
        <v>0</v>
      </c>
      <c r="E7621" s="93">
        <v>1222.5999999999999</v>
      </c>
      <c r="F7621" s="93">
        <f t="shared" si="240"/>
        <v>45.386542923433872</v>
      </c>
      <c r="G7621" s="93">
        <f t="shared" si="241"/>
        <v>0</v>
      </c>
    </row>
    <row r="7622" spans="1:7" s="91" customFormat="1" x14ac:dyDescent="0.2">
      <c r="A7622" s="92" t="s">
        <v>27</v>
      </c>
      <c r="B7622" s="93">
        <v>658.04</v>
      </c>
      <c r="C7622" s="93">
        <v>0</v>
      </c>
      <c r="D7622" s="93">
        <v>0</v>
      </c>
      <c r="E7622" s="93">
        <v>2335.8200000000002</v>
      </c>
      <c r="F7622" s="93">
        <f t="shared" si="240"/>
        <v>354.96626344903046</v>
      </c>
      <c r="G7622" s="93">
        <f t="shared" si="241"/>
        <v>0</v>
      </c>
    </row>
    <row r="7623" spans="1:7" s="91" customFormat="1" x14ac:dyDescent="0.2">
      <c r="A7623" s="92" t="s">
        <v>28</v>
      </c>
      <c r="B7623" s="93">
        <v>1684.4</v>
      </c>
      <c r="C7623" s="93">
        <v>0</v>
      </c>
      <c r="D7623" s="93">
        <v>0</v>
      </c>
      <c r="E7623" s="93">
        <v>4554.2299999999996</v>
      </c>
      <c r="F7623" s="93">
        <f t="shared" si="240"/>
        <v>270.37698883875561</v>
      </c>
      <c r="G7623" s="93">
        <f t="shared" si="241"/>
        <v>0</v>
      </c>
    </row>
    <row r="7624" spans="1:7" s="91" customFormat="1" x14ac:dyDescent="0.2">
      <c r="A7624" s="92" t="s">
        <v>37</v>
      </c>
      <c r="B7624" s="93">
        <v>10.62</v>
      </c>
      <c r="C7624" s="93">
        <v>0</v>
      </c>
      <c r="D7624" s="93">
        <v>0</v>
      </c>
      <c r="E7624" s="93">
        <v>1977.52</v>
      </c>
      <c r="F7624" s="93">
        <f t="shared" si="240"/>
        <v>18620.715630885123</v>
      </c>
      <c r="G7624" s="93">
        <f t="shared" si="241"/>
        <v>0</v>
      </c>
    </row>
    <row r="7625" spans="1:7" s="91" customFormat="1" x14ac:dyDescent="0.2">
      <c r="A7625" s="92" t="s">
        <v>29</v>
      </c>
      <c r="B7625" s="93">
        <v>327.63</v>
      </c>
      <c r="C7625" s="93">
        <v>0</v>
      </c>
      <c r="D7625" s="93">
        <v>0</v>
      </c>
      <c r="E7625" s="93">
        <v>4616.37</v>
      </c>
      <c r="F7625" s="93">
        <f t="shared" si="240"/>
        <v>1409.0193205750388</v>
      </c>
      <c r="G7625" s="93">
        <f t="shared" si="241"/>
        <v>0</v>
      </c>
    </row>
    <row r="7626" spans="1:7" s="91" customFormat="1" x14ac:dyDescent="0.2">
      <c r="A7626" s="92" t="s">
        <v>30</v>
      </c>
      <c r="B7626" s="93">
        <v>257.95</v>
      </c>
      <c r="C7626" s="93">
        <v>0</v>
      </c>
      <c r="D7626" s="93">
        <v>0</v>
      </c>
      <c r="E7626" s="93">
        <v>639.73</v>
      </c>
      <c r="F7626" s="93">
        <f t="shared" si="240"/>
        <v>248.00542740841252</v>
      </c>
      <c r="G7626" s="93">
        <f t="shared" si="241"/>
        <v>0</v>
      </c>
    </row>
    <row r="7627" spans="1:7" s="91" customFormat="1" x14ac:dyDescent="0.2">
      <c r="A7627" s="92" t="s">
        <v>31</v>
      </c>
      <c r="B7627" s="93">
        <v>77.02</v>
      </c>
      <c r="C7627" s="93">
        <v>0</v>
      </c>
      <c r="D7627" s="93">
        <v>0</v>
      </c>
      <c r="E7627" s="93">
        <v>4820.9399999999996</v>
      </c>
      <c r="F7627" s="93">
        <f t="shared" si="240"/>
        <v>6259.3352376006233</v>
      </c>
      <c r="G7627" s="93">
        <f t="shared" si="241"/>
        <v>0</v>
      </c>
    </row>
    <row r="7628" spans="1:7" s="91" customFormat="1" x14ac:dyDescent="0.2">
      <c r="A7628" s="92" t="s">
        <v>32</v>
      </c>
      <c r="B7628" s="93">
        <v>2965.68</v>
      </c>
      <c r="C7628" s="93">
        <v>0</v>
      </c>
      <c r="D7628" s="93">
        <v>0</v>
      </c>
      <c r="E7628" s="93">
        <v>3401.09</v>
      </c>
      <c r="F7628" s="93">
        <f t="shared" si="240"/>
        <v>114.68162445037902</v>
      </c>
      <c r="G7628" s="93">
        <f t="shared" si="241"/>
        <v>0</v>
      </c>
    </row>
    <row r="7629" spans="1:7" s="91" customFormat="1" x14ac:dyDescent="0.2">
      <c r="A7629" s="92" t="s">
        <v>33</v>
      </c>
      <c r="B7629" s="93">
        <v>2409.09</v>
      </c>
      <c r="C7629" s="93">
        <v>0</v>
      </c>
      <c r="D7629" s="93">
        <v>0</v>
      </c>
      <c r="E7629" s="93">
        <v>3094.42</v>
      </c>
      <c r="F7629" s="93">
        <f t="shared" si="240"/>
        <v>128.44767111232872</v>
      </c>
      <c r="G7629" s="93">
        <f t="shared" si="241"/>
        <v>0</v>
      </c>
    </row>
    <row r="7630" spans="1:7" s="91" customFormat="1" x14ac:dyDescent="0.2">
      <c r="A7630" s="92" t="s">
        <v>34</v>
      </c>
      <c r="B7630" s="93">
        <v>109.57</v>
      </c>
      <c r="C7630" s="93">
        <v>0</v>
      </c>
      <c r="D7630" s="93">
        <v>0</v>
      </c>
      <c r="E7630" s="93">
        <v>559.88</v>
      </c>
      <c r="F7630" s="93">
        <f t="shared" si="240"/>
        <v>510.97928265036057</v>
      </c>
      <c r="G7630" s="93">
        <f t="shared" si="241"/>
        <v>0</v>
      </c>
    </row>
    <row r="7631" spans="1:7" s="88" customFormat="1" x14ac:dyDescent="0.2">
      <c r="A7631" s="86" t="s">
        <v>300</v>
      </c>
      <c r="B7631" s="87">
        <v>28000</v>
      </c>
      <c r="C7631" s="87">
        <v>3000</v>
      </c>
      <c r="D7631" s="87">
        <v>8850</v>
      </c>
      <c r="E7631" s="87">
        <v>8850</v>
      </c>
      <c r="F7631" s="87">
        <f t="shared" si="240"/>
        <v>31.607142857142854</v>
      </c>
      <c r="G7631" s="87">
        <f t="shared" si="241"/>
        <v>100</v>
      </c>
    </row>
    <row r="7632" spans="1:7" s="91" customFormat="1" x14ac:dyDescent="0.2">
      <c r="A7632" s="89" t="s">
        <v>71</v>
      </c>
      <c r="B7632" s="90">
        <v>28000</v>
      </c>
      <c r="C7632" s="90">
        <v>3000</v>
      </c>
      <c r="D7632" s="90">
        <v>8850</v>
      </c>
      <c r="E7632" s="90">
        <v>8850</v>
      </c>
      <c r="F7632" s="90">
        <f t="shared" si="240"/>
        <v>31.607142857142854</v>
      </c>
      <c r="G7632" s="90">
        <f t="shared" si="241"/>
        <v>100</v>
      </c>
    </row>
    <row r="7633" spans="1:7" s="85" customFormat="1" x14ac:dyDescent="0.2">
      <c r="A7633" s="83" t="s">
        <v>15</v>
      </c>
      <c r="B7633" s="84">
        <v>28000</v>
      </c>
      <c r="C7633" s="84">
        <v>3000</v>
      </c>
      <c r="D7633" s="84">
        <v>8850</v>
      </c>
      <c r="E7633" s="84">
        <v>8850</v>
      </c>
      <c r="F7633" s="84">
        <f t="shared" si="240"/>
        <v>31.607142857142854</v>
      </c>
      <c r="G7633" s="84">
        <f t="shared" si="241"/>
        <v>100</v>
      </c>
    </row>
    <row r="7634" spans="1:7" s="91" customFormat="1" x14ac:dyDescent="0.2">
      <c r="A7634" s="89" t="s">
        <v>6</v>
      </c>
      <c r="B7634" s="90">
        <v>28000</v>
      </c>
      <c r="C7634" s="90">
        <v>3000</v>
      </c>
      <c r="D7634" s="90">
        <v>8850</v>
      </c>
      <c r="E7634" s="90">
        <v>8850</v>
      </c>
      <c r="F7634" s="90">
        <f t="shared" si="240"/>
        <v>31.607142857142854</v>
      </c>
      <c r="G7634" s="90">
        <f t="shared" si="241"/>
        <v>100</v>
      </c>
    </row>
    <row r="7635" spans="1:7" s="91" customFormat="1" x14ac:dyDescent="0.2">
      <c r="A7635" s="89" t="s">
        <v>12</v>
      </c>
      <c r="B7635" s="90">
        <v>28000</v>
      </c>
      <c r="C7635" s="90">
        <v>3000</v>
      </c>
      <c r="D7635" s="90">
        <v>8850</v>
      </c>
      <c r="E7635" s="90">
        <v>8850</v>
      </c>
      <c r="F7635" s="90">
        <f t="shared" si="240"/>
        <v>31.607142857142854</v>
      </c>
      <c r="G7635" s="90">
        <f t="shared" si="241"/>
        <v>100</v>
      </c>
    </row>
    <row r="7636" spans="1:7" s="91" customFormat="1" x14ac:dyDescent="0.2">
      <c r="A7636" s="92" t="s">
        <v>28</v>
      </c>
      <c r="B7636" s="93">
        <v>28000</v>
      </c>
      <c r="C7636" s="93">
        <v>0</v>
      </c>
      <c r="D7636" s="93">
        <v>0</v>
      </c>
      <c r="E7636" s="93">
        <v>8850</v>
      </c>
      <c r="F7636" s="93">
        <f t="shared" ref="F7636:F7699" si="242">IFERROR(E7636/B7636*100,0)</f>
        <v>31.607142857142854</v>
      </c>
      <c r="G7636" s="93">
        <f t="shared" ref="G7636:G7699" si="243">IFERROR(E7636/D7636*100,0)</f>
        <v>0</v>
      </c>
    </row>
    <row r="7637" spans="1:7" s="85" customFormat="1" x14ac:dyDescent="0.2">
      <c r="A7637" s="83" t="s">
        <v>254</v>
      </c>
      <c r="B7637" s="84">
        <v>312255.08</v>
      </c>
      <c r="C7637" s="84">
        <v>434400</v>
      </c>
      <c r="D7637" s="84">
        <v>508800</v>
      </c>
      <c r="E7637" s="84">
        <v>377530.5</v>
      </c>
      <c r="F7637" s="84">
        <f t="shared" si="242"/>
        <v>120.90451819070485</v>
      </c>
      <c r="G7637" s="84">
        <f t="shared" si="243"/>
        <v>74.200176886792462</v>
      </c>
    </row>
    <row r="7638" spans="1:7" s="88" customFormat="1" x14ac:dyDescent="0.2">
      <c r="A7638" s="86" t="s">
        <v>255</v>
      </c>
      <c r="B7638" s="87">
        <v>312255.08</v>
      </c>
      <c r="C7638" s="87">
        <v>434400</v>
      </c>
      <c r="D7638" s="87">
        <v>508800</v>
      </c>
      <c r="E7638" s="87">
        <v>377530.5</v>
      </c>
      <c r="F7638" s="87">
        <f t="shared" si="242"/>
        <v>120.90451819070485</v>
      </c>
      <c r="G7638" s="87">
        <f t="shared" si="243"/>
        <v>74.200176886792462</v>
      </c>
    </row>
    <row r="7639" spans="1:7" s="91" customFormat="1" x14ac:dyDescent="0.2">
      <c r="A7639" s="89" t="s">
        <v>72</v>
      </c>
      <c r="B7639" s="90">
        <v>312255.08</v>
      </c>
      <c r="C7639" s="90">
        <v>434400</v>
      </c>
      <c r="D7639" s="90">
        <v>508800</v>
      </c>
      <c r="E7639" s="90">
        <v>377530.5</v>
      </c>
      <c r="F7639" s="90">
        <f t="shared" si="242"/>
        <v>120.90451819070485</v>
      </c>
      <c r="G7639" s="90">
        <f t="shared" si="243"/>
        <v>74.200176886792462</v>
      </c>
    </row>
    <row r="7640" spans="1:7" s="85" customFormat="1" x14ac:dyDescent="0.2">
      <c r="A7640" s="83" t="s">
        <v>45</v>
      </c>
      <c r="B7640" s="84">
        <v>312255.08</v>
      </c>
      <c r="C7640" s="84">
        <v>434400</v>
      </c>
      <c r="D7640" s="84">
        <v>508800</v>
      </c>
      <c r="E7640" s="84">
        <v>377530.5</v>
      </c>
      <c r="F7640" s="84">
        <f t="shared" si="242"/>
        <v>120.90451819070485</v>
      </c>
      <c r="G7640" s="84">
        <f t="shared" si="243"/>
        <v>74.200176886792462</v>
      </c>
    </row>
    <row r="7641" spans="1:7" s="91" customFormat="1" x14ac:dyDescent="0.2">
      <c r="A7641" s="89" t="s">
        <v>6</v>
      </c>
      <c r="B7641" s="90">
        <v>260384.27</v>
      </c>
      <c r="C7641" s="90">
        <v>328900</v>
      </c>
      <c r="D7641" s="90">
        <v>325300</v>
      </c>
      <c r="E7641" s="90">
        <v>250298.11</v>
      </c>
      <c r="F7641" s="90">
        <f t="shared" si="242"/>
        <v>96.126432675829449</v>
      </c>
      <c r="G7641" s="90">
        <f t="shared" si="243"/>
        <v>76.94377805102981</v>
      </c>
    </row>
    <row r="7642" spans="1:7" s="91" customFormat="1" x14ac:dyDescent="0.2">
      <c r="A7642" s="89" t="s">
        <v>7</v>
      </c>
      <c r="B7642" s="90">
        <v>42881.2</v>
      </c>
      <c r="C7642" s="90">
        <v>58500</v>
      </c>
      <c r="D7642" s="90">
        <v>94900</v>
      </c>
      <c r="E7642" s="90">
        <v>68849.25</v>
      </c>
      <c r="F7642" s="90">
        <f t="shared" si="242"/>
        <v>160.55812337341305</v>
      </c>
      <c r="G7642" s="90">
        <f t="shared" si="243"/>
        <v>72.549262381454156</v>
      </c>
    </row>
    <row r="7643" spans="1:7" s="91" customFormat="1" x14ac:dyDescent="0.2">
      <c r="A7643" s="92" t="s">
        <v>8</v>
      </c>
      <c r="B7643" s="93">
        <v>20844.61</v>
      </c>
      <c r="C7643" s="93">
        <v>0</v>
      </c>
      <c r="D7643" s="93">
        <v>0</v>
      </c>
      <c r="E7643" s="93">
        <v>44737.05</v>
      </c>
      <c r="F7643" s="93">
        <f t="shared" si="242"/>
        <v>214.6216695826883</v>
      </c>
      <c r="G7643" s="93">
        <f t="shared" si="243"/>
        <v>0</v>
      </c>
    </row>
    <row r="7644" spans="1:7" s="91" customFormat="1" x14ac:dyDescent="0.2">
      <c r="A7644" s="92" t="s">
        <v>10</v>
      </c>
      <c r="B7644" s="93">
        <v>18597.23</v>
      </c>
      <c r="C7644" s="93">
        <v>0</v>
      </c>
      <c r="D7644" s="93">
        <v>0</v>
      </c>
      <c r="E7644" s="93">
        <v>16730.5</v>
      </c>
      <c r="F7644" s="93">
        <f t="shared" si="242"/>
        <v>89.962322345854744</v>
      </c>
      <c r="G7644" s="93">
        <f t="shared" si="243"/>
        <v>0</v>
      </c>
    </row>
    <row r="7645" spans="1:7" s="91" customFormat="1" x14ac:dyDescent="0.2">
      <c r="A7645" s="92" t="s">
        <v>275</v>
      </c>
      <c r="B7645" s="93">
        <v>70.78</v>
      </c>
      <c r="C7645" s="93">
        <v>0</v>
      </c>
      <c r="D7645" s="93">
        <v>0</v>
      </c>
      <c r="E7645" s="93">
        <v>0</v>
      </c>
      <c r="F7645" s="93">
        <f t="shared" si="242"/>
        <v>0</v>
      </c>
      <c r="G7645" s="93">
        <f t="shared" si="243"/>
        <v>0</v>
      </c>
    </row>
    <row r="7646" spans="1:7" s="91" customFormat="1" x14ac:dyDescent="0.2">
      <c r="A7646" s="92" t="s">
        <v>11</v>
      </c>
      <c r="B7646" s="93">
        <v>3368.58</v>
      </c>
      <c r="C7646" s="93">
        <v>0</v>
      </c>
      <c r="D7646" s="93">
        <v>0</v>
      </c>
      <c r="E7646" s="93">
        <v>7381.7</v>
      </c>
      <c r="F7646" s="93">
        <f t="shared" si="242"/>
        <v>219.13387837011439</v>
      </c>
      <c r="G7646" s="93">
        <f t="shared" si="243"/>
        <v>0</v>
      </c>
    </row>
    <row r="7647" spans="1:7" s="91" customFormat="1" x14ac:dyDescent="0.2">
      <c r="A7647" s="89" t="s">
        <v>12</v>
      </c>
      <c r="B7647" s="90">
        <v>215865.4</v>
      </c>
      <c r="C7647" s="90">
        <v>268400</v>
      </c>
      <c r="D7647" s="90">
        <v>228400</v>
      </c>
      <c r="E7647" s="90">
        <v>180180.25</v>
      </c>
      <c r="F7647" s="90">
        <f t="shared" si="242"/>
        <v>83.468795832958875</v>
      </c>
      <c r="G7647" s="90">
        <f t="shared" si="243"/>
        <v>78.888025394045542</v>
      </c>
    </row>
    <row r="7648" spans="1:7" s="91" customFormat="1" x14ac:dyDescent="0.2">
      <c r="A7648" s="92" t="s">
        <v>19</v>
      </c>
      <c r="B7648" s="93">
        <v>4203.34</v>
      </c>
      <c r="C7648" s="93">
        <v>0</v>
      </c>
      <c r="D7648" s="93">
        <v>0</v>
      </c>
      <c r="E7648" s="93">
        <v>6021.14</v>
      </c>
      <c r="F7648" s="93">
        <f t="shared" si="242"/>
        <v>143.24656106810298</v>
      </c>
      <c r="G7648" s="93">
        <f t="shared" si="243"/>
        <v>0</v>
      </c>
    </row>
    <row r="7649" spans="1:7" s="91" customFormat="1" x14ac:dyDescent="0.2">
      <c r="A7649" s="92" t="s">
        <v>20</v>
      </c>
      <c r="B7649" s="93">
        <v>477.21</v>
      </c>
      <c r="C7649" s="93">
        <v>0</v>
      </c>
      <c r="D7649" s="93">
        <v>0</v>
      </c>
      <c r="E7649" s="93">
        <v>451.34</v>
      </c>
      <c r="F7649" s="93">
        <f t="shared" si="242"/>
        <v>94.57890656105279</v>
      </c>
      <c r="G7649" s="93">
        <f t="shared" si="243"/>
        <v>0</v>
      </c>
    </row>
    <row r="7650" spans="1:7" s="91" customFormat="1" x14ac:dyDescent="0.2">
      <c r="A7650" s="92" t="s">
        <v>21</v>
      </c>
      <c r="B7650" s="93">
        <v>2137.63</v>
      </c>
      <c r="C7650" s="93">
        <v>0</v>
      </c>
      <c r="D7650" s="93">
        <v>0</v>
      </c>
      <c r="E7650" s="93">
        <v>8500.51</v>
      </c>
      <c r="F7650" s="93">
        <f t="shared" si="242"/>
        <v>397.66049316298893</v>
      </c>
      <c r="G7650" s="93">
        <f t="shared" si="243"/>
        <v>0</v>
      </c>
    </row>
    <row r="7651" spans="1:7" s="91" customFormat="1" x14ac:dyDescent="0.2">
      <c r="A7651" s="92" t="s">
        <v>22</v>
      </c>
      <c r="B7651" s="93">
        <v>3530.3</v>
      </c>
      <c r="C7651" s="93">
        <v>0</v>
      </c>
      <c r="D7651" s="93">
        <v>0</v>
      </c>
      <c r="E7651" s="93">
        <v>6133.9</v>
      </c>
      <c r="F7651" s="93">
        <f t="shared" si="242"/>
        <v>173.75010622326712</v>
      </c>
      <c r="G7651" s="93">
        <f t="shared" si="243"/>
        <v>0</v>
      </c>
    </row>
    <row r="7652" spans="1:7" s="91" customFormat="1" x14ac:dyDescent="0.2">
      <c r="A7652" s="92" t="s">
        <v>23</v>
      </c>
      <c r="B7652" s="93">
        <v>9154.15</v>
      </c>
      <c r="C7652" s="93">
        <v>0</v>
      </c>
      <c r="D7652" s="93">
        <v>0</v>
      </c>
      <c r="E7652" s="93">
        <v>2661.58</v>
      </c>
      <c r="F7652" s="93">
        <f t="shared" si="242"/>
        <v>29.075118935127787</v>
      </c>
      <c r="G7652" s="93">
        <f t="shared" si="243"/>
        <v>0</v>
      </c>
    </row>
    <row r="7653" spans="1:7" s="91" customFormat="1" x14ac:dyDescent="0.2">
      <c r="A7653" s="92" t="s">
        <v>24</v>
      </c>
      <c r="B7653" s="93">
        <v>19248.7</v>
      </c>
      <c r="C7653" s="93">
        <v>0</v>
      </c>
      <c r="D7653" s="93">
        <v>0</v>
      </c>
      <c r="E7653" s="93">
        <v>29565.69</v>
      </c>
      <c r="F7653" s="93">
        <f t="shared" si="242"/>
        <v>153.59837287712935</v>
      </c>
      <c r="G7653" s="93">
        <f t="shared" si="243"/>
        <v>0</v>
      </c>
    </row>
    <row r="7654" spans="1:7" s="91" customFormat="1" x14ac:dyDescent="0.2">
      <c r="A7654" s="92" t="s">
        <v>25</v>
      </c>
      <c r="B7654" s="93">
        <v>2492.15</v>
      </c>
      <c r="C7654" s="93">
        <v>0</v>
      </c>
      <c r="D7654" s="93">
        <v>0</v>
      </c>
      <c r="E7654" s="93">
        <v>1474.35</v>
      </c>
      <c r="F7654" s="93">
        <f t="shared" si="242"/>
        <v>59.159761651585974</v>
      </c>
      <c r="G7654" s="93">
        <f t="shared" si="243"/>
        <v>0</v>
      </c>
    </row>
    <row r="7655" spans="1:7" s="91" customFormat="1" x14ac:dyDescent="0.2">
      <c r="A7655" s="92" t="s">
        <v>26</v>
      </c>
      <c r="B7655" s="93">
        <v>1564.44</v>
      </c>
      <c r="C7655" s="93">
        <v>0</v>
      </c>
      <c r="D7655" s="93">
        <v>0</v>
      </c>
      <c r="E7655" s="93">
        <v>6239.13</v>
      </c>
      <c r="F7655" s="93">
        <f t="shared" si="242"/>
        <v>398.80915854874587</v>
      </c>
      <c r="G7655" s="93">
        <f t="shared" si="243"/>
        <v>0</v>
      </c>
    </row>
    <row r="7656" spans="1:7" s="91" customFormat="1" x14ac:dyDescent="0.2">
      <c r="A7656" s="92" t="s">
        <v>36</v>
      </c>
      <c r="B7656" s="93">
        <v>285.75</v>
      </c>
      <c r="C7656" s="93">
        <v>0</v>
      </c>
      <c r="D7656" s="93">
        <v>0</v>
      </c>
      <c r="E7656" s="93">
        <v>772.33</v>
      </c>
      <c r="F7656" s="93">
        <f t="shared" si="242"/>
        <v>270.28171478565184</v>
      </c>
      <c r="G7656" s="93">
        <f t="shared" si="243"/>
        <v>0</v>
      </c>
    </row>
    <row r="7657" spans="1:7" s="91" customFormat="1" x14ac:dyDescent="0.2">
      <c r="A7657" s="92" t="s">
        <v>27</v>
      </c>
      <c r="B7657" s="93">
        <v>4572.2299999999996</v>
      </c>
      <c r="C7657" s="93">
        <v>0</v>
      </c>
      <c r="D7657" s="93">
        <v>0</v>
      </c>
      <c r="E7657" s="93">
        <v>3506.36</v>
      </c>
      <c r="F7657" s="93">
        <f t="shared" si="242"/>
        <v>76.688180603337983</v>
      </c>
      <c r="G7657" s="93">
        <f t="shared" si="243"/>
        <v>0</v>
      </c>
    </row>
    <row r="7658" spans="1:7" s="91" customFormat="1" x14ac:dyDescent="0.2">
      <c r="A7658" s="92" t="s">
        <v>28</v>
      </c>
      <c r="B7658" s="93">
        <v>71375.23</v>
      </c>
      <c r="C7658" s="93">
        <v>0</v>
      </c>
      <c r="D7658" s="93">
        <v>0</v>
      </c>
      <c r="E7658" s="93">
        <v>33344.339999999997</v>
      </c>
      <c r="F7658" s="93">
        <f t="shared" si="242"/>
        <v>46.716963293848579</v>
      </c>
      <c r="G7658" s="93">
        <f t="shared" si="243"/>
        <v>0</v>
      </c>
    </row>
    <row r="7659" spans="1:7" s="91" customFormat="1" x14ac:dyDescent="0.2">
      <c r="A7659" s="92" t="s">
        <v>37</v>
      </c>
      <c r="B7659" s="93">
        <v>2053.62</v>
      </c>
      <c r="C7659" s="93">
        <v>0</v>
      </c>
      <c r="D7659" s="93">
        <v>0</v>
      </c>
      <c r="E7659" s="93">
        <v>972.45</v>
      </c>
      <c r="F7659" s="93">
        <f t="shared" si="242"/>
        <v>47.352966955912002</v>
      </c>
      <c r="G7659" s="93">
        <f t="shared" si="243"/>
        <v>0</v>
      </c>
    </row>
    <row r="7660" spans="1:7" s="91" customFormat="1" x14ac:dyDescent="0.2">
      <c r="A7660" s="92" t="s">
        <v>29</v>
      </c>
      <c r="B7660" s="93">
        <v>14534.91</v>
      </c>
      <c r="C7660" s="93">
        <v>0</v>
      </c>
      <c r="D7660" s="93">
        <v>0</v>
      </c>
      <c r="E7660" s="93">
        <v>23006.720000000001</v>
      </c>
      <c r="F7660" s="93">
        <f t="shared" si="242"/>
        <v>158.28594741900707</v>
      </c>
      <c r="G7660" s="93">
        <f t="shared" si="243"/>
        <v>0</v>
      </c>
    </row>
    <row r="7661" spans="1:7" s="91" customFormat="1" x14ac:dyDescent="0.2">
      <c r="A7661" s="92" t="s">
        <v>30</v>
      </c>
      <c r="B7661" s="93">
        <v>2888.66</v>
      </c>
      <c r="C7661" s="93">
        <v>0</v>
      </c>
      <c r="D7661" s="93">
        <v>0</v>
      </c>
      <c r="E7661" s="93">
        <v>2607.84</v>
      </c>
      <c r="F7661" s="93">
        <f t="shared" si="242"/>
        <v>90.278537453352087</v>
      </c>
      <c r="G7661" s="93">
        <f t="shared" si="243"/>
        <v>0</v>
      </c>
    </row>
    <row r="7662" spans="1:7" s="91" customFormat="1" x14ac:dyDescent="0.2">
      <c r="A7662" s="92" t="s">
        <v>31</v>
      </c>
      <c r="B7662" s="93">
        <v>45.62</v>
      </c>
      <c r="C7662" s="93">
        <v>0</v>
      </c>
      <c r="D7662" s="93">
        <v>0</v>
      </c>
      <c r="E7662" s="93">
        <v>0</v>
      </c>
      <c r="F7662" s="93">
        <f t="shared" si="242"/>
        <v>0</v>
      </c>
      <c r="G7662" s="93">
        <f t="shared" si="243"/>
        <v>0</v>
      </c>
    </row>
    <row r="7663" spans="1:7" s="91" customFormat="1" x14ac:dyDescent="0.2">
      <c r="A7663" s="92" t="s">
        <v>32</v>
      </c>
      <c r="B7663" s="93">
        <v>17396.63</v>
      </c>
      <c r="C7663" s="93">
        <v>0</v>
      </c>
      <c r="D7663" s="93">
        <v>0</v>
      </c>
      <c r="E7663" s="93">
        <v>8648.8799999999992</v>
      </c>
      <c r="F7663" s="93">
        <f t="shared" si="242"/>
        <v>49.71583576819188</v>
      </c>
      <c r="G7663" s="93">
        <f t="shared" si="243"/>
        <v>0</v>
      </c>
    </row>
    <row r="7664" spans="1:7" s="91" customFormat="1" x14ac:dyDescent="0.2">
      <c r="A7664" s="92" t="s">
        <v>33</v>
      </c>
      <c r="B7664" s="93">
        <v>2489.77</v>
      </c>
      <c r="C7664" s="93">
        <v>0</v>
      </c>
      <c r="D7664" s="93">
        <v>0</v>
      </c>
      <c r="E7664" s="93">
        <v>1673.2</v>
      </c>
      <c r="F7664" s="93">
        <f t="shared" si="242"/>
        <v>67.20299465412468</v>
      </c>
      <c r="G7664" s="93">
        <f t="shared" si="243"/>
        <v>0</v>
      </c>
    </row>
    <row r="7665" spans="1:7" s="91" customFormat="1" x14ac:dyDescent="0.2">
      <c r="A7665" s="92" t="s">
        <v>34</v>
      </c>
      <c r="B7665" s="93">
        <v>34596.86</v>
      </c>
      <c r="C7665" s="93">
        <v>0</v>
      </c>
      <c r="D7665" s="93">
        <v>0</v>
      </c>
      <c r="E7665" s="93">
        <v>12223.71</v>
      </c>
      <c r="F7665" s="93">
        <f t="shared" si="242"/>
        <v>35.331848034763844</v>
      </c>
      <c r="G7665" s="93">
        <f t="shared" si="243"/>
        <v>0</v>
      </c>
    </row>
    <row r="7666" spans="1:7" s="91" customFormat="1" x14ac:dyDescent="0.2">
      <c r="A7666" s="92" t="s">
        <v>38</v>
      </c>
      <c r="B7666" s="93">
        <v>1441.16</v>
      </c>
      <c r="C7666" s="93">
        <v>0</v>
      </c>
      <c r="D7666" s="93">
        <v>0</v>
      </c>
      <c r="E7666" s="93">
        <v>1637.6</v>
      </c>
      <c r="F7666" s="93">
        <f t="shared" si="242"/>
        <v>113.63068639151793</v>
      </c>
      <c r="G7666" s="93">
        <f t="shared" si="243"/>
        <v>0</v>
      </c>
    </row>
    <row r="7667" spans="1:7" s="91" customFormat="1" x14ac:dyDescent="0.2">
      <c r="A7667" s="92" t="s">
        <v>39</v>
      </c>
      <c r="B7667" s="93">
        <v>4152.53</v>
      </c>
      <c r="C7667" s="93">
        <v>0</v>
      </c>
      <c r="D7667" s="93">
        <v>0</v>
      </c>
      <c r="E7667" s="93">
        <v>6966.13</v>
      </c>
      <c r="F7667" s="93">
        <f t="shared" si="242"/>
        <v>167.75628351872234</v>
      </c>
      <c r="G7667" s="93">
        <f t="shared" si="243"/>
        <v>0</v>
      </c>
    </row>
    <row r="7668" spans="1:7" s="91" customFormat="1" x14ac:dyDescent="0.2">
      <c r="A7668" s="92" t="s">
        <v>40</v>
      </c>
      <c r="B7668" s="93">
        <v>50</v>
      </c>
      <c r="C7668" s="93">
        <v>0</v>
      </c>
      <c r="D7668" s="93">
        <v>0</v>
      </c>
      <c r="E7668" s="93">
        <v>50</v>
      </c>
      <c r="F7668" s="93">
        <f t="shared" si="242"/>
        <v>100</v>
      </c>
      <c r="G7668" s="93">
        <f t="shared" si="243"/>
        <v>0</v>
      </c>
    </row>
    <row r="7669" spans="1:7" s="91" customFormat="1" x14ac:dyDescent="0.2">
      <c r="A7669" s="92" t="s">
        <v>13</v>
      </c>
      <c r="B7669" s="93">
        <v>140.47</v>
      </c>
      <c r="C7669" s="93">
        <v>0</v>
      </c>
      <c r="D7669" s="93">
        <v>0</v>
      </c>
      <c r="E7669" s="93">
        <v>1472.31</v>
      </c>
      <c r="F7669" s="93">
        <f t="shared" si="242"/>
        <v>1048.1312735815477</v>
      </c>
      <c r="G7669" s="93">
        <f t="shared" si="243"/>
        <v>0</v>
      </c>
    </row>
    <row r="7670" spans="1:7" s="91" customFormat="1" x14ac:dyDescent="0.2">
      <c r="A7670" s="92" t="s">
        <v>41</v>
      </c>
      <c r="B7670" s="93">
        <v>17034.04</v>
      </c>
      <c r="C7670" s="93">
        <v>0</v>
      </c>
      <c r="D7670" s="93">
        <v>0</v>
      </c>
      <c r="E7670" s="93">
        <v>22250.74</v>
      </c>
      <c r="F7670" s="93">
        <f t="shared" si="242"/>
        <v>130.62514823259778</v>
      </c>
      <c r="G7670" s="93">
        <f t="shared" si="243"/>
        <v>0</v>
      </c>
    </row>
    <row r="7671" spans="1:7" s="91" customFormat="1" x14ac:dyDescent="0.2">
      <c r="A7671" s="89" t="s">
        <v>42</v>
      </c>
      <c r="B7671" s="90">
        <v>1637.67</v>
      </c>
      <c r="C7671" s="90">
        <v>2000</v>
      </c>
      <c r="D7671" s="90">
        <v>2000</v>
      </c>
      <c r="E7671" s="90">
        <v>1268.6099999999999</v>
      </c>
      <c r="F7671" s="90">
        <f t="shared" si="242"/>
        <v>77.464324314422299</v>
      </c>
      <c r="G7671" s="90">
        <f t="shared" si="243"/>
        <v>63.430499999999988</v>
      </c>
    </row>
    <row r="7672" spans="1:7" s="91" customFormat="1" x14ac:dyDescent="0.2">
      <c r="A7672" s="92" t="s">
        <v>43</v>
      </c>
      <c r="B7672" s="93">
        <v>1637.67</v>
      </c>
      <c r="C7672" s="93">
        <v>0</v>
      </c>
      <c r="D7672" s="93">
        <v>0</v>
      </c>
      <c r="E7672" s="93">
        <v>1260.22</v>
      </c>
      <c r="F7672" s="93">
        <f t="shared" si="242"/>
        <v>76.952011088925119</v>
      </c>
      <c r="G7672" s="93">
        <f t="shared" si="243"/>
        <v>0</v>
      </c>
    </row>
    <row r="7673" spans="1:7" s="91" customFormat="1" x14ac:dyDescent="0.2">
      <c r="A7673" s="92" t="s">
        <v>44</v>
      </c>
      <c r="B7673" s="93">
        <v>0</v>
      </c>
      <c r="C7673" s="93">
        <v>0</v>
      </c>
      <c r="D7673" s="93">
        <v>0</v>
      </c>
      <c r="E7673" s="93">
        <v>8.39</v>
      </c>
      <c r="F7673" s="93">
        <f t="shared" si="242"/>
        <v>0</v>
      </c>
      <c r="G7673" s="93">
        <f t="shared" si="243"/>
        <v>0</v>
      </c>
    </row>
    <row r="7674" spans="1:7" s="91" customFormat="1" x14ac:dyDescent="0.2">
      <c r="A7674" s="89" t="s">
        <v>48</v>
      </c>
      <c r="B7674" s="90">
        <v>51870.81</v>
      </c>
      <c r="C7674" s="90">
        <v>105500</v>
      </c>
      <c r="D7674" s="90">
        <v>183500</v>
      </c>
      <c r="E7674" s="90">
        <v>127232.39</v>
      </c>
      <c r="F7674" s="90">
        <f t="shared" si="242"/>
        <v>245.28706993393777</v>
      </c>
      <c r="G7674" s="90">
        <f t="shared" si="243"/>
        <v>69.33645231607629</v>
      </c>
    </row>
    <row r="7675" spans="1:7" s="91" customFormat="1" x14ac:dyDescent="0.2">
      <c r="A7675" s="89" t="s">
        <v>51</v>
      </c>
      <c r="B7675" s="90">
        <v>51870.81</v>
      </c>
      <c r="C7675" s="90">
        <v>105500</v>
      </c>
      <c r="D7675" s="90">
        <v>123500</v>
      </c>
      <c r="E7675" s="90">
        <v>80746.09</v>
      </c>
      <c r="F7675" s="90">
        <f t="shared" si="242"/>
        <v>155.66768670086319</v>
      </c>
      <c r="G7675" s="90">
        <f t="shared" si="243"/>
        <v>65.38144939271254</v>
      </c>
    </row>
    <row r="7676" spans="1:7" s="91" customFormat="1" x14ac:dyDescent="0.2">
      <c r="A7676" s="92" t="s">
        <v>52</v>
      </c>
      <c r="B7676" s="93">
        <v>6808.18</v>
      </c>
      <c r="C7676" s="93">
        <v>0</v>
      </c>
      <c r="D7676" s="93">
        <v>0</v>
      </c>
      <c r="E7676" s="93">
        <v>31972.14</v>
      </c>
      <c r="F7676" s="93">
        <f t="shared" si="242"/>
        <v>469.61361186102596</v>
      </c>
      <c r="G7676" s="93">
        <f t="shared" si="243"/>
        <v>0</v>
      </c>
    </row>
    <row r="7677" spans="1:7" s="91" customFormat="1" x14ac:dyDescent="0.2">
      <c r="A7677" s="92" t="s">
        <v>54</v>
      </c>
      <c r="B7677" s="93">
        <v>0</v>
      </c>
      <c r="C7677" s="93">
        <v>0</v>
      </c>
      <c r="D7677" s="93">
        <v>0</v>
      </c>
      <c r="E7677" s="93">
        <v>34380</v>
      </c>
      <c r="F7677" s="93">
        <f t="shared" si="242"/>
        <v>0</v>
      </c>
      <c r="G7677" s="93">
        <f t="shared" si="243"/>
        <v>0</v>
      </c>
    </row>
    <row r="7678" spans="1:7" s="91" customFormat="1" x14ac:dyDescent="0.2">
      <c r="A7678" s="92" t="s">
        <v>58</v>
      </c>
      <c r="B7678" s="93">
        <v>22583.48</v>
      </c>
      <c r="C7678" s="93">
        <v>0</v>
      </c>
      <c r="D7678" s="93">
        <v>0</v>
      </c>
      <c r="E7678" s="93">
        <v>386.69</v>
      </c>
      <c r="F7678" s="93">
        <f t="shared" si="242"/>
        <v>1.712269322531337</v>
      </c>
      <c r="G7678" s="93">
        <f t="shared" si="243"/>
        <v>0</v>
      </c>
    </row>
    <row r="7679" spans="1:7" s="91" customFormat="1" x14ac:dyDescent="0.2">
      <c r="A7679" s="92" t="s">
        <v>55</v>
      </c>
      <c r="B7679" s="93">
        <v>22479.15</v>
      </c>
      <c r="C7679" s="93">
        <v>0</v>
      </c>
      <c r="D7679" s="93">
        <v>0</v>
      </c>
      <c r="E7679" s="93">
        <v>1071.25</v>
      </c>
      <c r="F7679" s="93">
        <f t="shared" si="242"/>
        <v>4.7655271662852012</v>
      </c>
      <c r="G7679" s="93">
        <f t="shared" si="243"/>
        <v>0</v>
      </c>
    </row>
    <row r="7680" spans="1:7" s="91" customFormat="1" x14ac:dyDescent="0.2">
      <c r="A7680" s="92" t="s">
        <v>64</v>
      </c>
      <c r="B7680" s="93">
        <v>0</v>
      </c>
      <c r="C7680" s="93">
        <v>0</v>
      </c>
      <c r="D7680" s="93">
        <v>0</v>
      </c>
      <c r="E7680" s="93">
        <v>12656.01</v>
      </c>
      <c r="F7680" s="93">
        <f t="shared" si="242"/>
        <v>0</v>
      </c>
      <c r="G7680" s="93">
        <f t="shared" si="243"/>
        <v>0</v>
      </c>
    </row>
    <row r="7681" spans="1:7" s="91" customFormat="1" x14ac:dyDescent="0.2">
      <c r="A7681" s="92" t="s">
        <v>117</v>
      </c>
      <c r="B7681" s="93">
        <v>0</v>
      </c>
      <c r="C7681" s="93">
        <v>0</v>
      </c>
      <c r="D7681" s="93">
        <v>0</v>
      </c>
      <c r="E7681" s="93">
        <v>280</v>
      </c>
      <c r="F7681" s="93">
        <f t="shared" si="242"/>
        <v>0</v>
      </c>
      <c r="G7681" s="93">
        <f t="shared" si="243"/>
        <v>0</v>
      </c>
    </row>
    <row r="7682" spans="1:7" s="91" customFormat="1" x14ac:dyDescent="0.2">
      <c r="A7682" s="89" t="s">
        <v>65</v>
      </c>
      <c r="B7682" s="90">
        <v>0</v>
      </c>
      <c r="C7682" s="90">
        <v>0</v>
      </c>
      <c r="D7682" s="90">
        <v>60000</v>
      </c>
      <c r="E7682" s="90">
        <v>46486.3</v>
      </c>
      <c r="F7682" s="90">
        <f t="shared" si="242"/>
        <v>0</v>
      </c>
      <c r="G7682" s="90">
        <f t="shared" si="243"/>
        <v>77.477166666666676</v>
      </c>
    </row>
    <row r="7683" spans="1:7" s="91" customFormat="1" x14ac:dyDescent="0.2">
      <c r="A7683" s="92" t="s">
        <v>73</v>
      </c>
      <c r="B7683" s="93">
        <v>0</v>
      </c>
      <c r="C7683" s="93">
        <v>0</v>
      </c>
      <c r="D7683" s="93">
        <v>0</v>
      </c>
      <c r="E7683" s="93">
        <v>46486.3</v>
      </c>
      <c r="F7683" s="93">
        <f t="shared" si="242"/>
        <v>0</v>
      </c>
      <c r="G7683" s="93">
        <f t="shared" si="243"/>
        <v>0</v>
      </c>
    </row>
    <row r="7684" spans="1:7" s="85" customFormat="1" x14ac:dyDescent="0.2">
      <c r="A7684" s="83" t="s">
        <v>303</v>
      </c>
      <c r="B7684" s="84">
        <v>9437.19</v>
      </c>
      <c r="C7684" s="84">
        <v>50100</v>
      </c>
      <c r="D7684" s="84">
        <v>82173</v>
      </c>
      <c r="E7684" s="84">
        <v>35961.83</v>
      </c>
      <c r="F7684" s="84">
        <f t="shared" si="242"/>
        <v>381.06502041391559</v>
      </c>
      <c r="G7684" s="84">
        <f t="shared" si="243"/>
        <v>43.763559806749171</v>
      </c>
    </row>
    <row r="7685" spans="1:7" s="88" customFormat="1" x14ac:dyDescent="0.2">
      <c r="A7685" s="86" t="s">
        <v>304</v>
      </c>
      <c r="B7685" s="87">
        <v>1613.93</v>
      </c>
      <c r="C7685" s="87">
        <v>800</v>
      </c>
      <c r="D7685" s="87">
        <v>31229</v>
      </c>
      <c r="E7685" s="87">
        <v>26683</v>
      </c>
      <c r="F7685" s="87">
        <f t="shared" si="242"/>
        <v>1653.2935133494018</v>
      </c>
      <c r="G7685" s="87">
        <f t="shared" si="243"/>
        <v>85.443017707899699</v>
      </c>
    </row>
    <row r="7686" spans="1:7" s="91" customFormat="1" x14ac:dyDescent="0.2">
      <c r="A7686" s="89" t="s">
        <v>71</v>
      </c>
      <c r="B7686" s="90">
        <v>250</v>
      </c>
      <c r="C7686" s="90">
        <v>0</v>
      </c>
      <c r="D7686" s="90">
        <v>0</v>
      </c>
      <c r="E7686" s="90">
        <v>0</v>
      </c>
      <c r="F7686" s="90">
        <f t="shared" si="242"/>
        <v>0</v>
      </c>
      <c r="G7686" s="90">
        <f t="shared" si="243"/>
        <v>0</v>
      </c>
    </row>
    <row r="7687" spans="1:7" s="85" customFormat="1" x14ac:dyDescent="0.2">
      <c r="A7687" s="83" t="s">
        <v>5</v>
      </c>
      <c r="B7687" s="84">
        <v>250</v>
      </c>
      <c r="C7687" s="84">
        <v>0</v>
      </c>
      <c r="D7687" s="84">
        <v>0</v>
      </c>
      <c r="E7687" s="84">
        <v>0</v>
      </c>
      <c r="F7687" s="84">
        <f t="shared" si="242"/>
        <v>0</v>
      </c>
      <c r="G7687" s="84">
        <f t="shared" si="243"/>
        <v>0</v>
      </c>
    </row>
    <row r="7688" spans="1:7" s="91" customFormat="1" x14ac:dyDescent="0.2">
      <c r="A7688" s="89" t="s">
        <v>48</v>
      </c>
      <c r="B7688" s="90">
        <v>250</v>
      </c>
      <c r="C7688" s="90">
        <v>0</v>
      </c>
      <c r="D7688" s="90">
        <v>0</v>
      </c>
      <c r="E7688" s="90">
        <v>0</v>
      </c>
      <c r="F7688" s="90">
        <f t="shared" si="242"/>
        <v>0</v>
      </c>
      <c r="G7688" s="90">
        <f t="shared" si="243"/>
        <v>0</v>
      </c>
    </row>
    <row r="7689" spans="1:7" s="91" customFormat="1" x14ac:dyDescent="0.2">
      <c r="A7689" s="89" t="s">
        <v>49</v>
      </c>
      <c r="B7689" s="90">
        <v>250</v>
      </c>
      <c r="C7689" s="90">
        <v>0</v>
      </c>
      <c r="D7689" s="90">
        <v>0</v>
      </c>
      <c r="E7689" s="90">
        <v>0</v>
      </c>
      <c r="F7689" s="90">
        <f t="shared" si="242"/>
        <v>0</v>
      </c>
      <c r="G7689" s="90">
        <f t="shared" si="243"/>
        <v>0</v>
      </c>
    </row>
    <row r="7690" spans="1:7" s="91" customFormat="1" x14ac:dyDescent="0.2">
      <c r="A7690" s="92" t="s">
        <v>50</v>
      </c>
      <c r="B7690" s="93">
        <v>250</v>
      </c>
      <c r="C7690" s="93">
        <v>0</v>
      </c>
      <c r="D7690" s="93">
        <v>0</v>
      </c>
      <c r="E7690" s="93">
        <v>0</v>
      </c>
      <c r="F7690" s="93">
        <f t="shared" si="242"/>
        <v>0</v>
      </c>
      <c r="G7690" s="93">
        <f t="shared" si="243"/>
        <v>0</v>
      </c>
    </row>
    <row r="7691" spans="1:7" s="91" customFormat="1" x14ac:dyDescent="0.2">
      <c r="A7691" s="89" t="s">
        <v>72</v>
      </c>
      <c r="B7691" s="90">
        <v>1363.93</v>
      </c>
      <c r="C7691" s="90">
        <v>800</v>
      </c>
      <c r="D7691" s="90">
        <v>31229</v>
      </c>
      <c r="E7691" s="90">
        <v>26683</v>
      </c>
      <c r="F7691" s="90">
        <f t="shared" si="242"/>
        <v>1956.3320698276304</v>
      </c>
      <c r="G7691" s="90">
        <f t="shared" si="243"/>
        <v>85.443017707899699</v>
      </c>
    </row>
    <row r="7692" spans="1:7" s="85" customFormat="1" x14ac:dyDescent="0.2">
      <c r="A7692" s="83" t="s">
        <v>5</v>
      </c>
      <c r="B7692" s="84">
        <v>1363.93</v>
      </c>
      <c r="C7692" s="84">
        <v>800</v>
      </c>
      <c r="D7692" s="84">
        <v>31229</v>
      </c>
      <c r="E7692" s="84">
        <v>26683</v>
      </c>
      <c r="F7692" s="84">
        <f t="shared" si="242"/>
        <v>1956.3320698276304</v>
      </c>
      <c r="G7692" s="84">
        <f t="shared" si="243"/>
        <v>85.443017707899699</v>
      </c>
    </row>
    <row r="7693" spans="1:7" s="91" customFormat="1" x14ac:dyDescent="0.2">
      <c r="A7693" s="89" t="s">
        <v>6</v>
      </c>
      <c r="B7693" s="90">
        <v>1363.93</v>
      </c>
      <c r="C7693" s="90">
        <v>800</v>
      </c>
      <c r="D7693" s="90">
        <v>1300</v>
      </c>
      <c r="E7693" s="90">
        <v>1120.5</v>
      </c>
      <c r="F7693" s="90">
        <f t="shared" si="242"/>
        <v>82.152309869274802</v>
      </c>
      <c r="G7693" s="90">
        <f t="shared" si="243"/>
        <v>86.192307692307693</v>
      </c>
    </row>
    <row r="7694" spans="1:7" s="91" customFormat="1" x14ac:dyDescent="0.2">
      <c r="A7694" s="89" t="s">
        <v>12</v>
      </c>
      <c r="B7694" s="90">
        <v>1363.93</v>
      </c>
      <c r="C7694" s="90">
        <v>800</v>
      </c>
      <c r="D7694" s="90">
        <v>1300</v>
      </c>
      <c r="E7694" s="90">
        <v>1120.5</v>
      </c>
      <c r="F7694" s="90">
        <f t="shared" si="242"/>
        <v>82.152309869274802</v>
      </c>
      <c r="G7694" s="90">
        <f t="shared" si="243"/>
        <v>86.192307692307693</v>
      </c>
    </row>
    <row r="7695" spans="1:7" s="91" customFormat="1" x14ac:dyDescent="0.2">
      <c r="A7695" s="92" t="s">
        <v>23</v>
      </c>
      <c r="B7695" s="93">
        <v>0</v>
      </c>
      <c r="C7695" s="93">
        <v>0</v>
      </c>
      <c r="D7695" s="93">
        <v>0</v>
      </c>
      <c r="E7695" s="93">
        <v>20.5</v>
      </c>
      <c r="F7695" s="93">
        <f t="shared" si="242"/>
        <v>0</v>
      </c>
      <c r="G7695" s="93">
        <f t="shared" si="243"/>
        <v>0</v>
      </c>
    </row>
    <row r="7696" spans="1:7" s="91" customFormat="1" x14ac:dyDescent="0.2">
      <c r="A7696" s="92" t="s">
        <v>26</v>
      </c>
      <c r="B7696" s="93">
        <v>0</v>
      </c>
      <c r="C7696" s="93">
        <v>0</v>
      </c>
      <c r="D7696" s="93">
        <v>0</v>
      </c>
      <c r="E7696" s="93">
        <v>500</v>
      </c>
      <c r="F7696" s="93">
        <f t="shared" si="242"/>
        <v>0</v>
      </c>
      <c r="G7696" s="93">
        <f t="shared" si="243"/>
        <v>0</v>
      </c>
    </row>
    <row r="7697" spans="1:7" s="91" customFormat="1" x14ac:dyDescent="0.2">
      <c r="A7697" s="92" t="s">
        <v>30</v>
      </c>
      <c r="B7697" s="93">
        <v>448.93</v>
      </c>
      <c r="C7697" s="93">
        <v>0</v>
      </c>
      <c r="D7697" s="93">
        <v>0</v>
      </c>
      <c r="E7697" s="93">
        <v>0</v>
      </c>
      <c r="F7697" s="93">
        <f t="shared" si="242"/>
        <v>0</v>
      </c>
      <c r="G7697" s="93">
        <f t="shared" si="243"/>
        <v>0</v>
      </c>
    </row>
    <row r="7698" spans="1:7" s="91" customFormat="1" x14ac:dyDescent="0.2">
      <c r="A7698" s="92" t="s">
        <v>39</v>
      </c>
      <c r="B7698" s="93">
        <v>915</v>
      </c>
      <c r="C7698" s="93">
        <v>0</v>
      </c>
      <c r="D7698" s="93">
        <v>0</v>
      </c>
      <c r="E7698" s="93">
        <v>600</v>
      </c>
      <c r="F7698" s="93">
        <f t="shared" si="242"/>
        <v>65.573770491803273</v>
      </c>
      <c r="G7698" s="93">
        <f t="shared" si="243"/>
        <v>0</v>
      </c>
    </row>
    <row r="7699" spans="1:7" s="91" customFormat="1" x14ac:dyDescent="0.2">
      <c r="A7699" s="89" t="s">
        <v>48</v>
      </c>
      <c r="B7699" s="90">
        <v>0</v>
      </c>
      <c r="C7699" s="90">
        <v>0</v>
      </c>
      <c r="D7699" s="90">
        <v>29929</v>
      </c>
      <c r="E7699" s="90">
        <v>25562.5</v>
      </c>
      <c r="F7699" s="90">
        <f t="shared" si="242"/>
        <v>0</v>
      </c>
      <c r="G7699" s="90">
        <f t="shared" si="243"/>
        <v>85.410471449096192</v>
      </c>
    </row>
    <row r="7700" spans="1:7" s="91" customFormat="1" x14ac:dyDescent="0.2">
      <c r="A7700" s="89" t="s">
        <v>51</v>
      </c>
      <c r="B7700" s="90">
        <v>0</v>
      </c>
      <c r="C7700" s="90">
        <v>0</v>
      </c>
      <c r="D7700" s="90">
        <v>21929</v>
      </c>
      <c r="E7700" s="90">
        <v>20250</v>
      </c>
      <c r="F7700" s="90">
        <f t="shared" ref="F7700:F7763" si="244">IFERROR(E7700/B7700*100,0)</f>
        <v>0</v>
      </c>
      <c r="G7700" s="90">
        <f t="shared" ref="G7700:G7763" si="245">IFERROR(E7700/D7700*100,0)</f>
        <v>92.343472114551503</v>
      </c>
    </row>
    <row r="7701" spans="1:7" s="91" customFormat="1" x14ac:dyDescent="0.2">
      <c r="A7701" s="92" t="s">
        <v>295</v>
      </c>
      <c r="B7701" s="93">
        <v>0</v>
      </c>
      <c r="C7701" s="93">
        <v>0</v>
      </c>
      <c r="D7701" s="93">
        <v>0</v>
      </c>
      <c r="E7701" s="93">
        <v>3250</v>
      </c>
      <c r="F7701" s="93">
        <f t="shared" si="244"/>
        <v>0</v>
      </c>
      <c r="G7701" s="93">
        <f t="shared" si="245"/>
        <v>0</v>
      </c>
    </row>
    <row r="7702" spans="1:7" s="91" customFormat="1" x14ac:dyDescent="0.2">
      <c r="A7702" s="92" t="s">
        <v>52</v>
      </c>
      <c r="B7702" s="93">
        <v>0</v>
      </c>
      <c r="C7702" s="93">
        <v>0</v>
      </c>
      <c r="D7702" s="93">
        <v>0</v>
      </c>
      <c r="E7702" s="93">
        <v>17000</v>
      </c>
      <c r="F7702" s="93">
        <f t="shared" si="244"/>
        <v>0</v>
      </c>
      <c r="G7702" s="93">
        <f t="shared" si="245"/>
        <v>0</v>
      </c>
    </row>
    <row r="7703" spans="1:7" s="91" customFormat="1" x14ac:dyDescent="0.2">
      <c r="A7703" s="89" t="s">
        <v>65</v>
      </c>
      <c r="B7703" s="90">
        <v>0</v>
      </c>
      <c r="C7703" s="90">
        <v>0</v>
      </c>
      <c r="D7703" s="90">
        <v>8000</v>
      </c>
      <c r="E7703" s="90">
        <v>5312.5</v>
      </c>
      <c r="F7703" s="90">
        <f t="shared" si="244"/>
        <v>0</v>
      </c>
      <c r="G7703" s="90">
        <f t="shared" si="245"/>
        <v>66.40625</v>
      </c>
    </row>
    <row r="7704" spans="1:7" s="91" customFormat="1" x14ac:dyDescent="0.2">
      <c r="A7704" s="92" t="s">
        <v>73</v>
      </c>
      <c r="B7704" s="93">
        <v>0</v>
      </c>
      <c r="C7704" s="93">
        <v>0</v>
      </c>
      <c r="D7704" s="93">
        <v>0</v>
      </c>
      <c r="E7704" s="93">
        <v>5312.5</v>
      </c>
      <c r="F7704" s="93">
        <f t="shared" si="244"/>
        <v>0</v>
      </c>
      <c r="G7704" s="93">
        <f t="shared" si="245"/>
        <v>0</v>
      </c>
    </row>
    <row r="7705" spans="1:7" s="88" customFormat="1" x14ac:dyDescent="0.2">
      <c r="A7705" s="86" t="s">
        <v>305</v>
      </c>
      <c r="B7705" s="87">
        <v>57.31</v>
      </c>
      <c r="C7705" s="87">
        <v>22310</v>
      </c>
      <c r="D7705" s="87">
        <v>22310</v>
      </c>
      <c r="E7705" s="87">
        <v>0</v>
      </c>
      <c r="F7705" s="87">
        <f t="shared" si="244"/>
        <v>0</v>
      </c>
      <c r="G7705" s="87">
        <f t="shared" si="245"/>
        <v>0</v>
      </c>
    </row>
    <row r="7706" spans="1:7" s="91" customFormat="1" x14ac:dyDescent="0.2">
      <c r="A7706" s="89" t="s">
        <v>72</v>
      </c>
      <c r="B7706" s="90">
        <v>57.31</v>
      </c>
      <c r="C7706" s="90">
        <v>22310</v>
      </c>
      <c r="D7706" s="90">
        <v>22310</v>
      </c>
      <c r="E7706" s="90">
        <v>0</v>
      </c>
      <c r="F7706" s="90">
        <f t="shared" si="244"/>
        <v>0</v>
      </c>
      <c r="G7706" s="90">
        <f t="shared" si="245"/>
        <v>0</v>
      </c>
    </row>
    <row r="7707" spans="1:7" s="85" customFormat="1" x14ac:dyDescent="0.2">
      <c r="A7707" s="83" t="s">
        <v>284</v>
      </c>
      <c r="B7707" s="84">
        <v>57.31</v>
      </c>
      <c r="C7707" s="84">
        <v>22310</v>
      </c>
      <c r="D7707" s="84">
        <v>22310</v>
      </c>
      <c r="E7707" s="84">
        <v>0</v>
      </c>
      <c r="F7707" s="84">
        <f t="shared" si="244"/>
        <v>0</v>
      </c>
      <c r="G7707" s="84">
        <f t="shared" si="245"/>
        <v>0</v>
      </c>
    </row>
    <row r="7708" spans="1:7" s="91" customFormat="1" x14ac:dyDescent="0.2">
      <c r="A7708" s="89" t="s">
        <v>6</v>
      </c>
      <c r="B7708" s="90">
        <v>57.31</v>
      </c>
      <c r="C7708" s="90">
        <v>110</v>
      </c>
      <c r="D7708" s="90">
        <v>110</v>
      </c>
      <c r="E7708" s="90">
        <v>0</v>
      </c>
      <c r="F7708" s="90">
        <f t="shared" si="244"/>
        <v>0</v>
      </c>
      <c r="G7708" s="90">
        <f t="shared" si="245"/>
        <v>0</v>
      </c>
    </row>
    <row r="7709" spans="1:7" s="91" customFormat="1" x14ac:dyDescent="0.2">
      <c r="A7709" s="89" t="s">
        <v>12</v>
      </c>
      <c r="B7709" s="90">
        <v>57.31</v>
      </c>
      <c r="C7709" s="90">
        <v>110</v>
      </c>
      <c r="D7709" s="90">
        <v>110</v>
      </c>
      <c r="E7709" s="90">
        <v>0</v>
      </c>
      <c r="F7709" s="90">
        <f t="shared" si="244"/>
        <v>0</v>
      </c>
      <c r="G7709" s="90">
        <f t="shared" si="245"/>
        <v>0</v>
      </c>
    </row>
    <row r="7710" spans="1:7" s="91" customFormat="1" x14ac:dyDescent="0.2">
      <c r="A7710" s="92" t="s">
        <v>32</v>
      </c>
      <c r="B7710" s="93">
        <v>57.31</v>
      </c>
      <c r="C7710" s="93">
        <v>0</v>
      </c>
      <c r="D7710" s="93">
        <v>0</v>
      </c>
      <c r="E7710" s="93">
        <v>0</v>
      </c>
      <c r="F7710" s="93">
        <f t="shared" si="244"/>
        <v>0</v>
      </c>
      <c r="G7710" s="93">
        <f t="shared" si="245"/>
        <v>0</v>
      </c>
    </row>
    <row r="7711" spans="1:7" s="91" customFormat="1" x14ac:dyDescent="0.2">
      <c r="A7711" s="89" t="s">
        <v>48</v>
      </c>
      <c r="B7711" s="90">
        <v>0</v>
      </c>
      <c r="C7711" s="90">
        <v>22200</v>
      </c>
      <c r="D7711" s="90">
        <v>22200</v>
      </c>
      <c r="E7711" s="90">
        <v>0</v>
      </c>
      <c r="F7711" s="90">
        <f t="shared" si="244"/>
        <v>0</v>
      </c>
      <c r="G7711" s="90">
        <f t="shared" si="245"/>
        <v>0</v>
      </c>
    </row>
    <row r="7712" spans="1:7" s="91" customFormat="1" x14ac:dyDescent="0.2">
      <c r="A7712" s="89" t="s">
        <v>51</v>
      </c>
      <c r="B7712" s="90">
        <v>0</v>
      </c>
      <c r="C7712" s="90">
        <v>22200</v>
      </c>
      <c r="D7712" s="90">
        <v>22200</v>
      </c>
      <c r="E7712" s="90">
        <v>0</v>
      </c>
      <c r="F7712" s="90">
        <f t="shared" si="244"/>
        <v>0</v>
      </c>
      <c r="G7712" s="90">
        <f t="shared" si="245"/>
        <v>0</v>
      </c>
    </row>
    <row r="7713" spans="1:7" s="88" customFormat="1" x14ac:dyDescent="0.2">
      <c r="A7713" s="86" t="s">
        <v>306</v>
      </c>
      <c r="B7713" s="87">
        <v>902.7</v>
      </c>
      <c r="C7713" s="87">
        <v>2200</v>
      </c>
      <c r="D7713" s="87">
        <v>3700</v>
      </c>
      <c r="E7713" s="87">
        <v>2250</v>
      </c>
      <c r="F7713" s="87">
        <f t="shared" si="244"/>
        <v>249.25224327018941</v>
      </c>
      <c r="G7713" s="87">
        <f t="shared" si="245"/>
        <v>60.810810810810814</v>
      </c>
    </row>
    <row r="7714" spans="1:7" s="91" customFormat="1" x14ac:dyDescent="0.2">
      <c r="A7714" s="89" t="s">
        <v>72</v>
      </c>
      <c r="B7714" s="90">
        <v>902.7</v>
      </c>
      <c r="C7714" s="90">
        <v>2200</v>
      </c>
      <c r="D7714" s="90">
        <v>3700</v>
      </c>
      <c r="E7714" s="90">
        <v>2250</v>
      </c>
      <c r="F7714" s="90">
        <f t="shared" si="244"/>
        <v>249.25224327018941</v>
      </c>
      <c r="G7714" s="90">
        <f t="shared" si="245"/>
        <v>60.810810810810814</v>
      </c>
    </row>
    <row r="7715" spans="1:7" s="85" customFormat="1" x14ac:dyDescent="0.2">
      <c r="A7715" s="83" t="s">
        <v>118</v>
      </c>
      <c r="B7715" s="84">
        <v>902.7</v>
      </c>
      <c r="C7715" s="84">
        <v>2200</v>
      </c>
      <c r="D7715" s="84">
        <v>3700</v>
      </c>
      <c r="E7715" s="84">
        <v>2250</v>
      </c>
      <c r="F7715" s="84">
        <f t="shared" si="244"/>
        <v>249.25224327018941</v>
      </c>
      <c r="G7715" s="84">
        <f t="shared" si="245"/>
        <v>60.810810810810814</v>
      </c>
    </row>
    <row r="7716" spans="1:7" s="91" customFormat="1" x14ac:dyDescent="0.2">
      <c r="A7716" s="89" t="s">
        <v>6</v>
      </c>
      <c r="B7716" s="90">
        <v>902.7</v>
      </c>
      <c r="C7716" s="90">
        <v>2000</v>
      </c>
      <c r="D7716" s="90">
        <v>3500</v>
      </c>
      <c r="E7716" s="90">
        <v>2250</v>
      </c>
      <c r="F7716" s="90">
        <f t="shared" si="244"/>
        <v>249.25224327018941</v>
      </c>
      <c r="G7716" s="90">
        <f t="shared" si="245"/>
        <v>64.285714285714292</v>
      </c>
    </row>
    <row r="7717" spans="1:7" s="91" customFormat="1" x14ac:dyDescent="0.2">
      <c r="A7717" s="89" t="s">
        <v>12</v>
      </c>
      <c r="B7717" s="90">
        <v>902.7</v>
      </c>
      <c r="C7717" s="90">
        <v>2000</v>
      </c>
      <c r="D7717" s="90">
        <v>3500</v>
      </c>
      <c r="E7717" s="90">
        <v>2250</v>
      </c>
      <c r="F7717" s="90">
        <f t="shared" si="244"/>
        <v>249.25224327018941</v>
      </c>
      <c r="G7717" s="90">
        <f t="shared" si="245"/>
        <v>64.285714285714292</v>
      </c>
    </row>
    <row r="7718" spans="1:7" s="91" customFormat="1" x14ac:dyDescent="0.2">
      <c r="A7718" s="92" t="s">
        <v>19</v>
      </c>
      <c r="B7718" s="93">
        <v>902.7</v>
      </c>
      <c r="C7718" s="93">
        <v>0</v>
      </c>
      <c r="D7718" s="93">
        <v>0</v>
      </c>
      <c r="E7718" s="93">
        <v>2250</v>
      </c>
      <c r="F7718" s="93">
        <f t="shared" si="244"/>
        <v>249.25224327018941</v>
      </c>
      <c r="G7718" s="93">
        <f t="shared" si="245"/>
        <v>0</v>
      </c>
    </row>
    <row r="7719" spans="1:7" s="91" customFormat="1" x14ac:dyDescent="0.2">
      <c r="A7719" s="89" t="s">
        <v>48</v>
      </c>
      <c r="B7719" s="90">
        <v>0</v>
      </c>
      <c r="C7719" s="90">
        <v>200</v>
      </c>
      <c r="D7719" s="90">
        <v>200</v>
      </c>
      <c r="E7719" s="90">
        <v>0</v>
      </c>
      <c r="F7719" s="90">
        <f t="shared" si="244"/>
        <v>0</v>
      </c>
      <c r="G7719" s="90">
        <f t="shared" si="245"/>
        <v>0</v>
      </c>
    </row>
    <row r="7720" spans="1:7" s="91" customFormat="1" x14ac:dyDescent="0.2">
      <c r="A7720" s="89" t="s">
        <v>51</v>
      </c>
      <c r="B7720" s="90">
        <v>0</v>
      </c>
      <c r="C7720" s="90">
        <v>200</v>
      </c>
      <c r="D7720" s="90">
        <v>200</v>
      </c>
      <c r="E7720" s="90">
        <v>0</v>
      </c>
      <c r="F7720" s="90">
        <f t="shared" si="244"/>
        <v>0</v>
      </c>
      <c r="G7720" s="90">
        <f t="shared" si="245"/>
        <v>0</v>
      </c>
    </row>
    <row r="7721" spans="1:7" s="88" customFormat="1" x14ac:dyDescent="0.2">
      <c r="A7721" s="86" t="s">
        <v>308</v>
      </c>
      <c r="B7721" s="87">
        <v>847.56</v>
      </c>
      <c r="C7721" s="87">
        <v>12890</v>
      </c>
      <c r="D7721" s="87">
        <v>13034</v>
      </c>
      <c r="E7721" s="87">
        <v>1362.76</v>
      </c>
      <c r="F7721" s="87">
        <f t="shared" si="244"/>
        <v>160.78625702015196</v>
      </c>
      <c r="G7721" s="87">
        <f t="shared" si="245"/>
        <v>10.455424274973147</v>
      </c>
    </row>
    <row r="7722" spans="1:7" s="91" customFormat="1" x14ac:dyDescent="0.2">
      <c r="A7722" s="89" t="s">
        <v>72</v>
      </c>
      <c r="B7722" s="90">
        <v>847.56</v>
      </c>
      <c r="C7722" s="90">
        <v>12890</v>
      </c>
      <c r="D7722" s="90">
        <v>13034</v>
      </c>
      <c r="E7722" s="90">
        <v>1362.76</v>
      </c>
      <c r="F7722" s="90">
        <f t="shared" si="244"/>
        <v>160.78625702015196</v>
      </c>
      <c r="G7722" s="90">
        <f t="shared" si="245"/>
        <v>10.455424274973147</v>
      </c>
    </row>
    <row r="7723" spans="1:7" s="85" customFormat="1" x14ac:dyDescent="0.2">
      <c r="A7723" s="83" t="s">
        <v>119</v>
      </c>
      <c r="B7723" s="84">
        <v>847.56</v>
      </c>
      <c r="C7723" s="84">
        <v>12890</v>
      </c>
      <c r="D7723" s="84">
        <v>13034</v>
      </c>
      <c r="E7723" s="84">
        <v>1362.76</v>
      </c>
      <c r="F7723" s="84">
        <f t="shared" si="244"/>
        <v>160.78625702015196</v>
      </c>
      <c r="G7723" s="84">
        <f t="shared" si="245"/>
        <v>10.455424274973147</v>
      </c>
    </row>
    <row r="7724" spans="1:7" s="91" customFormat="1" x14ac:dyDescent="0.2">
      <c r="A7724" s="89" t="s">
        <v>6</v>
      </c>
      <c r="B7724" s="90">
        <v>811.86</v>
      </c>
      <c r="C7724" s="90">
        <v>7540</v>
      </c>
      <c r="D7724" s="90">
        <v>7684</v>
      </c>
      <c r="E7724" s="90">
        <v>357.97</v>
      </c>
      <c r="F7724" s="90">
        <f t="shared" si="244"/>
        <v>44.092577537999169</v>
      </c>
      <c r="G7724" s="90">
        <f t="shared" si="245"/>
        <v>4.6586413326392506</v>
      </c>
    </row>
    <row r="7725" spans="1:7" s="91" customFormat="1" x14ac:dyDescent="0.2">
      <c r="A7725" s="89" t="s">
        <v>7</v>
      </c>
      <c r="B7725" s="90">
        <v>487.36</v>
      </c>
      <c r="C7725" s="90">
        <v>5640</v>
      </c>
      <c r="D7725" s="90">
        <v>5640</v>
      </c>
      <c r="E7725" s="90">
        <v>0</v>
      </c>
      <c r="F7725" s="90">
        <f t="shared" si="244"/>
        <v>0</v>
      </c>
      <c r="G7725" s="90">
        <f t="shared" si="245"/>
        <v>0</v>
      </c>
    </row>
    <row r="7726" spans="1:7" s="91" customFormat="1" x14ac:dyDescent="0.2">
      <c r="A7726" s="92" t="s">
        <v>8</v>
      </c>
      <c r="B7726" s="93">
        <v>418.34</v>
      </c>
      <c r="C7726" s="93">
        <v>0</v>
      </c>
      <c r="D7726" s="93">
        <v>0</v>
      </c>
      <c r="E7726" s="93">
        <v>0</v>
      </c>
      <c r="F7726" s="93">
        <f t="shared" si="244"/>
        <v>0</v>
      </c>
      <c r="G7726" s="93">
        <f t="shared" si="245"/>
        <v>0</v>
      </c>
    </row>
    <row r="7727" spans="1:7" s="91" customFormat="1" x14ac:dyDescent="0.2">
      <c r="A7727" s="92" t="s">
        <v>11</v>
      </c>
      <c r="B7727" s="93">
        <v>69.02</v>
      </c>
      <c r="C7727" s="93">
        <v>0</v>
      </c>
      <c r="D7727" s="93">
        <v>0</v>
      </c>
      <c r="E7727" s="93">
        <v>0</v>
      </c>
      <c r="F7727" s="93">
        <f t="shared" si="244"/>
        <v>0</v>
      </c>
      <c r="G7727" s="93">
        <f t="shared" si="245"/>
        <v>0</v>
      </c>
    </row>
    <row r="7728" spans="1:7" s="91" customFormat="1" x14ac:dyDescent="0.2">
      <c r="A7728" s="89" t="s">
        <v>12</v>
      </c>
      <c r="B7728" s="90">
        <v>204.08</v>
      </c>
      <c r="C7728" s="90">
        <v>1900</v>
      </c>
      <c r="D7728" s="90">
        <v>1900</v>
      </c>
      <c r="E7728" s="90">
        <v>213.97</v>
      </c>
      <c r="F7728" s="90">
        <f t="shared" si="244"/>
        <v>104.84613876911015</v>
      </c>
      <c r="G7728" s="90">
        <f t="shared" si="245"/>
        <v>11.26157894736842</v>
      </c>
    </row>
    <row r="7729" spans="1:7" s="91" customFormat="1" x14ac:dyDescent="0.2">
      <c r="A7729" s="92" t="s">
        <v>32</v>
      </c>
      <c r="B7729" s="93">
        <v>204.08</v>
      </c>
      <c r="C7729" s="93">
        <v>0</v>
      </c>
      <c r="D7729" s="93">
        <v>0</v>
      </c>
      <c r="E7729" s="93">
        <v>213.97</v>
      </c>
      <c r="F7729" s="93">
        <f t="shared" si="244"/>
        <v>104.84613876911015</v>
      </c>
      <c r="G7729" s="93">
        <f t="shared" si="245"/>
        <v>0</v>
      </c>
    </row>
    <row r="7730" spans="1:7" s="91" customFormat="1" x14ac:dyDescent="0.2">
      <c r="A7730" s="89" t="s">
        <v>90</v>
      </c>
      <c r="B7730" s="90">
        <v>120.42</v>
      </c>
      <c r="C7730" s="90">
        <v>0</v>
      </c>
      <c r="D7730" s="90">
        <v>144</v>
      </c>
      <c r="E7730" s="90">
        <v>144</v>
      </c>
      <c r="F7730" s="90">
        <f t="shared" si="244"/>
        <v>119.58146487294469</v>
      </c>
      <c r="G7730" s="90">
        <f t="shared" si="245"/>
        <v>100</v>
      </c>
    </row>
    <row r="7731" spans="1:7" s="91" customFormat="1" x14ac:dyDescent="0.2">
      <c r="A7731" s="92" t="s">
        <v>264</v>
      </c>
      <c r="B7731" s="93">
        <v>120.42</v>
      </c>
      <c r="C7731" s="93">
        <v>0</v>
      </c>
      <c r="D7731" s="93">
        <v>0</v>
      </c>
      <c r="E7731" s="93">
        <v>144</v>
      </c>
      <c r="F7731" s="93">
        <f t="shared" si="244"/>
        <v>119.58146487294469</v>
      </c>
      <c r="G7731" s="93">
        <f t="shared" si="245"/>
        <v>0</v>
      </c>
    </row>
    <row r="7732" spans="1:7" s="91" customFormat="1" x14ac:dyDescent="0.2">
      <c r="A7732" s="89" t="s">
        <v>48</v>
      </c>
      <c r="B7732" s="90">
        <v>35.700000000000003</v>
      </c>
      <c r="C7732" s="90">
        <v>5350</v>
      </c>
      <c r="D7732" s="90">
        <v>5350</v>
      </c>
      <c r="E7732" s="90">
        <v>1004.79</v>
      </c>
      <c r="F7732" s="90">
        <f t="shared" si="244"/>
        <v>2814.5378151260502</v>
      </c>
      <c r="G7732" s="90">
        <f t="shared" si="245"/>
        <v>18.781121495327103</v>
      </c>
    </row>
    <row r="7733" spans="1:7" s="91" customFormat="1" x14ac:dyDescent="0.2">
      <c r="A7733" s="89" t="s">
        <v>51</v>
      </c>
      <c r="B7733" s="90">
        <v>35.700000000000003</v>
      </c>
      <c r="C7733" s="90">
        <v>5350</v>
      </c>
      <c r="D7733" s="90">
        <v>5350</v>
      </c>
      <c r="E7733" s="90">
        <v>1004.79</v>
      </c>
      <c r="F7733" s="90">
        <f t="shared" si="244"/>
        <v>2814.5378151260502</v>
      </c>
      <c r="G7733" s="90">
        <f t="shared" si="245"/>
        <v>18.781121495327103</v>
      </c>
    </row>
    <row r="7734" spans="1:7" s="91" customFormat="1" x14ac:dyDescent="0.2">
      <c r="A7734" s="92" t="s">
        <v>117</v>
      </c>
      <c r="B7734" s="93">
        <v>35.700000000000003</v>
      </c>
      <c r="C7734" s="93">
        <v>0</v>
      </c>
      <c r="D7734" s="93">
        <v>0</v>
      </c>
      <c r="E7734" s="93">
        <v>1004.79</v>
      </c>
      <c r="F7734" s="93">
        <f t="shared" si="244"/>
        <v>2814.5378151260502</v>
      </c>
      <c r="G7734" s="93">
        <f t="shared" si="245"/>
        <v>0</v>
      </c>
    </row>
    <row r="7735" spans="1:7" s="88" customFormat="1" x14ac:dyDescent="0.2">
      <c r="A7735" s="86" t="s">
        <v>309</v>
      </c>
      <c r="B7735" s="87">
        <v>0</v>
      </c>
      <c r="C7735" s="87">
        <v>6400</v>
      </c>
      <c r="D7735" s="87">
        <v>6400</v>
      </c>
      <c r="E7735" s="87">
        <v>3675</v>
      </c>
      <c r="F7735" s="87">
        <f t="shared" si="244"/>
        <v>0</v>
      </c>
      <c r="G7735" s="87">
        <f t="shared" si="245"/>
        <v>57.421875</v>
      </c>
    </row>
    <row r="7736" spans="1:7" s="91" customFormat="1" x14ac:dyDescent="0.2">
      <c r="A7736" s="89" t="s">
        <v>72</v>
      </c>
      <c r="B7736" s="90">
        <v>0</v>
      </c>
      <c r="C7736" s="90">
        <v>6400</v>
      </c>
      <c r="D7736" s="90">
        <v>6400</v>
      </c>
      <c r="E7736" s="90">
        <v>3675</v>
      </c>
      <c r="F7736" s="90">
        <f t="shared" si="244"/>
        <v>0</v>
      </c>
      <c r="G7736" s="90">
        <f t="shared" si="245"/>
        <v>57.421875</v>
      </c>
    </row>
    <row r="7737" spans="1:7" s="85" customFormat="1" x14ac:dyDescent="0.2">
      <c r="A7737" s="83" t="s">
        <v>199</v>
      </c>
      <c r="B7737" s="84">
        <v>0</v>
      </c>
      <c r="C7737" s="84">
        <v>6400</v>
      </c>
      <c r="D7737" s="84">
        <v>6400</v>
      </c>
      <c r="E7737" s="84">
        <v>3675</v>
      </c>
      <c r="F7737" s="84">
        <f t="shared" si="244"/>
        <v>0</v>
      </c>
      <c r="G7737" s="84">
        <f t="shared" si="245"/>
        <v>57.421875</v>
      </c>
    </row>
    <row r="7738" spans="1:7" s="91" customFormat="1" x14ac:dyDescent="0.2">
      <c r="A7738" s="89" t="s">
        <v>6</v>
      </c>
      <c r="B7738" s="90">
        <v>0</v>
      </c>
      <c r="C7738" s="90">
        <v>6400</v>
      </c>
      <c r="D7738" s="90">
        <v>6400</v>
      </c>
      <c r="E7738" s="90">
        <v>3675</v>
      </c>
      <c r="F7738" s="90">
        <f t="shared" si="244"/>
        <v>0</v>
      </c>
      <c r="G7738" s="90">
        <f t="shared" si="245"/>
        <v>57.421875</v>
      </c>
    </row>
    <row r="7739" spans="1:7" s="91" customFormat="1" x14ac:dyDescent="0.2">
      <c r="A7739" s="89" t="s">
        <v>12</v>
      </c>
      <c r="B7739" s="90">
        <v>0</v>
      </c>
      <c r="C7739" s="90">
        <v>6400</v>
      </c>
      <c r="D7739" s="90">
        <v>6400</v>
      </c>
      <c r="E7739" s="90">
        <v>3675</v>
      </c>
      <c r="F7739" s="90">
        <f t="shared" si="244"/>
        <v>0</v>
      </c>
      <c r="G7739" s="90">
        <f t="shared" si="245"/>
        <v>57.421875</v>
      </c>
    </row>
    <row r="7740" spans="1:7" s="91" customFormat="1" x14ac:dyDescent="0.2">
      <c r="A7740" s="92" t="s">
        <v>87</v>
      </c>
      <c r="B7740" s="93">
        <v>0</v>
      </c>
      <c r="C7740" s="93">
        <v>0</v>
      </c>
      <c r="D7740" s="93">
        <v>0</v>
      </c>
      <c r="E7740" s="93">
        <v>3675</v>
      </c>
      <c r="F7740" s="93">
        <f t="shared" si="244"/>
        <v>0</v>
      </c>
      <c r="G7740" s="93">
        <f t="shared" si="245"/>
        <v>0</v>
      </c>
    </row>
    <row r="7741" spans="1:7" s="88" customFormat="1" x14ac:dyDescent="0.2">
      <c r="A7741" s="86" t="s">
        <v>310</v>
      </c>
      <c r="B7741" s="87">
        <v>2686.07</v>
      </c>
      <c r="C7741" s="87">
        <v>0</v>
      </c>
      <c r="D7741" s="87">
        <v>0</v>
      </c>
      <c r="E7741" s="87">
        <v>0</v>
      </c>
      <c r="F7741" s="87">
        <f t="shared" si="244"/>
        <v>0</v>
      </c>
      <c r="G7741" s="87">
        <f t="shared" si="245"/>
        <v>0</v>
      </c>
    </row>
    <row r="7742" spans="1:7" s="91" customFormat="1" x14ac:dyDescent="0.2">
      <c r="A7742" s="89" t="s">
        <v>72</v>
      </c>
      <c r="B7742" s="90">
        <v>2686.07</v>
      </c>
      <c r="C7742" s="90">
        <v>0</v>
      </c>
      <c r="D7742" s="90">
        <v>0</v>
      </c>
      <c r="E7742" s="90">
        <v>0</v>
      </c>
      <c r="F7742" s="90">
        <f t="shared" si="244"/>
        <v>0</v>
      </c>
      <c r="G7742" s="90">
        <f t="shared" si="245"/>
        <v>0</v>
      </c>
    </row>
    <row r="7743" spans="1:7" s="85" customFormat="1" x14ac:dyDescent="0.2">
      <c r="A7743" s="83" t="s">
        <v>76</v>
      </c>
      <c r="B7743" s="84">
        <v>2686.07</v>
      </c>
      <c r="C7743" s="84">
        <v>0</v>
      </c>
      <c r="D7743" s="84">
        <v>0</v>
      </c>
      <c r="E7743" s="84">
        <v>0</v>
      </c>
      <c r="F7743" s="84">
        <f t="shared" si="244"/>
        <v>0</v>
      </c>
      <c r="G7743" s="84">
        <f t="shared" si="245"/>
        <v>0</v>
      </c>
    </row>
    <row r="7744" spans="1:7" s="91" customFormat="1" x14ac:dyDescent="0.2">
      <c r="A7744" s="89" t="s">
        <v>6</v>
      </c>
      <c r="B7744" s="90">
        <v>2686.07</v>
      </c>
      <c r="C7744" s="90">
        <v>0</v>
      </c>
      <c r="D7744" s="90">
        <v>0</v>
      </c>
      <c r="E7744" s="90">
        <v>0</v>
      </c>
      <c r="F7744" s="90">
        <f t="shared" si="244"/>
        <v>0</v>
      </c>
      <c r="G7744" s="90">
        <f t="shared" si="245"/>
        <v>0</v>
      </c>
    </row>
    <row r="7745" spans="1:7" s="91" customFormat="1" x14ac:dyDescent="0.2">
      <c r="A7745" s="89" t="s">
        <v>12</v>
      </c>
      <c r="B7745" s="90">
        <v>2686.07</v>
      </c>
      <c r="C7745" s="90">
        <v>0</v>
      </c>
      <c r="D7745" s="90">
        <v>0</v>
      </c>
      <c r="E7745" s="90">
        <v>0</v>
      </c>
      <c r="F7745" s="90">
        <f t="shared" si="244"/>
        <v>0</v>
      </c>
      <c r="G7745" s="90">
        <f t="shared" si="245"/>
        <v>0</v>
      </c>
    </row>
    <row r="7746" spans="1:7" s="91" customFormat="1" x14ac:dyDescent="0.2">
      <c r="A7746" s="92" t="s">
        <v>86</v>
      </c>
      <c r="B7746" s="93">
        <v>2686.07</v>
      </c>
      <c r="C7746" s="93">
        <v>0</v>
      </c>
      <c r="D7746" s="93">
        <v>0</v>
      </c>
      <c r="E7746" s="93">
        <v>0</v>
      </c>
      <c r="F7746" s="93">
        <f t="shared" si="244"/>
        <v>0</v>
      </c>
      <c r="G7746" s="93">
        <f t="shared" si="245"/>
        <v>0</v>
      </c>
    </row>
    <row r="7747" spans="1:7" s="88" customFormat="1" x14ac:dyDescent="0.2">
      <c r="A7747" s="86" t="s">
        <v>331</v>
      </c>
      <c r="B7747" s="87">
        <v>3329.62</v>
      </c>
      <c r="C7747" s="87">
        <v>5500</v>
      </c>
      <c r="D7747" s="87">
        <v>5500</v>
      </c>
      <c r="E7747" s="87">
        <v>1991.07</v>
      </c>
      <c r="F7747" s="87">
        <f t="shared" si="244"/>
        <v>59.798715769367071</v>
      </c>
      <c r="G7747" s="87">
        <f t="shared" si="245"/>
        <v>36.201272727272723</v>
      </c>
    </row>
    <row r="7748" spans="1:7" s="91" customFormat="1" x14ac:dyDescent="0.2">
      <c r="A7748" s="89" t="s">
        <v>72</v>
      </c>
      <c r="B7748" s="90">
        <v>3329.62</v>
      </c>
      <c r="C7748" s="90">
        <v>5500</v>
      </c>
      <c r="D7748" s="90">
        <v>5500</v>
      </c>
      <c r="E7748" s="90">
        <v>1991.07</v>
      </c>
      <c r="F7748" s="90">
        <f t="shared" si="244"/>
        <v>59.798715769367071</v>
      </c>
      <c r="G7748" s="90">
        <f t="shared" si="245"/>
        <v>36.201272727272723</v>
      </c>
    </row>
    <row r="7749" spans="1:7" s="85" customFormat="1" x14ac:dyDescent="0.2">
      <c r="A7749" s="83" t="s">
        <v>5</v>
      </c>
      <c r="B7749" s="84">
        <v>3329.62</v>
      </c>
      <c r="C7749" s="84">
        <v>5500</v>
      </c>
      <c r="D7749" s="84">
        <v>5500</v>
      </c>
      <c r="E7749" s="84">
        <v>1991.07</v>
      </c>
      <c r="F7749" s="84">
        <f t="shared" si="244"/>
        <v>59.798715769367071</v>
      </c>
      <c r="G7749" s="84">
        <f t="shared" si="245"/>
        <v>36.201272727272723</v>
      </c>
    </row>
    <row r="7750" spans="1:7" s="91" customFormat="1" x14ac:dyDescent="0.2">
      <c r="A7750" s="89" t="s">
        <v>6</v>
      </c>
      <c r="B7750" s="90">
        <v>3329.62</v>
      </c>
      <c r="C7750" s="90">
        <v>5500</v>
      </c>
      <c r="D7750" s="90">
        <v>5500</v>
      </c>
      <c r="E7750" s="90">
        <v>1991.07</v>
      </c>
      <c r="F7750" s="90">
        <f t="shared" si="244"/>
        <v>59.798715769367071</v>
      </c>
      <c r="G7750" s="90">
        <f t="shared" si="245"/>
        <v>36.201272727272723</v>
      </c>
    </row>
    <row r="7751" spans="1:7" s="91" customFormat="1" x14ac:dyDescent="0.2">
      <c r="A7751" s="89" t="s">
        <v>12</v>
      </c>
      <c r="B7751" s="90">
        <v>1121.51</v>
      </c>
      <c r="C7751" s="90">
        <v>2500</v>
      </c>
      <c r="D7751" s="90">
        <v>2500</v>
      </c>
      <c r="E7751" s="90">
        <v>975.51</v>
      </c>
      <c r="F7751" s="90">
        <f t="shared" si="244"/>
        <v>86.981836987632747</v>
      </c>
      <c r="G7751" s="90">
        <f t="shared" si="245"/>
        <v>39.020400000000002</v>
      </c>
    </row>
    <row r="7752" spans="1:7" s="91" customFormat="1" x14ac:dyDescent="0.2">
      <c r="A7752" s="92" t="s">
        <v>21</v>
      </c>
      <c r="B7752" s="93">
        <v>1121.51</v>
      </c>
      <c r="C7752" s="93">
        <v>0</v>
      </c>
      <c r="D7752" s="93">
        <v>0</v>
      </c>
      <c r="E7752" s="93">
        <v>975.51</v>
      </c>
      <c r="F7752" s="93">
        <f t="shared" si="244"/>
        <v>86.981836987632747</v>
      </c>
      <c r="G7752" s="93">
        <f t="shared" si="245"/>
        <v>0</v>
      </c>
    </row>
    <row r="7753" spans="1:7" s="91" customFormat="1" x14ac:dyDescent="0.2">
      <c r="A7753" s="89" t="s">
        <v>129</v>
      </c>
      <c r="B7753" s="90">
        <v>2208.11</v>
      </c>
      <c r="C7753" s="90">
        <v>3000</v>
      </c>
      <c r="D7753" s="90">
        <v>3000</v>
      </c>
      <c r="E7753" s="90">
        <v>1015.56</v>
      </c>
      <c r="F7753" s="90">
        <f t="shared" si="244"/>
        <v>45.992273935628205</v>
      </c>
      <c r="G7753" s="90">
        <f t="shared" si="245"/>
        <v>33.851999999999997</v>
      </c>
    </row>
    <row r="7754" spans="1:7" s="91" customFormat="1" x14ac:dyDescent="0.2">
      <c r="A7754" s="92" t="s">
        <v>130</v>
      </c>
      <c r="B7754" s="93">
        <v>912.67</v>
      </c>
      <c r="C7754" s="93">
        <v>0</v>
      </c>
      <c r="D7754" s="93">
        <v>0</v>
      </c>
      <c r="E7754" s="93">
        <v>472.03</v>
      </c>
      <c r="F7754" s="93">
        <f t="shared" si="244"/>
        <v>51.719679621330819</v>
      </c>
      <c r="G7754" s="93">
        <f t="shared" si="245"/>
        <v>0</v>
      </c>
    </row>
    <row r="7755" spans="1:7" s="91" customFormat="1" x14ac:dyDescent="0.2">
      <c r="A7755" s="92" t="s">
        <v>263</v>
      </c>
      <c r="B7755" s="93">
        <v>1295.44</v>
      </c>
      <c r="C7755" s="93">
        <v>0</v>
      </c>
      <c r="D7755" s="93">
        <v>0</v>
      </c>
      <c r="E7755" s="93">
        <v>543.53</v>
      </c>
      <c r="F7755" s="93">
        <f t="shared" si="244"/>
        <v>41.95717285246711</v>
      </c>
      <c r="G7755" s="93">
        <f t="shared" si="245"/>
        <v>0</v>
      </c>
    </row>
    <row r="7756" spans="1:7" s="85" customFormat="1" x14ac:dyDescent="0.2">
      <c r="A7756" s="83" t="s">
        <v>311</v>
      </c>
      <c r="B7756" s="84">
        <v>1175.04</v>
      </c>
      <c r="C7756" s="84">
        <v>4450</v>
      </c>
      <c r="D7756" s="84">
        <v>10000</v>
      </c>
      <c r="E7756" s="84">
        <v>8240.43</v>
      </c>
      <c r="F7756" s="84">
        <f t="shared" si="244"/>
        <v>701.28931781045753</v>
      </c>
      <c r="G7756" s="84">
        <f t="shared" si="245"/>
        <v>82.404300000000006</v>
      </c>
    </row>
    <row r="7757" spans="1:7" s="88" customFormat="1" x14ac:dyDescent="0.2">
      <c r="A7757" s="86" t="s">
        <v>332</v>
      </c>
      <c r="B7757" s="87">
        <v>1175.04</v>
      </c>
      <c r="C7757" s="87">
        <v>4450</v>
      </c>
      <c r="D7757" s="87">
        <v>10000</v>
      </c>
      <c r="E7757" s="87">
        <v>8240.43</v>
      </c>
      <c r="F7757" s="87">
        <f t="shared" si="244"/>
        <v>701.28931781045753</v>
      </c>
      <c r="G7757" s="87">
        <f t="shared" si="245"/>
        <v>82.404300000000006</v>
      </c>
    </row>
    <row r="7758" spans="1:7" s="91" customFormat="1" x14ac:dyDescent="0.2">
      <c r="A7758" s="89" t="s">
        <v>72</v>
      </c>
      <c r="B7758" s="90">
        <v>1175.04</v>
      </c>
      <c r="C7758" s="90">
        <v>4450</v>
      </c>
      <c r="D7758" s="90">
        <v>10000</v>
      </c>
      <c r="E7758" s="90">
        <v>8240.43</v>
      </c>
      <c r="F7758" s="90">
        <f t="shared" si="244"/>
        <v>701.28931781045753</v>
      </c>
      <c r="G7758" s="90">
        <f t="shared" si="245"/>
        <v>82.404300000000006</v>
      </c>
    </row>
    <row r="7759" spans="1:7" s="85" customFormat="1" x14ac:dyDescent="0.2">
      <c r="A7759" s="83" t="s">
        <v>5</v>
      </c>
      <c r="B7759" s="84">
        <v>1175.04</v>
      </c>
      <c r="C7759" s="84">
        <v>4450</v>
      </c>
      <c r="D7759" s="84">
        <v>10000</v>
      </c>
      <c r="E7759" s="84">
        <v>8240.43</v>
      </c>
      <c r="F7759" s="84">
        <f t="shared" si="244"/>
        <v>701.28931781045753</v>
      </c>
      <c r="G7759" s="84">
        <f t="shared" si="245"/>
        <v>82.404300000000006</v>
      </c>
    </row>
    <row r="7760" spans="1:7" s="91" customFormat="1" x14ac:dyDescent="0.2">
      <c r="A7760" s="89" t="s">
        <v>6</v>
      </c>
      <c r="B7760" s="90">
        <v>1175.04</v>
      </c>
      <c r="C7760" s="90">
        <v>4450</v>
      </c>
      <c r="D7760" s="90">
        <v>10000</v>
      </c>
      <c r="E7760" s="90">
        <v>8240.43</v>
      </c>
      <c r="F7760" s="90">
        <f t="shared" si="244"/>
        <v>701.28931781045753</v>
      </c>
      <c r="G7760" s="90">
        <f t="shared" si="245"/>
        <v>82.404300000000006</v>
      </c>
    </row>
    <row r="7761" spans="1:7" s="91" customFormat="1" x14ac:dyDescent="0.2">
      <c r="A7761" s="89" t="s">
        <v>12</v>
      </c>
      <c r="B7761" s="90">
        <v>1175.04</v>
      </c>
      <c r="C7761" s="90">
        <v>4450</v>
      </c>
      <c r="D7761" s="90">
        <v>10000</v>
      </c>
      <c r="E7761" s="90">
        <v>8240.43</v>
      </c>
      <c r="F7761" s="90">
        <f t="shared" si="244"/>
        <v>701.28931781045753</v>
      </c>
      <c r="G7761" s="90">
        <f t="shared" si="245"/>
        <v>82.404300000000006</v>
      </c>
    </row>
    <row r="7762" spans="1:7" s="91" customFormat="1" x14ac:dyDescent="0.2">
      <c r="A7762" s="92" t="s">
        <v>23</v>
      </c>
      <c r="B7762" s="93">
        <v>0</v>
      </c>
      <c r="C7762" s="93">
        <v>0</v>
      </c>
      <c r="D7762" s="93">
        <v>0</v>
      </c>
      <c r="E7762" s="93">
        <v>8240.43</v>
      </c>
      <c r="F7762" s="93">
        <f t="shared" si="244"/>
        <v>0</v>
      </c>
      <c r="G7762" s="93">
        <f t="shared" si="245"/>
        <v>0</v>
      </c>
    </row>
    <row r="7763" spans="1:7" s="91" customFormat="1" x14ac:dyDescent="0.2">
      <c r="A7763" s="92" t="s">
        <v>32</v>
      </c>
      <c r="B7763" s="93">
        <v>1175.04</v>
      </c>
      <c r="C7763" s="93">
        <v>0</v>
      </c>
      <c r="D7763" s="93">
        <v>0</v>
      </c>
      <c r="E7763" s="93">
        <v>0</v>
      </c>
      <c r="F7763" s="93">
        <f t="shared" si="244"/>
        <v>0</v>
      </c>
      <c r="G7763" s="93">
        <f t="shared" si="245"/>
        <v>0</v>
      </c>
    </row>
    <row r="7764" spans="1:7" s="85" customFormat="1" x14ac:dyDescent="0.2">
      <c r="A7764" s="83" t="s">
        <v>69</v>
      </c>
      <c r="B7764" s="84">
        <v>2946399.5</v>
      </c>
      <c r="C7764" s="84">
        <v>1557250</v>
      </c>
      <c r="D7764" s="84">
        <v>1763300</v>
      </c>
      <c r="E7764" s="84">
        <v>1483909.44</v>
      </c>
      <c r="F7764" s="84">
        <f t="shared" ref="F7764:F7827" si="246">IFERROR(E7764/B7764*100,0)</f>
        <v>50.363483974253995</v>
      </c>
      <c r="G7764" s="84">
        <f t="shared" ref="G7764:G7827" si="247">IFERROR(E7764/D7764*100,0)</f>
        <v>84.155245278738718</v>
      </c>
    </row>
    <row r="7765" spans="1:7" s="88" customFormat="1" x14ac:dyDescent="0.2">
      <c r="A7765" s="86" t="s">
        <v>325</v>
      </c>
      <c r="B7765" s="87">
        <v>2946399.5</v>
      </c>
      <c r="C7765" s="87">
        <v>1557250</v>
      </c>
      <c r="D7765" s="87">
        <v>1763300</v>
      </c>
      <c r="E7765" s="87">
        <v>1483909.44</v>
      </c>
      <c r="F7765" s="87">
        <f t="shared" si="246"/>
        <v>50.363483974253995</v>
      </c>
      <c r="G7765" s="87">
        <f t="shared" si="247"/>
        <v>84.155245278738718</v>
      </c>
    </row>
    <row r="7766" spans="1:7" s="91" customFormat="1" x14ac:dyDescent="0.2">
      <c r="A7766" s="89" t="s">
        <v>72</v>
      </c>
      <c r="B7766" s="90">
        <v>2946399.5</v>
      </c>
      <c r="C7766" s="90">
        <v>1557250</v>
      </c>
      <c r="D7766" s="90">
        <v>1763300</v>
      </c>
      <c r="E7766" s="90">
        <v>1483909.44</v>
      </c>
      <c r="F7766" s="90">
        <f t="shared" si="246"/>
        <v>50.363483974253995</v>
      </c>
      <c r="G7766" s="90">
        <f t="shared" si="247"/>
        <v>84.155245278738718</v>
      </c>
    </row>
    <row r="7767" spans="1:7" s="85" customFormat="1" x14ac:dyDescent="0.2">
      <c r="A7767" s="83" t="s">
        <v>5</v>
      </c>
      <c r="B7767" s="84">
        <v>2946399.5</v>
      </c>
      <c r="C7767" s="84">
        <v>1557250</v>
      </c>
      <c r="D7767" s="84">
        <v>1763300</v>
      </c>
      <c r="E7767" s="84">
        <v>1483909.44</v>
      </c>
      <c r="F7767" s="84">
        <f t="shared" si="246"/>
        <v>50.363483974253995</v>
      </c>
      <c r="G7767" s="84">
        <f t="shared" si="247"/>
        <v>84.155245278738718</v>
      </c>
    </row>
    <row r="7768" spans="1:7" s="91" customFormat="1" x14ac:dyDescent="0.2">
      <c r="A7768" s="89" t="s">
        <v>6</v>
      </c>
      <c r="B7768" s="90">
        <v>1065374.53</v>
      </c>
      <c r="C7768" s="90">
        <v>27767</v>
      </c>
      <c r="D7768" s="90">
        <v>59564</v>
      </c>
      <c r="E7768" s="90">
        <v>15084.47</v>
      </c>
      <c r="F7768" s="90">
        <f t="shared" si="246"/>
        <v>1.4158842336882222</v>
      </c>
      <c r="G7768" s="90">
        <f t="shared" si="247"/>
        <v>25.324810288093481</v>
      </c>
    </row>
    <row r="7769" spans="1:7" s="91" customFormat="1" x14ac:dyDescent="0.2">
      <c r="A7769" s="89" t="s">
        <v>12</v>
      </c>
      <c r="B7769" s="90">
        <v>1065374.53</v>
      </c>
      <c r="C7769" s="90">
        <v>27767</v>
      </c>
      <c r="D7769" s="90">
        <v>59564</v>
      </c>
      <c r="E7769" s="90">
        <v>15084.47</v>
      </c>
      <c r="F7769" s="90">
        <f t="shared" si="246"/>
        <v>1.4158842336882222</v>
      </c>
      <c r="G7769" s="90">
        <f t="shared" si="247"/>
        <v>25.324810288093481</v>
      </c>
    </row>
    <row r="7770" spans="1:7" s="91" customFormat="1" x14ac:dyDescent="0.2">
      <c r="A7770" s="92" t="s">
        <v>25</v>
      </c>
      <c r="B7770" s="93">
        <v>0</v>
      </c>
      <c r="C7770" s="93">
        <v>0</v>
      </c>
      <c r="D7770" s="93">
        <v>0</v>
      </c>
      <c r="E7770" s="93">
        <v>41.97</v>
      </c>
      <c r="F7770" s="93">
        <f t="shared" si="246"/>
        <v>0</v>
      </c>
      <c r="G7770" s="93">
        <f t="shared" si="247"/>
        <v>0</v>
      </c>
    </row>
    <row r="7771" spans="1:7" s="91" customFormat="1" x14ac:dyDescent="0.2">
      <c r="A7771" s="92" t="s">
        <v>26</v>
      </c>
      <c r="B7771" s="93">
        <v>15008.75</v>
      </c>
      <c r="C7771" s="93">
        <v>0</v>
      </c>
      <c r="D7771" s="93">
        <v>0</v>
      </c>
      <c r="E7771" s="93">
        <v>10380</v>
      </c>
      <c r="F7771" s="93">
        <f t="shared" si="246"/>
        <v>69.159656866827675</v>
      </c>
      <c r="G7771" s="93">
        <f t="shared" si="247"/>
        <v>0</v>
      </c>
    </row>
    <row r="7772" spans="1:7" s="91" customFormat="1" x14ac:dyDescent="0.2">
      <c r="A7772" s="92" t="s">
        <v>37</v>
      </c>
      <c r="B7772" s="93">
        <v>286760.86</v>
      </c>
      <c r="C7772" s="93">
        <v>0</v>
      </c>
      <c r="D7772" s="93">
        <v>0</v>
      </c>
      <c r="E7772" s="93">
        <v>0</v>
      </c>
      <c r="F7772" s="93">
        <f t="shared" si="246"/>
        <v>0</v>
      </c>
      <c r="G7772" s="93">
        <f t="shared" si="247"/>
        <v>0</v>
      </c>
    </row>
    <row r="7773" spans="1:7" s="91" customFormat="1" x14ac:dyDescent="0.2">
      <c r="A7773" s="92" t="s">
        <v>30</v>
      </c>
      <c r="B7773" s="93">
        <v>1832.9</v>
      </c>
      <c r="C7773" s="93">
        <v>0</v>
      </c>
      <c r="D7773" s="93">
        <v>0</v>
      </c>
      <c r="E7773" s="93">
        <v>0</v>
      </c>
      <c r="F7773" s="93">
        <f t="shared" si="246"/>
        <v>0</v>
      </c>
      <c r="G7773" s="93">
        <f t="shared" si="247"/>
        <v>0</v>
      </c>
    </row>
    <row r="7774" spans="1:7" s="91" customFormat="1" x14ac:dyDescent="0.2">
      <c r="A7774" s="92" t="s">
        <v>32</v>
      </c>
      <c r="B7774" s="93">
        <v>528382.62</v>
      </c>
      <c r="C7774" s="93">
        <v>0</v>
      </c>
      <c r="D7774" s="93">
        <v>0</v>
      </c>
      <c r="E7774" s="93">
        <v>0</v>
      </c>
      <c r="F7774" s="93">
        <f t="shared" si="246"/>
        <v>0</v>
      </c>
      <c r="G7774" s="93">
        <f t="shared" si="247"/>
        <v>0</v>
      </c>
    </row>
    <row r="7775" spans="1:7" s="91" customFormat="1" x14ac:dyDescent="0.2">
      <c r="A7775" s="92" t="s">
        <v>33</v>
      </c>
      <c r="B7775" s="93">
        <v>4875</v>
      </c>
      <c r="C7775" s="93">
        <v>0</v>
      </c>
      <c r="D7775" s="93">
        <v>0</v>
      </c>
      <c r="E7775" s="93">
        <v>0</v>
      </c>
      <c r="F7775" s="93">
        <f t="shared" si="246"/>
        <v>0</v>
      </c>
      <c r="G7775" s="93">
        <f t="shared" si="247"/>
        <v>0</v>
      </c>
    </row>
    <row r="7776" spans="1:7" s="91" customFormat="1" x14ac:dyDescent="0.2">
      <c r="A7776" s="92" t="s">
        <v>34</v>
      </c>
      <c r="B7776" s="93">
        <v>216011.64</v>
      </c>
      <c r="C7776" s="93">
        <v>0</v>
      </c>
      <c r="D7776" s="93">
        <v>0</v>
      </c>
      <c r="E7776" s="93">
        <v>4662.5</v>
      </c>
      <c r="F7776" s="93">
        <f t="shared" si="246"/>
        <v>2.1584484984235108</v>
      </c>
      <c r="G7776" s="93">
        <f t="shared" si="247"/>
        <v>0</v>
      </c>
    </row>
    <row r="7777" spans="1:7" s="91" customFormat="1" x14ac:dyDescent="0.2">
      <c r="A7777" s="92" t="s">
        <v>39</v>
      </c>
      <c r="B7777" s="93">
        <v>12502.76</v>
      </c>
      <c r="C7777" s="93">
        <v>0</v>
      </c>
      <c r="D7777" s="93">
        <v>0</v>
      </c>
      <c r="E7777" s="93">
        <v>0</v>
      </c>
      <c r="F7777" s="93">
        <f t="shared" si="246"/>
        <v>0</v>
      </c>
      <c r="G7777" s="93">
        <f t="shared" si="247"/>
        <v>0</v>
      </c>
    </row>
    <row r="7778" spans="1:7" s="91" customFormat="1" x14ac:dyDescent="0.2">
      <c r="A7778" s="89" t="s">
        <v>48</v>
      </c>
      <c r="B7778" s="90">
        <v>1881024.97</v>
      </c>
      <c r="C7778" s="90">
        <v>1529483</v>
      </c>
      <c r="D7778" s="90">
        <v>1703736</v>
      </c>
      <c r="E7778" s="90">
        <v>1468824.97</v>
      </c>
      <c r="F7778" s="90">
        <f t="shared" si="246"/>
        <v>78.086415301547007</v>
      </c>
      <c r="G7778" s="90">
        <f t="shared" si="247"/>
        <v>86.212005263726297</v>
      </c>
    </row>
    <row r="7779" spans="1:7" s="91" customFormat="1" x14ac:dyDescent="0.2">
      <c r="A7779" s="89" t="s">
        <v>51</v>
      </c>
      <c r="B7779" s="90">
        <v>1496726.51</v>
      </c>
      <c r="C7779" s="90">
        <v>276500</v>
      </c>
      <c r="D7779" s="90">
        <v>355436</v>
      </c>
      <c r="E7779" s="90">
        <v>270936.33</v>
      </c>
      <c r="F7779" s="90">
        <f t="shared" si="246"/>
        <v>18.101926316518576</v>
      </c>
      <c r="G7779" s="90">
        <f t="shared" si="247"/>
        <v>76.226473964370527</v>
      </c>
    </row>
    <row r="7780" spans="1:7" s="91" customFormat="1" x14ac:dyDescent="0.2">
      <c r="A7780" s="92" t="s">
        <v>295</v>
      </c>
      <c r="B7780" s="93">
        <v>0</v>
      </c>
      <c r="C7780" s="93">
        <v>0</v>
      </c>
      <c r="D7780" s="93">
        <v>0</v>
      </c>
      <c r="E7780" s="93">
        <v>173037.21</v>
      </c>
      <c r="F7780" s="93">
        <f t="shared" si="246"/>
        <v>0</v>
      </c>
      <c r="G7780" s="93">
        <f t="shared" si="247"/>
        <v>0</v>
      </c>
    </row>
    <row r="7781" spans="1:7" s="91" customFormat="1" x14ac:dyDescent="0.2">
      <c r="A7781" s="92" t="s">
        <v>52</v>
      </c>
      <c r="B7781" s="93">
        <v>39723.53</v>
      </c>
      <c r="C7781" s="93">
        <v>0</v>
      </c>
      <c r="D7781" s="93">
        <v>0</v>
      </c>
      <c r="E7781" s="93">
        <v>59766.03</v>
      </c>
      <c r="F7781" s="93">
        <f t="shared" si="246"/>
        <v>150.45498222338247</v>
      </c>
      <c r="G7781" s="93">
        <f t="shared" si="247"/>
        <v>0</v>
      </c>
    </row>
    <row r="7782" spans="1:7" s="91" customFormat="1" x14ac:dyDescent="0.2">
      <c r="A7782" s="92" t="s">
        <v>53</v>
      </c>
      <c r="B7782" s="93">
        <v>0</v>
      </c>
      <c r="C7782" s="93">
        <v>0</v>
      </c>
      <c r="D7782" s="93">
        <v>0</v>
      </c>
      <c r="E7782" s="93">
        <v>6633.09</v>
      </c>
      <c r="F7782" s="93">
        <f t="shared" si="246"/>
        <v>0</v>
      </c>
      <c r="G7782" s="93">
        <f t="shared" si="247"/>
        <v>0</v>
      </c>
    </row>
    <row r="7783" spans="1:7" s="91" customFormat="1" x14ac:dyDescent="0.2">
      <c r="A7783" s="92" t="s">
        <v>302</v>
      </c>
      <c r="B7783" s="93">
        <v>919712.62</v>
      </c>
      <c r="C7783" s="93">
        <v>0</v>
      </c>
      <c r="D7783" s="93">
        <v>0</v>
      </c>
      <c r="E7783" s="93">
        <v>0</v>
      </c>
      <c r="F7783" s="93">
        <f t="shared" si="246"/>
        <v>0</v>
      </c>
      <c r="G7783" s="93">
        <f t="shared" si="247"/>
        <v>0</v>
      </c>
    </row>
    <row r="7784" spans="1:7" s="91" customFormat="1" x14ac:dyDescent="0.2">
      <c r="A7784" s="92" t="s">
        <v>58</v>
      </c>
      <c r="B7784" s="93">
        <v>128086.88</v>
      </c>
      <c r="C7784" s="93">
        <v>0</v>
      </c>
      <c r="D7784" s="93">
        <v>0</v>
      </c>
      <c r="E7784" s="93">
        <v>0</v>
      </c>
      <c r="F7784" s="93">
        <f t="shared" si="246"/>
        <v>0</v>
      </c>
      <c r="G7784" s="93">
        <f t="shared" si="247"/>
        <v>0</v>
      </c>
    </row>
    <row r="7785" spans="1:7" s="91" customFormat="1" x14ac:dyDescent="0.2">
      <c r="A7785" s="92" t="s">
        <v>55</v>
      </c>
      <c r="B7785" s="93">
        <v>409203.48</v>
      </c>
      <c r="C7785" s="93">
        <v>0</v>
      </c>
      <c r="D7785" s="93">
        <v>0</v>
      </c>
      <c r="E7785" s="93">
        <v>31500</v>
      </c>
      <c r="F7785" s="93">
        <f t="shared" si="246"/>
        <v>7.6978817482197375</v>
      </c>
      <c r="G7785" s="93">
        <f t="shared" si="247"/>
        <v>0</v>
      </c>
    </row>
    <row r="7786" spans="1:7" s="91" customFormat="1" x14ac:dyDescent="0.2">
      <c r="A7786" s="89" t="s">
        <v>65</v>
      </c>
      <c r="B7786" s="90">
        <v>384298.46</v>
      </c>
      <c r="C7786" s="90">
        <v>1252983</v>
      </c>
      <c r="D7786" s="90">
        <v>1348300</v>
      </c>
      <c r="E7786" s="90">
        <v>1197888.6399999999</v>
      </c>
      <c r="F7786" s="90">
        <f t="shared" si="246"/>
        <v>311.70789495227223</v>
      </c>
      <c r="G7786" s="90">
        <f t="shared" si="247"/>
        <v>88.844369947341079</v>
      </c>
    </row>
    <row r="7787" spans="1:7" s="91" customFormat="1" x14ac:dyDescent="0.2">
      <c r="A7787" s="92" t="s">
        <v>73</v>
      </c>
      <c r="B7787" s="93">
        <v>384298.46</v>
      </c>
      <c r="C7787" s="93">
        <v>0</v>
      </c>
      <c r="D7787" s="93">
        <v>0</v>
      </c>
      <c r="E7787" s="93">
        <v>1197888.6399999999</v>
      </c>
      <c r="F7787" s="93">
        <f t="shared" si="246"/>
        <v>311.70789495227223</v>
      </c>
      <c r="G7787" s="93">
        <f t="shared" si="247"/>
        <v>0</v>
      </c>
    </row>
    <row r="7788" spans="1:7" s="85" customFormat="1" x14ac:dyDescent="0.2">
      <c r="A7788" s="83" t="s">
        <v>326</v>
      </c>
      <c r="B7788" s="84">
        <v>2630679.65</v>
      </c>
      <c r="C7788" s="84">
        <v>8831559</v>
      </c>
      <c r="D7788" s="84">
        <v>5066500</v>
      </c>
      <c r="E7788" s="84">
        <v>3907278.7</v>
      </c>
      <c r="F7788" s="84">
        <f t="shared" si="246"/>
        <v>148.5273472959735</v>
      </c>
      <c r="G7788" s="84">
        <f t="shared" si="247"/>
        <v>77.119879601302671</v>
      </c>
    </row>
    <row r="7789" spans="1:7" s="88" customFormat="1" x14ac:dyDescent="0.2">
      <c r="A7789" s="86" t="s">
        <v>333</v>
      </c>
      <c r="B7789" s="87">
        <v>469620.68</v>
      </c>
      <c r="C7789" s="87">
        <v>2073117</v>
      </c>
      <c r="D7789" s="87">
        <v>1022000</v>
      </c>
      <c r="E7789" s="87">
        <v>964471.66</v>
      </c>
      <c r="F7789" s="87">
        <f t="shared" si="246"/>
        <v>205.37248487438845</v>
      </c>
      <c r="G7789" s="87">
        <f t="shared" si="247"/>
        <v>94.371003913894327</v>
      </c>
    </row>
    <row r="7790" spans="1:7" s="91" customFormat="1" x14ac:dyDescent="0.2">
      <c r="A7790" s="89" t="s">
        <v>72</v>
      </c>
      <c r="B7790" s="90">
        <v>469620.68</v>
      </c>
      <c r="C7790" s="90">
        <v>2073117</v>
      </c>
      <c r="D7790" s="90">
        <v>1022000</v>
      </c>
      <c r="E7790" s="90">
        <v>964471.66</v>
      </c>
      <c r="F7790" s="90">
        <f t="shared" si="246"/>
        <v>205.37248487438845</v>
      </c>
      <c r="G7790" s="90">
        <f t="shared" si="247"/>
        <v>94.371003913894327</v>
      </c>
    </row>
    <row r="7791" spans="1:7" s="85" customFormat="1" x14ac:dyDescent="0.2">
      <c r="A7791" s="83" t="s">
        <v>199</v>
      </c>
      <c r="B7791" s="84">
        <v>469620.68</v>
      </c>
      <c r="C7791" s="84">
        <v>2073117</v>
      </c>
      <c r="D7791" s="84">
        <v>1022000</v>
      </c>
      <c r="E7791" s="84">
        <v>964471.66</v>
      </c>
      <c r="F7791" s="84">
        <f t="shared" si="246"/>
        <v>205.37248487438845</v>
      </c>
      <c r="G7791" s="84">
        <f t="shared" si="247"/>
        <v>94.371003913894327</v>
      </c>
    </row>
    <row r="7792" spans="1:7" s="91" customFormat="1" x14ac:dyDescent="0.2">
      <c r="A7792" s="89" t="s">
        <v>6</v>
      </c>
      <c r="B7792" s="90">
        <v>18377.400000000001</v>
      </c>
      <c r="C7792" s="90">
        <v>36429</v>
      </c>
      <c r="D7792" s="90">
        <v>1007000</v>
      </c>
      <c r="E7792" s="90">
        <v>964471.66</v>
      </c>
      <c r="F7792" s="90">
        <f t="shared" si="246"/>
        <v>5248.1398892117486</v>
      </c>
      <c r="G7792" s="90">
        <f t="shared" si="247"/>
        <v>95.776728897715984</v>
      </c>
    </row>
    <row r="7793" spans="1:7" s="91" customFormat="1" x14ac:dyDescent="0.2">
      <c r="A7793" s="89" t="s">
        <v>7</v>
      </c>
      <c r="B7793" s="90">
        <v>1929.91</v>
      </c>
      <c r="C7793" s="90">
        <v>0</v>
      </c>
      <c r="D7793" s="90">
        <v>0</v>
      </c>
      <c r="E7793" s="90">
        <v>0</v>
      </c>
      <c r="F7793" s="90">
        <f t="shared" si="246"/>
        <v>0</v>
      </c>
      <c r="G7793" s="90">
        <f t="shared" si="247"/>
        <v>0</v>
      </c>
    </row>
    <row r="7794" spans="1:7" s="91" customFormat="1" x14ac:dyDescent="0.2">
      <c r="A7794" s="92" t="s">
        <v>8</v>
      </c>
      <c r="B7794" s="93">
        <v>1656.58</v>
      </c>
      <c r="C7794" s="93">
        <v>0</v>
      </c>
      <c r="D7794" s="93">
        <v>0</v>
      </c>
      <c r="E7794" s="93">
        <v>0</v>
      </c>
      <c r="F7794" s="93">
        <f t="shared" si="246"/>
        <v>0</v>
      </c>
      <c r="G7794" s="93">
        <f t="shared" si="247"/>
        <v>0</v>
      </c>
    </row>
    <row r="7795" spans="1:7" s="91" customFormat="1" x14ac:dyDescent="0.2">
      <c r="A7795" s="92" t="s">
        <v>11</v>
      </c>
      <c r="B7795" s="93">
        <v>273.33</v>
      </c>
      <c r="C7795" s="93">
        <v>0</v>
      </c>
      <c r="D7795" s="93">
        <v>0</v>
      </c>
      <c r="E7795" s="93">
        <v>0</v>
      </c>
      <c r="F7795" s="93">
        <f t="shared" si="246"/>
        <v>0</v>
      </c>
      <c r="G7795" s="93">
        <f t="shared" si="247"/>
        <v>0</v>
      </c>
    </row>
    <row r="7796" spans="1:7" s="91" customFormat="1" x14ac:dyDescent="0.2">
      <c r="A7796" s="89" t="s">
        <v>12</v>
      </c>
      <c r="B7796" s="90">
        <v>16447.490000000002</v>
      </c>
      <c r="C7796" s="90">
        <v>36429</v>
      </c>
      <c r="D7796" s="90">
        <v>7000</v>
      </c>
      <c r="E7796" s="90">
        <v>0</v>
      </c>
      <c r="F7796" s="90">
        <f t="shared" si="246"/>
        <v>0</v>
      </c>
      <c r="G7796" s="90">
        <f t="shared" si="247"/>
        <v>0</v>
      </c>
    </row>
    <row r="7797" spans="1:7" s="91" customFormat="1" x14ac:dyDescent="0.2">
      <c r="A7797" s="92" t="s">
        <v>37</v>
      </c>
      <c r="B7797" s="93">
        <v>4273.8500000000004</v>
      </c>
      <c r="C7797" s="93">
        <v>0</v>
      </c>
      <c r="D7797" s="93">
        <v>0</v>
      </c>
      <c r="E7797" s="93">
        <v>0</v>
      </c>
      <c r="F7797" s="93">
        <f t="shared" si="246"/>
        <v>0</v>
      </c>
      <c r="G7797" s="93">
        <f t="shared" si="247"/>
        <v>0</v>
      </c>
    </row>
    <row r="7798" spans="1:7" s="91" customFormat="1" x14ac:dyDescent="0.2">
      <c r="A7798" s="92" t="s">
        <v>32</v>
      </c>
      <c r="B7798" s="93">
        <v>12173.64</v>
      </c>
      <c r="C7798" s="93">
        <v>0</v>
      </c>
      <c r="D7798" s="93">
        <v>0</v>
      </c>
      <c r="E7798" s="93">
        <v>0</v>
      </c>
      <c r="F7798" s="93">
        <f t="shared" si="246"/>
        <v>0</v>
      </c>
      <c r="G7798" s="93">
        <f t="shared" si="247"/>
        <v>0</v>
      </c>
    </row>
    <row r="7799" spans="1:7" s="91" customFormat="1" x14ac:dyDescent="0.2">
      <c r="A7799" s="89" t="s">
        <v>67</v>
      </c>
      <c r="B7799" s="90">
        <v>0</v>
      </c>
      <c r="C7799" s="90">
        <v>0</v>
      </c>
      <c r="D7799" s="90">
        <v>1000000</v>
      </c>
      <c r="E7799" s="90">
        <v>964471.66</v>
      </c>
      <c r="F7799" s="90">
        <f t="shared" si="246"/>
        <v>0</v>
      </c>
      <c r="G7799" s="90">
        <f t="shared" si="247"/>
        <v>96.44716600000001</v>
      </c>
    </row>
    <row r="7800" spans="1:7" s="91" customFormat="1" x14ac:dyDescent="0.2">
      <c r="A7800" s="92" t="s">
        <v>290</v>
      </c>
      <c r="B7800" s="93">
        <v>0</v>
      </c>
      <c r="C7800" s="93">
        <v>0</v>
      </c>
      <c r="D7800" s="93">
        <v>0</v>
      </c>
      <c r="E7800" s="93">
        <v>964471.66</v>
      </c>
      <c r="F7800" s="93">
        <f t="shared" si="246"/>
        <v>0</v>
      </c>
      <c r="G7800" s="93">
        <f t="shared" si="247"/>
        <v>0</v>
      </c>
    </row>
    <row r="7801" spans="1:7" s="91" customFormat="1" x14ac:dyDescent="0.2">
      <c r="A7801" s="89" t="s">
        <v>48</v>
      </c>
      <c r="B7801" s="90">
        <v>451243.28</v>
      </c>
      <c r="C7801" s="90">
        <v>2036688</v>
      </c>
      <c r="D7801" s="90">
        <v>15000</v>
      </c>
      <c r="E7801" s="90">
        <v>0</v>
      </c>
      <c r="F7801" s="90">
        <f t="shared" si="246"/>
        <v>0</v>
      </c>
      <c r="G7801" s="90">
        <f t="shared" si="247"/>
        <v>0</v>
      </c>
    </row>
    <row r="7802" spans="1:7" s="91" customFormat="1" x14ac:dyDescent="0.2">
      <c r="A7802" s="89" t="s">
        <v>51</v>
      </c>
      <c r="B7802" s="90">
        <v>0</v>
      </c>
      <c r="C7802" s="90">
        <v>1002910</v>
      </c>
      <c r="D7802" s="90">
        <v>0</v>
      </c>
      <c r="E7802" s="90">
        <v>0</v>
      </c>
      <c r="F7802" s="90">
        <f t="shared" si="246"/>
        <v>0</v>
      </c>
      <c r="G7802" s="90">
        <f t="shared" si="247"/>
        <v>0</v>
      </c>
    </row>
    <row r="7803" spans="1:7" s="91" customFormat="1" x14ac:dyDescent="0.2">
      <c r="A7803" s="89" t="s">
        <v>65</v>
      </c>
      <c r="B7803" s="90">
        <v>451243.28</v>
      </c>
      <c r="C7803" s="90">
        <v>1033778</v>
      </c>
      <c r="D7803" s="90">
        <v>15000</v>
      </c>
      <c r="E7803" s="90">
        <v>0</v>
      </c>
      <c r="F7803" s="90">
        <f t="shared" si="246"/>
        <v>0</v>
      </c>
      <c r="G7803" s="90">
        <f t="shared" si="247"/>
        <v>0</v>
      </c>
    </row>
    <row r="7804" spans="1:7" s="91" customFormat="1" x14ac:dyDescent="0.2">
      <c r="A7804" s="92" t="s">
        <v>73</v>
      </c>
      <c r="B7804" s="93">
        <v>451243.28</v>
      </c>
      <c r="C7804" s="93">
        <v>0</v>
      </c>
      <c r="D7804" s="93">
        <v>0</v>
      </c>
      <c r="E7804" s="93">
        <v>0</v>
      </c>
      <c r="F7804" s="93">
        <f t="shared" si="246"/>
        <v>0</v>
      </c>
      <c r="G7804" s="93">
        <f t="shared" si="247"/>
        <v>0</v>
      </c>
    </row>
    <row r="7805" spans="1:7" s="88" customFormat="1" x14ac:dyDescent="0.2">
      <c r="A7805" s="86" t="s">
        <v>334</v>
      </c>
      <c r="B7805" s="87">
        <v>444915.57</v>
      </c>
      <c r="C7805" s="87">
        <v>2714391</v>
      </c>
      <c r="D7805" s="87">
        <v>1529500</v>
      </c>
      <c r="E7805" s="87">
        <v>1488754.64</v>
      </c>
      <c r="F7805" s="87">
        <f t="shared" si="246"/>
        <v>334.61509112841338</v>
      </c>
      <c r="G7805" s="87">
        <f t="shared" si="247"/>
        <v>97.336033998038559</v>
      </c>
    </row>
    <row r="7806" spans="1:7" s="91" customFormat="1" x14ac:dyDescent="0.2">
      <c r="A7806" s="89" t="s">
        <v>72</v>
      </c>
      <c r="B7806" s="90">
        <v>444915.57</v>
      </c>
      <c r="C7806" s="90">
        <v>2714391</v>
      </c>
      <c r="D7806" s="90">
        <v>1529500</v>
      </c>
      <c r="E7806" s="90">
        <v>1488754.64</v>
      </c>
      <c r="F7806" s="90">
        <f t="shared" si="246"/>
        <v>334.61509112841338</v>
      </c>
      <c r="G7806" s="90">
        <f t="shared" si="247"/>
        <v>97.336033998038559</v>
      </c>
    </row>
    <row r="7807" spans="1:7" s="85" customFormat="1" x14ac:dyDescent="0.2">
      <c r="A7807" s="83" t="s">
        <v>199</v>
      </c>
      <c r="B7807" s="84">
        <v>444915.57</v>
      </c>
      <c r="C7807" s="84">
        <v>2714391</v>
      </c>
      <c r="D7807" s="84">
        <v>1529500</v>
      </c>
      <c r="E7807" s="84">
        <v>1488754.64</v>
      </c>
      <c r="F7807" s="84">
        <f t="shared" si="246"/>
        <v>334.61509112841338</v>
      </c>
      <c r="G7807" s="84">
        <f t="shared" si="247"/>
        <v>97.336033998038559</v>
      </c>
    </row>
    <row r="7808" spans="1:7" s="91" customFormat="1" x14ac:dyDescent="0.2">
      <c r="A7808" s="89" t="s">
        <v>6</v>
      </c>
      <c r="B7808" s="90">
        <v>83280.02</v>
      </c>
      <c r="C7808" s="90">
        <v>1155445</v>
      </c>
      <c r="D7808" s="90">
        <v>1514500</v>
      </c>
      <c r="E7808" s="90">
        <v>1488754.64</v>
      </c>
      <c r="F7808" s="90">
        <f t="shared" si="246"/>
        <v>1787.6492344742469</v>
      </c>
      <c r="G7808" s="90">
        <f t="shared" si="247"/>
        <v>98.30007527236711</v>
      </c>
    </row>
    <row r="7809" spans="1:7" s="91" customFormat="1" x14ac:dyDescent="0.2">
      <c r="A7809" s="89" t="s">
        <v>7</v>
      </c>
      <c r="B7809" s="90">
        <v>1929.91</v>
      </c>
      <c r="C7809" s="90">
        <v>0</v>
      </c>
      <c r="D7809" s="90">
        <v>0</v>
      </c>
      <c r="E7809" s="90">
        <v>0</v>
      </c>
      <c r="F7809" s="90">
        <f t="shared" si="246"/>
        <v>0</v>
      </c>
      <c r="G7809" s="90">
        <f t="shared" si="247"/>
        <v>0</v>
      </c>
    </row>
    <row r="7810" spans="1:7" s="91" customFormat="1" x14ac:dyDescent="0.2">
      <c r="A7810" s="92" t="s">
        <v>8</v>
      </c>
      <c r="B7810" s="93">
        <v>1656.58</v>
      </c>
      <c r="C7810" s="93">
        <v>0</v>
      </c>
      <c r="D7810" s="93">
        <v>0</v>
      </c>
      <c r="E7810" s="93">
        <v>0</v>
      </c>
      <c r="F7810" s="93">
        <f t="shared" si="246"/>
        <v>0</v>
      </c>
      <c r="G7810" s="93">
        <f t="shared" si="247"/>
        <v>0</v>
      </c>
    </row>
    <row r="7811" spans="1:7" s="91" customFormat="1" x14ac:dyDescent="0.2">
      <c r="A7811" s="92" t="s">
        <v>11</v>
      </c>
      <c r="B7811" s="93">
        <v>273.33</v>
      </c>
      <c r="C7811" s="93">
        <v>0</v>
      </c>
      <c r="D7811" s="93">
        <v>0</v>
      </c>
      <c r="E7811" s="93">
        <v>0</v>
      </c>
      <c r="F7811" s="93">
        <f t="shared" si="246"/>
        <v>0</v>
      </c>
      <c r="G7811" s="93">
        <f t="shared" si="247"/>
        <v>0</v>
      </c>
    </row>
    <row r="7812" spans="1:7" s="91" customFormat="1" x14ac:dyDescent="0.2">
      <c r="A7812" s="89" t="s">
        <v>12</v>
      </c>
      <c r="B7812" s="90">
        <v>18744.72</v>
      </c>
      <c r="C7812" s="90">
        <v>26681</v>
      </c>
      <c r="D7812" s="90">
        <v>14500</v>
      </c>
      <c r="E7812" s="90">
        <v>8545.91</v>
      </c>
      <c r="F7812" s="90">
        <f t="shared" si="246"/>
        <v>45.591025099334637</v>
      </c>
      <c r="G7812" s="90">
        <f t="shared" si="247"/>
        <v>58.937310344827587</v>
      </c>
    </row>
    <row r="7813" spans="1:7" s="91" customFormat="1" x14ac:dyDescent="0.2">
      <c r="A7813" s="92" t="s">
        <v>37</v>
      </c>
      <c r="B7813" s="93">
        <v>4786.3500000000004</v>
      </c>
      <c r="C7813" s="93">
        <v>0</v>
      </c>
      <c r="D7813" s="93">
        <v>0</v>
      </c>
      <c r="E7813" s="93">
        <v>0</v>
      </c>
      <c r="F7813" s="93">
        <f t="shared" si="246"/>
        <v>0</v>
      </c>
      <c r="G7813" s="93">
        <f t="shared" si="247"/>
        <v>0</v>
      </c>
    </row>
    <row r="7814" spans="1:7" s="91" customFormat="1" x14ac:dyDescent="0.2">
      <c r="A7814" s="92" t="s">
        <v>32</v>
      </c>
      <c r="B7814" s="93">
        <v>13958.37</v>
      </c>
      <c r="C7814" s="93">
        <v>0</v>
      </c>
      <c r="D7814" s="93">
        <v>0</v>
      </c>
      <c r="E7814" s="93">
        <v>0</v>
      </c>
      <c r="F7814" s="93">
        <f t="shared" si="246"/>
        <v>0</v>
      </c>
      <c r="G7814" s="93">
        <f t="shared" si="247"/>
        <v>0</v>
      </c>
    </row>
    <row r="7815" spans="1:7" s="91" customFormat="1" x14ac:dyDescent="0.2">
      <c r="A7815" s="92" t="s">
        <v>39</v>
      </c>
      <c r="B7815" s="93">
        <v>0</v>
      </c>
      <c r="C7815" s="93">
        <v>0</v>
      </c>
      <c r="D7815" s="93">
        <v>0</v>
      </c>
      <c r="E7815" s="93">
        <v>954</v>
      </c>
      <c r="F7815" s="93">
        <f t="shared" si="246"/>
        <v>0</v>
      </c>
      <c r="G7815" s="93">
        <f t="shared" si="247"/>
        <v>0</v>
      </c>
    </row>
    <row r="7816" spans="1:7" s="91" customFormat="1" x14ac:dyDescent="0.2">
      <c r="A7816" s="92" t="s">
        <v>13</v>
      </c>
      <c r="B7816" s="93">
        <v>0</v>
      </c>
      <c r="C7816" s="93">
        <v>0</v>
      </c>
      <c r="D7816" s="93">
        <v>0</v>
      </c>
      <c r="E7816" s="93">
        <v>7591.91</v>
      </c>
      <c r="F7816" s="93">
        <f t="shared" si="246"/>
        <v>0</v>
      </c>
      <c r="G7816" s="93">
        <f t="shared" si="247"/>
        <v>0</v>
      </c>
    </row>
    <row r="7817" spans="1:7" s="91" customFormat="1" x14ac:dyDescent="0.2">
      <c r="A7817" s="89" t="s">
        <v>67</v>
      </c>
      <c r="B7817" s="90">
        <v>62605.39</v>
      </c>
      <c r="C7817" s="90">
        <v>1128764</v>
      </c>
      <c r="D7817" s="90">
        <v>1500000</v>
      </c>
      <c r="E7817" s="90">
        <v>1480208.73</v>
      </c>
      <c r="F7817" s="90">
        <f t="shared" si="246"/>
        <v>2364.3471113269961</v>
      </c>
      <c r="G7817" s="90">
        <f t="shared" si="247"/>
        <v>98.680582000000001</v>
      </c>
    </row>
    <row r="7818" spans="1:7" s="91" customFormat="1" x14ac:dyDescent="0.2">
      <c r="A7818" s="92" t="s">
        <v>290</v>
      </c>
      <c r="B7818" s="93">
        <v>62605.39</v>
      </c>
      <c r="C7818" s="93">
        <v>0</v>
      </c>
      <c r="D7818" s="93">
        <v>0</v>
      </c>
      <c r="E7818" s="93">
        <v>1480208.73</v>
      </c>
      <c r="F7818" s="93">
        <f t="shared" si="246"/>
        <v>2364.3471113269961</v>
      </c>
      <c r="G7818" s="93">
        <f t="shared" si="247"/>
        <v>0</v>
      </c>
    </row>
    <row r="7819" spans="1:7" s="91" customFormat="1" x14ac:dyDescent="0.2">
      <c r="A7819" s="89" t="s">
        <v>48</v>
      </c>
      <c r="B7819" s="90">
        <v>361635.55</v>
      </c>
      <c r="C7819" s="90">
        <v>1558946</v>
      </c>
      <c r="D7819" s="90">
        <v>15000</v>
      </c>
      <c r="E7819" s="90">
        <v>0</v>
      </c>
      <c r="F7819" s="90">
        <f t="shared" si="246"/>
        <v>0</v>
      </c>
      <c r="G7819" s="90">
        <f t="shared" si="247"/>
        <v>0</v>
      </c>
    </row>
    <row r="7820" spans="1:7" s="91" customFormat="1" x14ac:dyDescent="0.2">
      <c r="A7820" s="89" t="s">
        <v>51</v>
      </c>
      <c r="B7820" s="90">
        <v>0</v>
      </c>
      <c r="C7820" s="90">
        <v>551713</v>
      </c>
      <c r="D7820" s="90">
        <v>0</v>
      </c>
      <c r="E7820" s="90">
        <v>0</v>
      </c>
      <c r="F7820" s="90">
        <f t="shared" si="246"/>
        <v>0</v>
      </c>
      <c r="G7820" s="90">
        <f t="shared" si="247"/>
        <v>0</v>
      </c>
    </row>
    <row r="7821" spans="1:7" s="91" customFormat="1" x14ac:dyDescent="0.2">
      <c r="A7821" s="89" t="s">
        <v>65</v>
      </c>
      <c r="B7821" s="90">
        <v>361635.55</v>
      </c>
      <c r="C7821" s="90">
        <v>1007233</v>
      </c>
      <c r="D7821" s="90">
        <v>15000</v>
      </c>
      <c r="E7821" s="90">
        <v>0</v>
      </c>
      <c r="F7821" s="90">
        <f t="shared" si="246"/>
        <v>0</v>
      </c>
      <c r="G7821" s="90">
        <f t="shared" si="247"/>
        <v>0</v>
      </c>
    </row>
    <row r="7822" spans="1:7" s="91" customFormat="1" x14ac:dyDescent="0.2">
      <c r="A7822" s="92" t="s">
        <v>73</v>
      </c>
      <c r="B7822" s="93">
        <v>361635.55</v>
      </c>
      <c r="C7822" s="93">
        <v>0</v>
      </c>
      <c r="D7822" s="93">
        <v>0</v>
      </c>
      <c r="E7822" s="93">
        <v>0</v>
      </c>
      <c r="F7822" s="93">
        <f t="shared" si="246"/>
        <v>0</v>
      </c>
      <c r="G7822" s="93">
        <f t="shared" si="247"/>
        <v>0</v>
      </c>
    </row>
    <row r="7823" spans="1:7" s="88" customFormat="1" x14ac:dyDescent="0.2">
      <c r="A7823" s="86" t="s">
        <v>335</v>
      </c>
      <c r="B7823" s="87">
        <v>921021.22</v>
      </c>
      <c r="C7823" s="87">
        <v>1740586</v>
      </c>
      <c r="D7823" s="87">
        <v>1080000</v>
      </c>
      <c r="E7823" s="87">
        <v>598062.79</v>
      </c>
      <c r="F7823" s="87">
        <f t="shared" si="246"/>
        <v>64.934746020292565</v>
      </c>
      <c r="G7823" s="87">
        <f t="shared" si="247"/>
        <v>55.376184259259261</v>
      </c>
    </row>
    <row r="7824" spans="1:7" s="91" customFormat="1" x14ac:dyDescent="0.2">
      <c r="A7824" s="89" t="s">
        <v>72</v>
      </c>
      <c r="B7824" s="90">
        <v>921021.22</v>
      </c>
      <c r="C7824" s="90">
        <v>1740586</v>
      </c>
      <c r="D7824" s="90">
        <v>1080000</v>
      </c>
      <c r="E7824" s="90">
        <v>598062.79</v>
      </c>
      <c r="F7824" s="90">
        <f t="shared" si="246"/>
        <v>64.934746020292565</v>
      </c>
      <c r="G7824" s="90">
        <f t="shared" si="247"/>
        <v>55.376184259259261</v>
      </c>
    </row>
    <row r="7825" spans="1:7" s="85" customFormat="1" x14ac:dyDescent="0.2">
      <c r="A7825" s="83" t="s">
        <v>199</v>
      </c>
      <c r="B7825" s="84">
        <v>921021.22</v>
      </c>
      <c r="C7825" s="84">
        <v>1740586</v>
      </c>
      <c r="D7825" s="84">
        <v>1080000</v>
      </c>
      <c r="E7825" s="84">
        <v>598062.79</v>
      </c>
      <c r="F7825" s="84">
        <f t="shared" si="246"/>
        <v>64.934746020292565</v>
      </c>
      <c r="G7825" s="84">
        <f t="shared" si="247"/>
        <v>55.376184259259261</v>
      </c>
    </row>
    <row r="7826" spans="1:7" s="91" customFormat="1" x14ac:dyDescent="0.2">
      <c r="A7826" s="89" t="s">
        <v>6</v>
      </c>
      <c r="B7826" s="90">
        <v>349814.74</v>
      </c>
      <c r="C7826" s="90">
        <v>1740586</v>
      </c>
      <c r="D7826" s="90">
        <v>1080000</v>
      </c>
      <c r="E7826" s="90">
        <v>598062.79</v>
      </c>
      <c r="F7826" s="90">
        <f t="shared" si="246"/>
        <v>170.9655773796153</v>
      </c>
      <c r="G7826" s="90">
        <f t="shared" si="247"/>
        <v>55.376184259259261</v>
      </c>
    </row>
    <row r="7827" spans="1:7" s="91" customFormat="1" x14ac:dyDescent="0.2">
      <c r="A7827" s="89" t="s">
        <v>7</v>
      </c>
      <c r="B7827" s="90">
        <v>42337.48</v>
      </c>
      <c r="C7827" s="90">
        <v>4300</v>
      </c>
      <c r="D7827" s="90">
        <v>0</v>
      </c>
      <c r="E7827" s="90">
        <v>0</v>
      </c>
      <c r="F7827" s="90">
        <f t="shared" si="246"/>
        <v>0</v>
      </c>
      <c r="G7827" s="90">
        <f t="shared" si="247"/>
        <v>0</v>
      </c>
    </row>
    <row r="7828" spans="1:7" s="91" customFormat="1" x14ac:dyDescent="0.2">
      <c r="A7828" s="92" t="s">
        <v>8</v>
      </c>
      <c r="B7828" s="93">
        <v>35972.54</v>
      </c>
      <c r="C7828" s="93">
        <v>0</v>
      </c>
      <c r="D7828" s="93">
        <v>0</v>
      </c>
      <c r="E7828" s="93">
        <v>0</v>
      </c>
      <c r="F7828" s="93">
        <f t="shared" ref="F7828:F7891" si="248">IFERROR(E7828/B7828*100,0)</f>
        <v>0</v>
      </c>
      <c r="G7828" s="93">
        <f t="shared" ref="G7828:G7891" si="249">IFERROR(E7828/D7828*100,0)</f>
        <v>0</v>
      </c>
    </row>
    <row r="7829" spans="1:7" s="91" customFormat="1" x14ac:dyDescent="0.2">
      <c r="A7829" s="92" t="s">
        <v>10</v>
      </c>
      <c r="B7829" s="93">
        <v>429.45</v>
      </c>
      <c r="C7829" s="93">
        <v>0</v>
      </c>
      <c r="D7829" s="93">
        <v>0</v>
      </c>
      <c r="E7829" s="93">
        <v>0</v>
      </c>
      <c r="F7829" s="93">
        <f t="shared" si="248"/>
        <v>0</v>
      </c>
      <c r="G7829" s="93">
        <f t="shared" si="249"/>
        <v>0</v>
      </c>
    </row>
    <row r="7830" spans="1:7" s="91" customFormat="1" x14ac:dyDescent="0.2">
      <c r="A7830" s="92" t="s">
        <v>11</v>
      </c>
      <c r="B7830" s="93">
        <v>5935.49</v>
      </c>
      <c r="C7830" s="93">
        <v>0</v>
      </c>
      <c r="D7830" s="93">
        <v>0</v>
      </c>
      <c r="E7830" s="93">
        <v>0</v>
      </c>
      <c r="F7830" s="93">
        <f t="shared" si="248"/>
        <v>0</v>
      </c>
      <c r="G7830" s="93">
        <f t="shared" si="249"/>
        <v>0</v>
      </c>
    </row>
    <row r="7831" spans="1:7" s="91" customFormat="1" x14ac:dyDescent="0.2">
      <c r="A7831" s="89" t="s">
        <v>12</v>
      </c>
      <c r="B7831" s="90">
        <v>161215.48000000001</v>
      </c>
      <c r="C7831" s="90">
        <v>785211</v>
      </c>
      <c r="D7831" s="90">
        <v>0</v>
      </c>
      <c r="E7831" s="90">
        <v>0</v>
      </c>
      <c r="F7831" s="90">
        <f t="shared" si="248"/>
        <v>0</v>
      </c>
      <c r="G7831" s="90">
        <f t="shared" si="249"/>
        <v>0</v>
      </c>
    </row>
    <row r="7832" spans="1:7" s="91" customFormat="1" x14ac:dyDescent="0.2">
      <c r="A7832" s="92" t="s">
        <v>19</v>
      </c>
      <c r="B7832" s="93">
        <v>1090</v>
      </c>
      <c r="C7832" s="93">
        <v>0</v>
      </c>
      <c r="D7832" s="93">
        <v>0</v>
      </c>
      <c r="E7832" s="93">
        <v>0</v>
      </c>
      <c r="F7832" s="93">
        <f t="shared" si="248"/>
        <v>0</v>
      </c>
      <c r="G7832" s="93">
        <f t="shared" si="249"/>
        <v>0</v>
      </c>
    </row>
    <row r="7833" spans="1:7" s="91" customFormat="1" x14ac:dyDescent="0.2">
      <c r="A7833" s="92" t="s">
        <v>22</v>
      </c>
      <c r="B7833" s="93">
        <v>26</v>
      </c>
      <c r="C7833" s="93">
        <v>0</v>
      </c>
      <c r="D7833" s="93">
        <v>0</v>
      </c>
      <c r="E7833" s="93">
        <v>0</v>
      </c>
      <c r="F7833" s="93">
        <f t="shared" si="248"/>
        <v>0</v>
      </c>
      <c r="G7833" s="93">
        <f t="shared" si="249"/>
        <v>0</v>
      </c>
    </row>
    <row r="7834" spans="1:7" s="91" customFormat="1" x14ac:dyDescent="0.2">
      <c r="A7834" s="92" t="s">
        <v>26</v>
      </c>
      <c r="B7834" s="93">
        <v>30449.3</v>
      </c>
      <c r="C7834" s="93">
        <v>0</v>
      </c>
      <c r="D7834" s="93">
        <v>0</v>
      </c>
      <c r="E7834" s="93">
        <v>0</v>
      </c>
      <c r="F7834" s="93">
        <f t="shared" si="248"/>
        <v>0</v>
      </c>
      <c r="G7834" s="93">
        <f t="shared" si="249"/>
        <v>0</v>
      </c>
    </row>
    <row r="7835" spans="1:7" s="91" customFormat="1" x14ac:dyDescent="0.2">
      <c r="A7835" s="92" t="s">
        <v>37</v>
      </c>
      <c r="B7835" s="93">
        <v>18140.95</v>
      </c>
      <c r="C7835" s="93">
        <v>0</v>
      </c>
      <c r="D7835" s="93">
        <v>0</v>
      </c>
      <c r="E7835" s="93">
        <v>0</v>
      </c>
      <c r="F7835" s="93">
        <f t="shared" si="248"/>
        <v>0</v>
      </c>
      <c r="G7835" s="93">
        <f t="shared" si="249"/>
        <v>0</v>
      </c>
    </row>
    <row r="7836" spans="1:7" s="91" customFormat="1" x14ac:dyDescent="0.2">
      <c r="A7836" s="92" t="s">
        <v>30</v>
      </c>
      <c r="B7836" s="93">
        <v>7349.51</v>
      </c>
      <c r="C7836" s="93">
        <v>0</v>
      </c>
      <c r="D7836" s="93">
        <v>0</v>
      </c>
      <c r="E7836" s="93">
        <v>0</v>
      </c>
      <c r="F7836" s="93">
        <f t="shared" si="248"/>
        <v>0</v>
      </c>
      <c r="G7836" s="93">
        <f t="shared" si="249"/>
        <v>0</v>
      </c>
    </row>
    <row r="7837" spans="1:7" s="91" customFormat="1" x14ac:dyDescent="0.2">
      <c r="A7837" s="92" t="s">
        <v>32</v>
      </c>
      <c r="B7837" s="93">
        <v>76777.66</v>
      </c>
      <c r="C7837" s="93">
        <v>0</v>
      </c>
      <c r="D7837" s="93">
        <v>0</v>
      </c>
      <c r="E7837" s="93">
        <v>0</v>
      </c>
      <c r="F7837" s="93">
        <f t="shared" si="248"/>
        <v>0</v>
      </c>
      <c r="G7837" s="93">
        <f t="shared" si="249"/>
        <v>0</v>
      </c>
    </row>
    <row r="7838" spans="1:7" s="91" customFormat="1" x14ac:dyDescent="0.2">
      <c r="A7838" s="92" t="s">
        <v>33</v>
      </c>
      <c r="B7838" s="93">
        <v>165.9</v>
      </c>
      <c r="C7838" s="93">
        <v>0</v>
      </c>
      <c r="D7838" s="93">
        <v>0</v>
      </c>
      <c r="E7838" s="93">
        <v>0</v>
      </c>
      <c r="F7838" s="93">
        <f t="shared" si="248"/>
        <v>0</v>
      </c>
      <c r="G7838" s="93">
        <f t="shared" si="249"/>
        <v>0</v>
      </c>
    </row>
    <row r="7839" spans="1:7" s="91" customFormat="1" x14ac:dyDescent="0.2">
      <c r="A7839" s="92" t="s">
        <v>34</v>
      </c>
      <c r="B7839" s="93">
        <v>26846.560000000001</v>
      </c>
      <c r="C7839" s="93">
        <v>0</v>
      </c>
      <c r="D7839" s="93">
        <v>0</v>
      </c>
      <c r="E7839" s="93">
        <v>0</v>
      </c>
      <c r="F7839" s="93">
        <f t="shared" si="248"/>
        <v>0</v>
      </c>
      <c r="G7839" s="93">
        <f t="shared" si="249"/>
        <v>0</v>
      </c>
    </row>
    <row r="7840" spans="1:7" s="91" customFormat="1" x14ac:dyDescent="0.2">
      <c r="A7840" s="92" t="s">
        <v>39</v>
      </c>
      <c r="B7840" s="93">
        <v>369.6</v>
      </c>
      <c r="C7840" s="93">
        <v>0</v>
      </c>
      <c r="D7840" s="93">
        <v>0</v>
      </c>
      <c r="E7840" s="93">
        <v>0</v>
      </c>
      <c r="F7840" s="93">
        <f t="shared" si="248"/>
        <v>0</v>
      </c>
      <c r="G7840" s="93">
        <f t="shared" si="249"/>
        <v>0</v>
      </c>
    </row>
    <row r="7841" spans="1:7" s="91" customFormat="1" x14ac:dyDescent="0.2">
      <c r="A7841" s="92" t="s">
        <v>13</v>
      </c>
      <c r="B7841" s="93">
        <v>0</v>
      </c>
      <c r="C7841" s="93">
        <v>0</v>
      </c>
      <c r="D7841" s="93">
        <v>0</v>
      </c>
      <c r="E7841" s="93">
        <v>0</v>
      </c>
      <c r="F7841" s="93">
        <f t="shared" si="248"/>
        <v>0</v>
      </c>
      <c r="G7841" s="93">
        <f t="shared" si="249"/>
        <v>0</v>
      </c>
    </row>
    <row r="7842" spans="1:7" s="91" customFormat="1" x14ac:dyDescent="0.2">
      <c r="A7842" s="89" t="s">
        <v>79</v>
      </c>
      <c r="B7842" s="90">
        <v>97959.08</v>
      </c>
      <c r="C7842" s="90">
        <v>579457</v>
      </c>
      <c r="D7842" s="90">
        <v>200000</v>
      </c>
      <c r="E7842" s="90">
        <v>43838.43</v>
      </c>
      <c r="F7842" s="90">
        <f t="shared" si="248"/>
        <v>44.751777987298368</v>
      </c>
      <c r="G7842" s="90">
        <f t="shared" si="249"/>
        <v>21.919215000000001</v>
      </c>
    </row>
    <row r="7843" spans="1:7" s="91" customFormat="1" x14ac:dyDescent="0.2">
      <c r="A7843" s="92" t="s">
        <v>83</v>
      </c>
      <c r="B7843" s="93">
        <v>97959.08</v>
      </c>
      <c r="C7843" s="93">
        <v>0</v>
      </c>
      <c r="D7843" s="93">
        <v>0</v>
      </c>
      <c r="E7843" s="93">
        <v>43838.43</v>
      </c>
      <c r="F7843" s="93">
        <f t="shared" si="248"/>
        <v>44.751777987298368</v>
      </c>
      <c r="G7843" s="93">
        <f t="shared" si="249"/>
        <v>0</v>
      </c>
    </row>
    <row r="7844" spans="1:7" s="91" customFormat="1" x14ac:dyDescent="0.2">
      <c r="A7844" s="89" t="s">
        <v>67</v>
      </c>
      <c r="B7844" s="90">
        <v>40635.269999999997</v>
      </c>
      <c r="C7844" s="90">
        <v>337181</v>
      </c>
      <c r="D7844" s="90">
        <v>800000</v>
      </c>
      <c r="E7844" s="90">
        <v>532942.32999999996</v>
      </c>
      <c r="F7844" s="90">
        <f t="shared" si="248"/>
        <v>1311.5264891804582</v>
      </c>
      <c r="G7844" s="90">
        <f t="shared" si="249"/>
        <v>66.617791249999996</v>
      </c>
    </row>
    <row r="7845" spans="1:7" s="91" customFormat="1" x14ac:dyDescent="0.2">
      <c r="A7845" s="92" t="s">
        <v>290</v>
      </c>
      <c r="B7845" s="93">
        <v>37748.61</v>
      </c>
      <c r="C7845" s="93">
        <v>0</v>
      </c>
      <c r="D7845" s="93">
        <v>0</v>
      </c>
      <c r="E7845" s="93">
        <v>529787.72</v>
      </c>
      <c r="F7845" s="93">
        <f t="shared" si="248"/>
        <v>1403.4628559833063</v>
      </c>
      <c r="G7845" s="93">
        <f t="shared" si="249"/>
        <v>0</v>
      </c>
    </row>
    <row r="7846" spans="1:7" s="91" customFormat="1" x14ac:dyDescent="0.2">
      <c r="A7846" s="92" t="s">
        <v>336</v>
      </c>
      <c r="B7846" s="93">
        <v>2886.66</v>
      </c>
      <c r="C7846" s="93">
        <v>0</v>
      </c>
      <c r="D7846" s="93">
        <v>0</v>
      </c>
      <c r="E7846" s="93">
        <v>3154.61</v>
      </c>
      <c r="F7846" s="93">
        <f t="shared" si="248"/>
        <v>109.28235400081756</v>
      </c>
      <c r="G7846" s="93">
        <f t="shared" si="249"/>
        <v>0</v>
      </c>
    </row>
    <row r="7847" spans="1:7" s="91" customFormat="1" x14ac:dyDescent="0.2">
      <c r="A7847" s="89" t="s">
        <v>90</v>
      </c>
      <c r="B7847" s="90">
        <v>7667.43</v>
      </c>
      <c r="C7847" s="90">
        <v>34437</v>
      </c>
      <c r="D7847" s="90">
        <v>80000</v>
      </c>
      <c r="E7847" s="90">
        <v>21282.03</v>
      </c>
      <c r="F7847" s="90">
        <f t="shared" si="248"/>
        <v>277.56405992620734</v>
      </c>
      <c r="G7847" s="90">
        <f t="shared" si="249"/>
        <v>26.6025375</v>
      </c>
    </row>
    <row r="7848" spans="1:7" s="91" customFormat="1" x14ac:dyDescent="0.2">
      <c r="A7848" s="92" t="s">
        <v>337</v>
      </c>
      <c r="B7848" s="93">
        <v>7667.43</v>
      </c>
      <c r="C7848" s="93">
        <v>0</v>
      </c>
      <c r="D7848" s="93">
        <v>0</v>
      </c>
      <c r="E7848" s="93">
        <v>21282.03</v>
      </c>
      <c r="F7848" s="93">
        <f t="shared" si="248"/>
        <v>277.56405992620734</v>
      </c>
      <c r="G7848" s="93">
        <f t="shared" si="249"/>
        <v>0</v>
      </c>
    </row>
    <row r="7849" spans="1:7" s="91" customFormat="1" x14ac:dyDescent="0.2">
      <c r="A7849" s="89" t="s">
        <v>48</v>
      </c>
      <c r="B7849" s="90">
        <v>571206.48</v>
      </c>
      <c r="C7849" s="90">
        <v>0</v>
      </c>
      <c r="D7849" s="90">
        <v>0</v>
      </c>
      <c r="E7849" s="90">
        <v>0</v>
      </c>
      <c r="F7849" s="90">
        <f t="shared" si="248"/>
        <v>0</v>
      </c>
      <c r="G7849" s="90">
        <f t="shared" si="249"/>
        <v>0</v>
      </c>
    </row>
    <row r="7850" spans="1:7" s="91" customFormat="1" x14ac:dyDescent="0.2">
      <c r="A7850" s="89" t="s">
        <v>49</v>
      </c>
      <c r="B7850" s="90">
        <v>16930.45</v>
      </c>
      <c r="C7850" s="90">
        <v>0</v>
      </c>
      <c r="D7850" s="90">
        <v>0</v>
      </c>
      <c r="E7850" s="90">
        <v>0</v>
      </c>
      <c r="F7850" s="90">
        <f t="shared" si="248"/>
        <v>0</v>
      </c>
      <c r="G7850" s="90">
        <f t="shared" si="249"/>
        <v>0</v>
      </c>
    </row>
    <row r="7851" spans="1:7" s="91" customFormat="1" x14ac:dyDescent="0.2">
      <c r="A7851" s="92" t="s">
        <v>50</v>
      </c>
      <c r="B7851" s="93">
        <v>16930.45</v>
      </c>
      <c r="C7851" s="93">
        <v>0</v>
      </c>
      <c r="D7851" s="93">
        <v>0</v>
      </c>
      <c r="E7851" s="93">
        <v>0</v>
      </c>
      <c r="F7851" s="93">
        <f t="shared" si="248"/>
        <v>0</v>
      </c>
      <c r="G7851" s="93">
        <f t="shared" si="249"/>
        <v>0</v>
      </c>
    </row>
    <row r="7852" spans="1:7" s="91" customFormat="1" x14ac:dyDescent="0.2">
      <c r="A7852" s="89" t="s">
        <v>51</v>
      </c>
      <c r="B7852" s="90">
        <v>554276.03</v>
      </c>
      <c r="C7852" s="90">
        <v>0</v>
      </c>
      <c r="D7852" s="90">
        <v>0</v>
      </c>
      <c r="E7852" s="90">
        <v>0</v>
      </c>
      <c r="F7852" s="90">
        <f t="shared" si="248"/>
        <v>0</v>
      </c>
      <c r="G7852" s="90">
        <f t="shared" si="249"/>
        <v>0</v>
      </c>
    </row>
    <row r="7853" spans="1:7" s="91" customFormat="1" x14ac:dyDescent="0.2">
      <c r="A7853" s="92" t="s">
        <v>52</v>
      </c>
      <c r="B7853" s="93">
        <v>88005.8</v>
      </c>
      <c r="C7853" s="93">
        <v>0</v>
      </c>
      <c r="D7853" s="93">
        <v>0</v>
      </c>
      <c r="E7853" s="93">
        <v>0</v>
      </c>
      <c r="F7853" s="93">
        <f t="shared" si="248"/>
        <v>0</v>
      </c>
      <c r="G7853" s="93">
        <f t="shared" si="249"/>
        <v>0</v>
      </c>
    </row>
    <row r="7854" spans="1:7" s="91" customFormat="1" x14ac:dyDescent="0.2">
      <c r="A7854" s="92" t="s">
        <v>58</v>
      </c>
      <c r="B7854" s="93">
        <v>13471.86</v>
      </c>
      <c r="C7854" s="93">
        <v>0</v>
      </c>
      <c r="D7854" s="93">
        <v>0</v>
      </c>
      <c r="E7854" s="93">
        <v>0</v>
      </c>
      <c r="F7854" s="93">
        <f t="shared" si="248"/>
        <v>0</v>
      </c>
      <c r="G7854" s="93">
        <f t="shared" si="249"/>
        <v>0</v>
      </c>
    </row>
    <row r="7855" spans="1:7" s="91" customFormat="1" x14ac:dyDescent="0.2">
      <c r="A7855" s="92" t="s">
        <v>55</v>
      </c>
      <c r="B7855" s="93">
        <v>452798.37</v>
      </c>
      <c r="C7855" s="93">
        <v>0</v>
      </c>
      <c r="D7855" s="93">
        <v>0</v>
      </c>
      <c r="E7855" s="93">
        <v>0</v>
      </c>
      <c r="F7855" s="93">
        <f t="shared" si="248"/>
        <v>0</v>
      </c>
      <c r="G7855" s="93">
        <f t="shared" si="249"/>
        <v>0</v>
      </c>
    </row>
    <row r="7856" spans="1:7" s="88" customFormat="1" x14ac:dyDescent="0.2">
      <c r="A7856" s="86" t="s">
        <v>338</v>
      </c>
      <c r="B7856" s="87">
        <v>795122.18</v>
      </c>
      <c r="C7856" s="87">
        <v>2303465</v>
      </c>
      <c r="D7856" s="87">
        <v>1435000</v>
      </c>
      <c r="E7856" s="87">
        <v>855989.61</v>
      </c>
      <c r="F7856" s="87">
        <f t="shared" si="248"/>
        <v>107.65510402439031</v>
      </c>
      <c r="G7856" s="87">
        <f t="shared" si="249"/>
        <v>59.650843902439021</v>
      </c>
    </row>
    <row r="7857" spans="1:7" s="91" customFormat="1" x14ac:dyDescent="0.2">
      <c r="A7857" s="89" t="s">
        <v>72</v>
      </c>
      <c r="B7857" s="90">
        <v>795122.18</v>
      </c>
      <c r="C7857" s="90">
        <v>2303465</v>
      </c>
      <c r="D7857" s="90">
        <v>1435000</v>
      </c>
      <c r="E7857" s="90">
        <v>855989.61</v>
      </c>
      <c r="F7857" s="90">
        <f t="shared" si="248"/>
        <v>107.65510402439031</v>
      </c>
      <c r="G7857" s="90">
        <f t="shared" si="249"/>
        <v>59.650843902439021</v>
      </c>
    </row>
    <row r="7858" spans="1:7" s="85" customFormat="1" x14ac:dyDescent="0.2">
      <c r="A7858" s="83" t="s">
        <v>199</v>
      </c>
      <c r="B7858" s="84">
        <v>795122.18</v>
      </c>
      <c r="C7858" s="84">
        <v>2303465</v>
      </c>
      <c r="D7858" s="84">
        <v>1435000</v>
      </c>
      <c r="E7858" s="84">
        <v>855989.61</v>
      </c>
      <c r="F7858" s="84">
        <f t="shared" si="248"/>
        <v>107.65510402439031</v>
      </c>
      <c r="G7858" s="84">
        <f t="shared" si="249"/>
        <v>59.650843902439021</v>
      </c>
    </row>
    <row r="7859" spans="1:7" s="91" customFormat="1" x14ac:dyDescent="0.2">
      <c r="A7859" s="89" t="s">
        <v>6</v>
      </c>
      <c r="B7859" s="90">
        <v>530640.78</v>
      </c>
      <c r="C7859" s="90">
        <v>2303465</v>
      </c>
      <c r="D7859" s="90">
        <v>1435000</v>
      </c>
      <c r="E7859" s="90">
        <v>855989.61</v>
      </c>
      <c r="F7859" s="90">
        <f t="shared" si="248"/>
        <v>161.31244379672441</v>
      </c>
      <c r="G7859" s="90">
        <f t="shared" si="249"/>
        <v>59.650843902439021</v>
      </c>
    </row>
    <row r="7860" spans="1:7" s="91" customFormat="1" x14ac:dyDescent="0.2">
      <c r="A7860" s="89" t="s">
        <v>7</v>
      </c>
      <c r="B7860" s="90">
        <v>40163.800000000003</v>
      </c>
      <c r="C7860" s="90">
        <v>4100</v>
      </c>
      <c r="D7860" s="90">
        <v>0</v>
      </c>
      <c r="E7860" s="90">
        <v>0</v>
      </c>
      <c r="F7860" s="90">
        <f t="shared" si="248"/>
        <v>0</v>
      </c>
      <c r="G7860" s="90">
        <f t="shared" si="249"/>
        <v>0</v>
      </c>
    </row>
    <row r="7861" spans="1:7" s="91" customFormat="1" x14ac:dyDescent="0.2">
      <c r="A7861" s="92" t="s">
        <v>8</v>
      </c>
      <c r="B7861" s="93">
        <v>34148.17</v>
      </c>
      <c r="C7861" s="93">
        <v>0</v>
      </c>
      <c r="D7861" s="93">
        <v>0</v>
      </c>
      <c r="E7861" s="93">
        <v>0</v>
      </c>
      <c r="F7861" s="93">
        <f t="shared" si="248"/>
        <v>0</v>
      </c>
      <c r="G7861" s="93">
        <f t="shared" si="249"/>
        <v>0</v>
      </c>
    </row>
    <row r="7862" spans="1:7" s="91" customFormat="1" x14ac:dyDescent="0.2">
      <c r="A7862" s="92" t="s">
        <v>10</v>
      </c>
      <c r="B7862" s="93">
        <v>381.15</v>
      </c>
      <c r="C7862" s="93">
        <v>0</v>
      </c>
      <c r="D7862" s="93">
        <v>0</v>
      </c>
      <c r="E7862" s="93">
        <v>0</v>
      </c>
      <c r="F7862" s="93">
        <f t="shared" si="248"/>
        <v>0</v>
      </c>
      <c r="G7862" s="93">
        <f t="shared" si="249"/>
        <v>0</v>
      </c>
    </row>
    <row r="7863" spans="1:7" s="91" customFormat="1" x14ac:dyDescent="0.2">
      <c r="A7863" s="92" t="s">
        <v>11</v>
      </c>
      <c r="B7863" s="93">
        <v>5634.48</v>
      </c>
      <c r="C7863" s="93">
        <v>0</v>
      </c>
      <c r="D7863" s="93">
        <v>0</v>
      </c>
      <c r="E7863" s="93">
        <v>0</v>
      </c>
      <c r="F7863" s="93">
        <f t="shared" si="248"/>
        <v>0</v>
      </c>
      <c r="G7863" s="93">
        <f t="shared" si="249"/>
        <v>0</v>
      </c>
    </row>
    <row r="7864" spans="1:7" s="91" customFormat="1" x14ac:dyDescent="0.2">
      <c r="A7864" s="89" t="s">
        <v>12</v>
      </c>
      <c r="B7864" s="90">
        <v>298526.78000000003</v>
      </c>
      <c r="C7864" s="90">
        <v>1333146</v>
      </c>
      <c r="D7864" s="90">
        <v>0</v>
      </c>
      <c r="E7864" s="90">
        <v>0</v>
      </c>
      <c r="F7864" s="90">
        <f t="shared" si="248"/>
        <v>0</v>
      </c>
      <c r="G7864" s="90">
        <f t="shared" si="249"/>
        <v>0</v>
      </c>
    </row>
    <row r="7865" spans="1:7" s="91" customFormat="1" x14ac:dyDescent="0.2">
      <c r="A7865" s="92" t="s">
        <v>19</v>
      </c>
      <c r="B7865" s="93">
        <v>3372.93</v>
      </c>
      <c r="C7865" s="93">
        <v>0</v>
      </c>
      <c r="D7865" s="93">
        <v>0</v>
      </c>
      <c r="E7865" s="93">
        <v>0</v>
      </c>
      <c r="F7865" s="93">
        <f t="shared" si="248"/>
        <v>0</v>
      </c>
      <c r="G7865" s="93">
        <f t="shared" si="249"/>
        <v>0</v>
      </c>
    </row>
    <row r="7866" spans="1:7" s="91" customFormat="1" x14ac:dyDescent="0.2">
      <c r="A7866" s="92" t="s">
        <v>22</v>
      </c>
      <c r="B7866" s="93">
        <v>192</v>
      </c>
      <c r="C7866" s="93">
        <v>0</v>
      </c>
      <c r="D7866" s="93">
        <v>0</v>
      </c>
      <c r="E7866" s="93">
        <v>0</v>
      </c>
      <c r="F7866" s="93">
        <f t="shared" si="248"/>
        <v>0</v>
      </c>
      <c r="G7866" s="93">
        <f t="shared" si="249"/>
        <v>0</v>
      </c>
    </row>
    <row r="7867" spans="1:7" s="91" customFormat="1" x14ac:dyDescent="0.2">
      <c r="A7867" s="92" t="s">
        <v>26</v>
      </c>
      <c r="B7867" s="93">
        <v>35789.25</v>
      </c>
      <c r="C7867" s="93">
        <v>0</v>
      </c>
      <c r="D7867" s="93">
        <v>0</v>
      </c>
      <c r="E7867" s="93">
        <v>0</v>
      </c>
      <c r="F7867" s="93">
        <f t="shared" si="248"/>
        <v>0</v>
      </c>
      <c r="G7867" s="93">
        <f t="shared" si="249"/>
        <v>0</v>
      </c>
    </row>
    <row r="7868" spans="1:7" s="91" customFormat="1" x14ac:dyDescent="0.2">
      <c r="A7868" s="92" t="s">
        <v>37</v>
      </c>
      <c r="B7868" s="93">
        <v>15662.68</v>
      </c>
      <c r="C7868" s="93">
        <v>0</v>
      </c>
      <c r="D7868" s="93">
        <v>0</v>
      </c>
      <c r="E7868" s="93">
        <v>0</v>
      </c>
      <c r="F7868" s="93">
        <f t="shared" si="248"/>
        <v>0</v>
      </c>
      <c r="G7868" s="93">
        <f t="shared" si="249"/>
        <v>0</v>
      </c>
    </row>
    <row r="7869" spans="1:7" s="91" customFormat="1" x14ac:dyDescent="0.2">
      <c r="A7869" s="92" t="s">
        <v>30</v>
      </c>
      <c r="B7869" s="93">
        <v>7110.64</v>
      </c>
      <c r="C7869" s="93">
        <v>0</v>
      </c>
      <c r="D7869" s="93">
        <v>0</v>
      </c>
      <c r="E7869" s="93">
        <v>0</v>
      </c>
      <c r="F7869" s="93">
        <f t="shared" si="248"/>
        <v>0</v>
      </c>
      <c r="G7869" s="93">
        <f t="shared" si="249"/>
        <v>0</v>
      </c>
    </row>
    <row r="7870" spans="1:7" s="91" customFormat="1" x14ac:dyDescent="0.2">
      <c r="A7870" s="92" t="s">
        <v>32</v>
      </c>
      <c r="B7870" s="93">
        <v>160224.59</v>
      </c>
      <c r="C7870" s="93">
        <v>0</v>
      </c>
      <c r="D7870" s="93">
        <v>0</v>
      </c>
      <c r="E7870" s="93">
        <v>0</v>
      </c>
      <c r="F7870" s="93">
        <f t="shared" si="248"/>
        <v>0</v>
      </c>
      <c r="G7870" s="93">
        <f t="shared" si="249"/>
        <v>0</v>
      </c>
    </row>
    <row r="7871" spans="1:7" s="91" customFormat="1" x14ac:dyDescent="0.2">
      <c r="A7871" s="92" t="s">
        <v>33</v>
      </c>
      <c r="B7871" s="93">
        <v>165.9</v>
      </c>
      <c r="C7871" s="93">
        <v>0</v>
      </c>
      <c r="D7871" s="93">
        <v>0</v>
      </c>
      <c r="E7871" s="93">
        <v>0</v>
      </c>
      <c r="F7871" s="93">
        <f t="shared" si="248"/>
        <v>0</v>
      </c>
      <c r="G7871" s="93">
        <f t="shared" si="249"/>
        <v>0</v>
      </c>
    </row>
    <row r="7872" spans="1:7" s="91" customFormat="1" x14ac:dyDescent="0.2">
      <c r="A7872" s="92" t="s">
        <v>34</v>
      </c>
      <c r="B7872" s="93">
        <v>74525.61</v>
      </c>
      <c r="C7872" s="93">
        <v>0</v>
      </c>
      <c r="D7872" s="93">
        <v>0</v>
      </c>
      <c r="E7872" s="93">
        <v>0</v>
      </c>
      <c r="F7872" s="93">
        <f t="shared" si="248"/>
        <v>0</v>
      </c>
      <c r="G7872" s="93">
        <f t="shared" si="249"/>
        <v>0</v>
      </c>
    </row>
    <row r="7873" spans="1:7" s="91" customFormat="1" x14ac:dyDescent="0.2">
      <c r="A7873" s="92" t="s">
        <v>39</v>
      </c>
      <c r="B7873" s="93">
        <v>1478.4</v>
      </c>
      <c r="C7873" s="93">
        <v>0</v>
      </c>
      <c r="D7873" s="93">
        <v>0</v>
      </c>
      <c r="E7873" s="93">
        <v>0</v>
      </c>
      <c r="F7873" s="93">
        <f t="shared" si="248"/>
        <v>0</v>
      </c>
      <c r="G7873" s="93">
        <f t="shared" si="249"/>
        <v>0</v>
      </c>
    </row>
    <row r="7874" spans="1:7" s="91" customFormat="1" x14ac:dyDescent="0.2">
      <c r="A7874" s="92" t="s">
        <v>13</v>
      </c>
      <c r="B7874" s="93">
        <v>4.78</v>
      </c>
      <c r="C7874" s="93">
        <v>0</v>
      </c>
      <c r="D7874" s="93">
        <v>0</v>
      </c>
      <c r="E7874" s="93">
        <v>0</v>
      </c>
      <c r="F7874" s="93">
        <f t="shared" si="248"/>
        <v>0</v>
      </c>
      <c r="G7874" s="93">
        <f t="shared" si="249"/>
        <v>0</v>
      </c>
    </row>
    <row r="7875" spans="1:7" s="91" customFormat="1" x14ac:dyDescent="0.2">
      <c r="A7875" s="89" t="s">
        <v>79</v>
      </c>
      <c r="B7875" s="90">
        <v>144504.31</v>
      </c>
      <c r="C7875" s="90">
        <v>332745</v>
      </c>
      <c r="D7875" s="90">
        <v>200000</v>
      </c>
      <c r="E7875" s="90">
        <v>53593.52</v>
      </c>
      <c r="F7875" s="90">
        <f t="shared" si="248"/>
        <v>37.08783495800229</v>
      </c>
      <c r="G7875" s="90">
        <f t="shared" si="249"/>
        <v>26.796759999999999</v>
      </c>
    </row>
    <row r="7876" spans="1:7" s="91" customFormat="1" x14ac:dyDescent="0.2">
      <c r="A7876" s="92" t="s">
        <v>83</v>
      </c>
      <c r="B7876" s="93">
        <v>144504.31</v>
      </c>
      <c r="C7876" s="93">
        <v>0</v>
      </c>
      <c r="D7876" s="93">
        <v>0</v>
      </c>
      <c r="E7876" s="93">
        <v>53593.52</v>
      </c>
      <c r="F7876" s="93">
        <f t="shared" si="248"/>
        <v>37.08783495800229</v>
      </c>
      <c r="G7876" s="93">
        <f t="shared" si="249"/>
        <v>0</v>
      </c>
    </row>
    <row r="7877" spans="1:7" s="91" customFormat="1" x14ac:dyDescent="0.2">
      <c r="A7877" s="89" t="s">
        <v>67</v>
      </c>
      <c r="B7877" s="90">
        <v>39768.76</v>
      </c>
      <c r="C7877" s="90">
        <v>585862</v>
      </c>
      <c r="D7877" s="90">
        <v>1155000</v>
      </c>
      <c r="E7877" s="90">
        <v>781178.16</v>
      </c>
      <c r="F7877" s="90">
        <f t="shared" si="248"/>
        <v>1964.3010242210216</v>
      </c>
      <c r="G7877" s="90">
        <f t="shared" si="249"/>
        <v>67.634472727272737</v>
      </c>
    </row>
    <row r="7878" spans="1:7" s="91" customFormat="1" x14ac:dyDescent="0.2">
      <c r="A7878" s="92" t="s">
        <v>290</v>
      </c>
      <c r="B7878" s="93">
        <v>39626.089999999997</v>
      </c>
      <c r="C7878" s="93">
        <v>0</v>
      </c>
      <c r="D7878" s="93">
        <v>0</v>
      </c>
      <c r="E7878" s="93">
        <v>775658.74</v>
      </c>
      <c r="F7878" s="93">
        <f t="shared" si="248"/>
        <v>1957.4445523138922</v>
      </c>
      <c r="G7878" s="93">
        <f t="shared" si="249"/>
        <v>0</v>
      </c>
    </row>
    <row r="7879" spans="1:7" s="91" customFormat="1" x14ac:dyDescent="0.2">
      <c r="A7879" s="92" t="s">
        <v>336</v>
      </c>
      <c r="B7879" s="93">
        <v>142.66999999999999</v>
      </c>
      <c r="C7879" s="93">
        <v>0</v>
      </c>
      <c r="D7879" s="93">
        <v>0</v>
      </c>
      <c r="E7879" s="93">
        <v>5519.42</v>
      </c>
      <c r="F7879" s="93">
        <f t="shared" si="248"/>
        <v>3868.6619471507674</v>
      </c>
      <c r="G7879" s="93">
        <f t="shared" si="249"/>
        <v>0</v>
      </c>
    </row>
    <row r="7880" spans="1:7" s="91" customFormat="1" x14ac:dyDescent="0.2">
      <c r="A7880" s="89" t="s">
        <v>90</v>
      </c>
      <c r="B7880" s="90">
        <v>7677.13</v>
      </c>
      <c r="C7880" s="90">
        <v>47612</v>
      </c>
      <c r="D7880" s="90">
        <v>80000</v>
      </c>
      <c r="E7880" s="90">
        <v>21217.93</v>
      </c>
      <c r="F7880" s="90">
        <f t="shared" si="248"/>
        <v>276.37841224520099</v>
      </c>
      <c r="G7880" s="90">
        <f t="shared" si="249"/>
        <v>26.522412499999998</v>
      </c>
    </row>
    <row r="7881" spans="1:7" s="91" customFormat="1" x14ac:dyDescent="0.2">
      <c r="A7881" s="92" t="s">
        <v>337</v>
      </c>
      <c r="B7881" s="93">
        <v>7677.13</v>
      </c>
      <c r="C7881" s="93">
        <v>0</v>
      </c>
      <c r="D7881" s="93">
        <v>0</v>
      </c>
      <c r="E7881" s="93">
        <v>21217.93</v>
      </c>
      <c r="F7881" s="93">
        <f t="shared" si="248"/>
        <v>276.37841224520099</v>
      </c>
      <c r="G7881" s="93">
        <f t="shared" si="249"/>
        <v>0</v>
      </c>
    </row>
    <row r="7882" spans="1:7" s="91" customFormat="1" x14ac:dyDescent="0.2">
      <c r="A7882" s="89" t="s">
        <v>48</v>
      </c>
      <c r="B7882" s="90">
        <v>264481.40000000002</v>
      </c>
      <c r="C7882" s="90">
        <v>0</v>
      </c>
      <c r="D7882" s="90">
        <v>0</v>
      </c>
      <c r="E7882" s="90">
        <v>0</v>
      </c>
      <c r="F7882" s="90">
        <f t="shared" si="248"/>
        <v>0</v>
      </c>
      <c r="G7882" s="90">
        <f t="shared" si="249"/>
        <v>0</v>
      </c>
    </row>
    <row r="7883" spans="1:7" s="91" customFormat="1" x14ac:dyDescent="0.2">
      <c r="A7883" s="89" t="s">
        <v>49</v>
      </c>
      <c r="B7883" s="90">
        <v>5123.22</v>
      </c>
      <c r="C7883" s="90">
        <v>0</v>
      </c>
      <c r="D7883" s="90">
        <v>0</v>
      </c>
      <c r="E7883" s="90">
        <v>0</v>
      </c>
      <c r="F7883" s="90">
        <f t="shared" si="248"/>
        <v>0</v>
      </c>
      <c r="G7883" s="90">
        <f t="shared" si="249"/>
        <v>0</v>
      </c>
    </row>
    <row r="7884" spans="1:7" s="91" customFormat="1" x14ac:dyDescent="0.2">
      <c r="A7884" s="92" t="s">
        <v>50</v>
      </c>
      <c r="B7884" s="93">
        <v>5123.22</v>
      </c>
      <c r="C7884" s="93">
        <v>0</v>
      </c>
      <c r="D7884" s="93">
        <v>0</v>
      </c>
      <c r="E7884" s="93">
        <v>0</v>
      </c>
      <c r="F7884" s="93">
        <f t="shared" si="248"/>
        <v>0</v>
      </c>
      <c r="G7884" s="93">
        <f t="shared" si="249"/>
        <v>0</v>
      </c>
    </row>
    <row r="7885" spans="1:7" s="91" customFormat="1" x14ac:dyDescent="0.2">
      <c r="A7885" s="89" t="s">
        <v>51</v>
      </c>
      <c r="B7885" s="90">
        <v>259358.18</v>
      </c>
      <c r="C7885" s="90">
        <v>0</v>
      </c>
      <c r="D7885" s="90">
        <v>0</v>
      </c>
      <c r="E7885" s="90">
        <v>0</v>
      </c>
      <c r="F7885" s="90">
        <f t="shared" si="248"/>
        <v>0</v>
      </c>
      <c r="G7885" s="90">
        <f t="shared" si="249"/>
        <v>0</v>
      </c>
    </row>
    <row r="7886" spans="1:7" s="91" customFormat="1" x14ac:dyDescent="0.2">
      <c r="A7886" s="92" t="s">
        <v>52</v>
      </c>
      <c r="B7886" s="93">
        <v>176246.78</v>
      </c>
      <c r="C7886" s="93">
        <v>0</v>
      </c>
      <c r="D7886" s="93">
        <v>0</v>
      </c>
      <c r="E7886" s="93">
        <v>0</v>
      </c>
      <c r="F7886" s="93">
        <f t="shared" si="248"/>
        <v>0</v>
      </c>
      <c r="G7886" s="93">
        <f t="shared" si="249"/>
        <v>0</v>
      </c>
    </row>
    <row r="7887" spans="1:7" s="91" customFormat="1" x14ac:dyDescent="0.2">
      <c r="A7887" s="92" t="s">
        <v>54</v>
      </c>
      <c r="B7887" s="93">
        <v>331.81</v>
      </c>
      <c r="C7887" s="93">
        <v>0</v>
      </c>
      <c r="D7887" s="93">
        <v>0</v>
      </c>
      <c r="E7887" s="93">
        <v>0</v>
      </c>
      <c r="F7887" s="93">
        <f t="shared" si="248"/>
        <v>0</v>
      </c>
      <c r="G7887" s="93">
        <f t="shared" si="249"/>
        <v>0</v>
      </c>
    </row>
    <row r="7888" spans="1:7" s="91" customFormat="1" x14ac:dyDescent="0.2">
      <c r="A7888" s="92" t="s">
        <v>302</v>
      </c>
      <c r="B7888" s="93">
        <v>7230</v>
      </c>
      <c r="C7888" s="93">
        <v>0</v>
      </c>
      <c r="D7888" s="93">
        <v>0</v>
      </c>
      <c r="E7888" s="93">
        <v>0</v>
      </c>
      <c r="F7888" s="93">
        <f t="shared" si="248"/>
        <v>0</v>
      </c>
      <c r="G7888" s="93">
        <f t="shared" si="249"/>
        <v>0</v>
      </c>
    </row>
    <row r="7889" spans="1:7" s="91" customFormat="1" x14ac:dyDescent="0.2">
      <c r="A7889" s="92" t="s">
        <v>58</v>
      </c>
      <c r="B7889" s="93">
        <v>55402.5</v>
      </c>
      <c r="C7889" s="93">
        <v>0</v>
      </c>
      <c r="D7889" s="93">
        <v>0</v>
      </c>
      <c r="E7889" s="93">
        <v>0</v>
      </c>
      <c r="F7889" s="93">
        <f t="shared" si="248"/>
        <v>0</v>
      </c>
      <c r="G7889" s="93">
        <f t="shared" si="249"/>
        <v>0</v>
      </c>
    </row>
    <row r="7890" spans="1:7" s="91" customFormat="1" x14ac:dyDescent="0.2">
      <c r="A7890" s="92" t="s">
        <v>55</v>
      </c>
      <c r="B7890" s="93">
        <v>20147.09</v>
      </c>
      <c r="C7890" s="93">
        <v>0</v>
      </c>
      <c r="D7890" s="93">
        <v>0</v>
      </c>
      <c r="E7890" s="93">
        <v>0</v>
      </c>
      <c r="F7890" s="93">
        <f t="shared" si="248"/>
        <v>0</v>
      </c>
      <c r="G7890" s="93">
        <f t="shared" si="249"/>
        <v>0</v>
      </c>
    </row>
    <row r="7891" spans="1:7" s="85" customFormat="1" x14ac:dyDescent="0.2">
      <c r="A7891" s="83" t="s">
        <v>313</v>
      </c>
      <c r="B7891" s="84">
        <v>1876187.65</v>
      </c>
      <c r="C7891" s="84">
        <v>2287350</v>
      </c>
      <c r="D7891" s="84">
        <v>2422000</v>
      </c>
      <c r="E7891" s="84">
        <v>2391237.16</v>
      </c>
      <c r="F7891" s="84">
        <f t="shared" si="248"/>
        <v>127.45191878861372</v>
      </c>
      <c r="G7891" s="84">
        <f t="shared" si="249"/>
        <v>98.729857968620976</v>
      </c>
    </row>
    <row r="7892" spans="1:7" s="88" customFormat="1" x14ac:dyDescent="0.2">
      <c r="A7892" s="86" t="s">
        <v>314</v>
      </c>
      <c r="B7892" s="87">
        <v>1876187.65</v>
      </c>
      <c r="C7892" s="87">
        <v>2287350</v>
      </c>
      <c r="D7892" s="87">
        <v>2422000</v>
      </c>
      <c r="E7892" s="87">
        <v>2391237.16</v>
      </c>
      <c r="F7892" s="87">
        <f t="shared" ref="F7892:F7955" si="250">IFERROR(E7892/B7892*100,0)</f>
        <v>127.45191878861372</v>
      </c>
      <c r="G7892" s="87">
        <f t="shared" ref="G7892:G7955" si="251">IFERROR(E7892/D7892*100,0)</f>
        <v>98.729857968620976</v>
      </c>
    </row>
    <row r="7893" spans="1:7" s="91" customFormat="1" x14ac:dyDescent="0.2">
      <c r="A7893" s="89" t="s">
        <v>248</v>
      </c>
      <c r="B7893" s="90">
        <v>10359.69</v>
      </c>
      <c r="C7893" s="90">
        <v>12000</v>
      </c>
      <c r="D7893" s="90">
        <v>12000</v>
      </c>
      <c r="E7893" s="90">
        <v>9514.25</v>
      </c>
      <c r="F7893" s="90">
        <f t="shared" si="250"/>
        <v>91.83913804370593</v>
      </c>
      <c r="G7893" s="90">
        <f t="shared" si="251"/>
        <v>79.285416666666663</v>
      </c>
    </row>
    <row r="7894" spans="1:7" s="85" customFormat="1" x14ac:dyDescent="0.2">
      <c r="A7894" s="83" t="s">
        <v>274</v>
      </c>
      <c r="B7894" s="84">
        <v>10359.69</v>
      </c>
      <c r="C7894" s="84">
        <v>12000</v>
      </c>
      <c r="D7894" s="84">
        <v>12000</v>
      </c>
      <c r="E7894" s="84">
        <v>9514.25</v>
      </c>
      <c r="F7894" s="84">
        <f t="shared" si="250"/>
        <v>91.83913804370593</v>
      </c>
      <c r="G7894" s="84">
        <f t="shared" si="251"/>
        <v>79.285416666666663</v>
      </c>
    </row>
    <row r="7895" spans="1:7" s="91" customFormat="1" x14ac:dyDescent="0.2">
      <c r="A7895" s="89" t="s">
        <v>6</v>
      </c>
      <c r="B7895" s="90">
        <v>10359.69</v>
      </c>
      <c r="C7895" s="90">
        <v>12000</v>
      </c>
      <c r="D7895" s="90">
        <v>12000</v>
      </c>
      <c r="E7895" s="90">
        <v>9514.25</v>
      </c>
      <c r="F7895" s="90">
        <f t="shared" si="250"/>
        <v>91.83913804370593</v>
      </c>
      <c r="G7895" s="90">
        <f t="shared" si="251"/>
        <v>79.285416666666663</v>
      </c>
    </row>
    <row r="7896" spans="1:7" s="91" customFormat="1" x14ac:dyDescent="0.2">
      <c r="A7896" s="89" t="s">
        <v>12</v>
      </c>
      <c r="B7896" s="90">
        <v>10359.69</v>
      </c>
      <c r="C7896" s="90">
        <v>12000</v>
      </c>
      <c r="D7896" s="90">
        <v>12000</v>
      </c>
      <c r="E7896" s="90">
        <v>9514.25</v>
      </c>
      <c r="F7896" s="90">
        <f t="shared" si="250"/>
        <v>91.83913804370593</v>
      </c>
      <c r="G7896" s="90">
        <f t="shared" si="251"/>
        <v>79.285416666666663</v>
      </c>
    </row>
    <row r="7897" spans="1:7" s="91" customFormat="1" x14ac:dyDescent="0.2">
      <c r="A7897" s="92" t="s">
        <v>32</v>
      </c>
      <c r="B7897" s="93">
        <v>10359.69</v>
      </c>
      <c r="C7897" s="93">
        <v>0</v>
      </c>
      <c r="D7897" s="93">
        <v>0</v>
      </c>
      <c r="E7897" s="93">
        <v>9514.25</v>
      </c>
      <c r="F7897" s="93">
        <f t="shared" si="250"/>
        <v>91.83913804370593</v>
      </c>
      <c r="G7897" s="93">
        <f t="shared" si="251"/>
        <v>0</v>
      </c>
    </row>
    <row r="7898" spans="1:7" s="91" customFormat="1" x14ac:dyDescent="0.2">
      <c r="A7898" s="89" t="s">
        <v>71</v>
      </c>
      <c r="B7898" s="90">
        <v>1865827.96</v>
      </c>
      <c r="C7898" s="90">
        <v>2275350</v>
      </c>
      <c r="D7898" s="90">
        <v>2410000</v>
      </c>
      <c r="E7898" s="90">
        <v>2381722.91</v>
      </c>
      <c r="F7898" s="90">
        <f t="shared" si="250"/>
        <v>127.64965265071922</v>
      </c>
      <c r="G7898" s="90">
        <f t="shared" si="251"/>
        <v>98.826676763485494</v>
      </c>
    </row>
    <row r="7899" spans="1:7" s="85" customFormat="1" x14ac:dyDescent="0.2">
      <c r="A7899" s="83" t="s">
        <v>274</v>
      </c>
      <c r="B7899" s="84">
        <v>1865827.96</v>
      </c>
      <c r="C7899" s="84">
        <v>2275350</v>
      </c>
      <c r="D7899" s="84">
        <v>2410000</v>
      </c>
      <c r="E7899" s="84">
        <v>2381722.91</v>
      </c>
      <c r="F7899" s="84">
        <f t="shared" si="250"/>
        <v>127.64965265071922</v>
      </c>
      <c r="G7899" s="84">
        <f t="shared" si="251"/>
        <v>98.826676763485494</v>
      </c>
    </row>
    <row r="7900" spans="1:7" s="91" customFormat="1" x14ac:dyDescent="0.2">
      <c r="A7900" s="89" t="s">
        <v>6</v>
      </c>
      <c r="B7900" s="90">
        <v>1865827.96</v>
      </c>
      <c r="C7900" s="90">
        <v>2275350</v>
      </c>
      <c r="D7900" s="90">
        <v>2410000</v>
      </c>
      <c r="E7900" s="90">
        <v>2381722.91</v>
      </c>
      <c r="F7900" s="90">
        <f t="shared" si="250"/>
        <v>127.64965265071922</v>
      </c>
      <c r="G7900" s="90">
        <f t="shared" si="251"/>
        <v>98.826676763485494</v>
      </c>
    </row>
    <row r="7901" spans="1:7" s="91" customFormat="1" x14ac:dyDescent="0.2">
      <c r="A7901" s="89" t="s">
        <v>7</v>
      </c>
      <c r="B7901" s="90">
        <v>1851323.82</v>
      </c>
      <c r="C7901" s="90">
        <v>2264350</v>
      </c>
      <c r="D7901" s="90">
        <v>2410000</v>
      </c>
      <c r="E7901" s="90">
        <v>2381722.91</v>
      </c>
      <c r="F7901" s="90">
        <f t="shared" si="250"/>
        <v>128.64971996093044</v>
      </c>
      <c r="G7901" s="90">
        <f t="shared" si="251"/>
        <v>98.826676763485494</v>
      </c>
    </row>
    <row r="7902" spans="1:7" s="91" customFormat="1" x14ac:dyDescent="0.2">
      <c r="A7902" s="92" t="s">
        <v>8</v>
      </c>
      <c r="B7902" s="93">
        <v>1528855.26</v>
      </c>
      <c r="C7902" s="93">
        <v>0</v>
      </c>
      <c r="D7902" s="93">
        <v>0</v>
      </c>
      <c r="E7902" s="93">
        <v>1976084.95</v>
      </c>
      <c r="F7902" s="93">
        <f t="shared" si="250"/>
        <v>129.25258536246261</v>
      </c>
      <c r="G7902" s="93">
        <f t="shared" si="251"/>
        <v>0</v>
      </c>
    </row>
    <row r="7903" spans="1:7" s="91" customFormat="1" x14ac:dyDescent="0.2">
      <c r="A7903" s="92" t="s">
        <v>10</v>
      </c>
      <c r="B7903" s="93">
        <v>70128.95</v>
      </c>
      <c r="C7903" s="93">
        <v>0</v>
      </c>
      <c r="D7903" s="93">
        <v>0</v>
      </c>
      <c r="E7903" s="93">
        <v>79651.91</v>
      </c>
      <c r="F7903" s="93">
        <f t="shared" si="250"/>
        <v>113.5792137198689</v>
      </c>
      <c r="G7903" s="93">
        <f t="shared" si="251"/>
        <v>0</v>
      </c>
    </row>
    <row r="7904" spans="1:7" s="91" customFormat="1" x14ac:dyDescent="0.2">
      <c r="A7904" s="92" t="s">
        <v>11</v>
      </c>
      <c r="B7904" s="93">
        <v>252149.14</v>
      </c>
      <c r="C7904" s="93">
        <v>0</v>
      </c>
      <c r="D7904" s="93">
        <v>0</v>
      </c>
      <c r="E7904" s="93">
        <v>325986.05</v>
      </c>
      <c r="F7904" s="93">
        <f t="shared" si="250"/>
        <v>129.28303066986467</v>
      </c>
      <c r="G7904" s="93">
        <f t="shared" si="251"/>
        <v>0</v>
      </c>
    </row>
    <row r="7905" spans="1:7" s="91" customFormat="1" x14ac:dyDescent="0.2">
      <c r="A7905" s="92" t="s">
        <v>282</v>
      </c>
      <c r="B7905" s="93">
        <v>190.47</v>
      </c>
      <c r="C7905" s="93">
        <v>0</v>
      </c>
      <c r="D7905" s="93">
        <v>0</v>
      </c>
      <c r="E7905" s="93">
        <v>0</v>
      </c>
      <c r="F7905" s="93">
        <f t="shared" si="250"/>
        <v>0</v>
      </c>
      <c r="G7905" s="93">
        <f t="shared" si="251"/>
        <v>0</v>
      </c>
    </row>
    <row r="7906" spans="1:7" s="91" customFormat="1" x14ac:dyDescent="0.2">
      <c r="A7906" s="89" t="s">
        <v>12</v>
      </c>
      <c r="B7906" s="90">
        <v>9598.9</v>
      </c>
      <c r="C7906" s="90">
        <v>7000</v>
      </c>
      <c r="D7906" s="90">
        <v>0</v>
      </c>
      <c r="E7906" s="90">
        <v>0</v>
      </c>
      <c r="F7906" s="90">
        <f t="shared" si="250"/>
        <v>0</v>
      </c>
      <c r="G7906" s="90">
        <f t="shared" si="251"/>
        <v>0</v>
      </c>
    </row>
    <row r="7907" spans="1:7" s="91" customFormat="1" x14ac:dyDescent="0.2">
      <c r="A7907" s="92" t="s">
        <v>13</v>
      </c>
      <c r="B7907" s="93">
        <v>1088.27</v>
      </c>
      <c r="C7907" s="93">
        <v>0</v>
      </c>
      <c r="D7907" s="93">
        <v>0</v>
      </c>
      <c r="E7907" s="93">
        <v>0</v>
      </c>
      <c r="F7907" s="93">
        <f t="shared" si="250"/>
        <v>0</v>
      </c>
      <c r="G7907" s="93">
        <f t="shared" si="251"/>
        <v>0</v>
      </c>
    </row>
    <row r="7908" spans="1:7" s="91" customFormat="1" x14ac:dyDescent="0.2">
      <c r="A7908" s="92" t="s">
        <v>233</v>
      </c>
      <c r="B7908" s="93">
        <v>8510.6299999999992</v>
      </c>
      <c r="C7908" s="93">
        <v>0</v>
      </c>
      <c r="D7908" s="93">
        <v>0</v>
      </c>
      <c r="E7908" s="93">
        <v>0</v>
      </c>
      <c r="F7908" s="93">
        <f t="shared" si="250"/>
        <v>0</v>
      </c>
      <c r="G7908" s="93">
        <f t="shared" si="251"/>
        <v>0</v>
      </c>
    </row>
    <row r="7909" spans="1:7" s="91" customFormat="1" x14ac:dyDescent="0.2">
      <c r="A7909" s="89" t="s">
        <v>42</v>
      </c>
      <c r="B7909" s="90">
        <v>4905.24</v>
      </c>
      <c r="C7909" s="90">
        <v>4000</v>
      </c>
      <c r="D7909" s="90">
        <v>0</v>
      </c>
      <c r="E7909" s="90">
        <v>0</v>
      </c>
      <c r="F7909" s="90">
        <f t="shared" si="250"/>
        <v>0</v>
      </c>
      <c r="G7909" s="90">
        <f t="shared" si="251"/>
        <v>0</v>
      </c>
    </row>
    <row r="7910" spans="1:7" s="91" customFormat="1" x14ac:dyDescent="0.2">
      <c r="A7910" s="92" t="s">
        <v>44</v>
      </c>
      <c r="B7910" s="93">
        <v>4905.24</v>
      </c>
      <c r="C7910" s="93">
        <v>0</v>
      </c>
      <c r="D7910" s="93">
        <v>0</v>
      </c>
      <c r="E7910" s="93">
        <v>0</v>
      </c>
      <c r="F7910" s="93">
        <f t="shared" si="250"/>
        <v>0</v>
      </c>
      <c r="G7910" s="93">
        <f t="shared" si="251"/>
        <v>0</v>
      </c>
    </row>
    <row r="7911" spans="1:7" s="82" customFormat="1" x14ac:dyDescent="0.2">
      <c r="A7911" s="80" t="s">
        <v>514</v>
      </c>
      <c r="B7911" s="81">
        <v>1387137.72</v>
      </c>
      <c r="C7911" s="81">
        <v>1535278</v>
      </c>
      <c r="D7911" s="81">
        <v>1769090</v>
      </c>
      <c r="E7911" s="81">
        <v>1652794.4</v>
      </c>
      <c r="F7911" s="81">
        <f t="shared" si="250"/>
        <v>119.15142787696666</v>
      </c>
      <c r="G7911" s="81">
        <f t="shared" si="251"/>
        <v>93.426247392727319</v>
      </c>
    </row>
    <row r="7912" spans="1:7" s="85" customFormat="1" x14ac:dyDescent="0.2">
      <c r="A7912" s="83" t="s">
        <v>297</v>
      </c>
      <c r="B7912" s="84">
        <v>154718.29</v>
      </c>
      <c r="C7912" s="84">
        <v>160960</v>
      </c>
      <c r="D7912" s="84">
        <v>162880</v>
      </c>
      <c r="E7912" s="84">
        <v>162880</v>
      </c>
      <c r="F7912" s="84">
        <f t="shared" si="250"/>
        <v>105.27520695840163</v>
      </c>
      <c r="G7912" s="84">
        <f t="shared" si="251"/>
        <v>100</v>
      </c>
    </row>
    <row r="7913" spans="1:7" s="88" customFormat="1" x14ac:dyDescent="0.2">
      <c r="A7913" s="86" t="s">
        <v>298</v>
      </c>
      <c r="B7913" s="87">
        <v>26717.69</v>
      </c>
      <c r="C7913" s="87">
        <v>27960</v>
      </c>
      <c r="D7913" s="87">
        <v>28380</v>
      </c>
      <c r="E7913" s="87">
        <v>28380</v>
      </c>
      <c r="F7913" s="87">
        <f t="shared" si="250"/>
        <v>106.2217579438941</v>
      </c>
      <c r="G7913" s="87">
        <f t="shared" si="251"/>
        <v>100</v>
      </c>
    </row>
    <row r="7914" spans="1:7" s="91" customFormat="1" x14ac:dyDescent="0.2">
      <c r="A7914" s="89" t="s">
        <v>71</v>
      </c>
      <c r="B7914" s="90">
        <v>26717.69</v>
      </c>
      <c r="C7914" s="90">
        <v>27960</v>
      </c>
      <c r="D7914" s="90">
        <v>28380</v>
      </c>
      <c r="E7914" s="90">
        <v>28380</v>
      </c>
      <c r="F7914" s="90">
        <f t="shared" si="250"/>
        <v>106.2217579438941</v>
      </c>
      <c r="G7914" s="90">
        <f t="shared" si="251"/>
        <v>100</v>
      </c>
    </row>
    <row r="7915" spans="1:7" s="85" customFormat="1" x14ac:dyDescent="0.2">
      <c r="A7915" s="83" t="s">
        <v>15</v>
      </c>
      <c r="B7915" s="84">
        <v>26717.69</v>
      </c>
      <c r="C7915" s="84">
        <v>27960</v>
      </c>
      <c r="D7915" s="84">
        <v>28380</v>
      </c>
      <c r="E7915" s="84">
        <v>28380</v>
      </c>
      <c r="F7915" s="84">
        <f t="shared" si="250"/>
        <v>106.2217579438941</v>
      </c>
      <c r="G7915" s="84">
        <f t="shared" si="251"/>
        <v>100</v>
      </c>
    </row>
    <row r="7916" spans="1:7" s="91" customFormat="1" x14ac:dyDescent="0.2">
      <c r="A7916" s="89" t="s">
        <v>6</v>
      </c>
      <c r="B7916" s="90">
        <v>26717.69</v>
      </c>
      <c r="C7916" s="90">
        <v>27960</v>
      </c>
      <c r="D7916" s="90">
        <v>28380</v>
      </c>
      <c r="E7916" s="90">
        <v>28380</v>
      </c>
      <c r="F7916" s="90">
        <f t="shared" si="250"/>
        <v>106.2217579438941</v>
      </c>
      <c r="G7916" s="90">
        <f t="shared" si="251"/>
        <v>100</v>
      </c>
    </row>
    <row r="7917" spans="1:7" s="91" customFormat="1" x14ac:dyDescent="0.2">
      <c r="A7917" s="89" t="s">
        <v>12</v>
      </c>
      <c r="B7917" s="90">
        <v>26000</v>
      </c>
      <c r="C7917" s="90">
        <v>27000</v>
      </c>
      <c r="D7917" s="90">
        <v>27438</v>
      </c>
      <c r="E7917" s="90">
        <v>27438</v>
      </c>
      <c r="F7917" s="90">
        <f t="shared" si="250"/>
        <v>105.53076923076922</v>
      </c>
      <c r="G7917" s="90">
        <f t="shared" si="251"/>
        <v>100</v>
      </c>
    </row>
    <row r="7918" spans="1:7" s="91" customFormat="1" x14ac:dyDescent="0.2">
      <c r="A7918" s="92" t="s">
        <v>19</v>
      </c>
      <c r="B7918" s="93">
        <v>1978.36</v>
      </c>
      <c r="C7918" s="93">
        <v>0</v>
      </c>
      <c r="D7918" s="93">
        <v>0</v>
      </c>
      <c r="E7918" s="93">
        <v>2309.2800000000002</v>
      </c>
      <c r="F7918" s="93">
        <f t="shared" si="250"/>
        <v>116.72698598839443</v>
      </c>
      <c r="G7918" s="93">
        <f t="shared" si="251"/>
        <v>0</v>
      </c>
    </row>
    <row r="7919" spans="1:7" s="91" customFormat="1" x14ac:dyDescent="0.2">
      <c r="A7919" s="92" t="s">
        <v>21</v>
      </c>
      <c r="B7919" s="93">
        <v>243.09</v>
      </c>
      <c r="C7919" s="93">
        <v>0</v>
      </c>
      <c r="D7919" s="93">
        <v>0</v>
      </c>
      <c r="E7919" s="93">
        <v>290.72000000000003</v>
      </c>
      <c r="F7919" s="93">
        <f t="shared" si="250"/>
        <v>119.59356616890864</v>
      </c>
      <c r="G7919" s="93">
        <f t="shared" si="251"/>
        <v>0</v>
      </c>
    </row>
    <row r="7920" spans="1:7" s="91" customFormat="1" x14ac:dyDescent="0.2">
      <c r="A7920" s="92" t="s">
        <v>22</v>
      </c>
      <c r="B7920" s="93">
        <v>778</v>
      </c>
      <c r="C7920" s="93">
        <v>0</v>
      </c>
      <c r="D7920" s="93">
        <v>0</v>
      </c>
      <c r="E7920" s="93">
        <v>238</v>
      </c>
      <c r="F7920" s="93">
        <f t="shared" si="250"/>
        <v>30.59125964010283</v>
      </c>
      <c r="G7920" s="93">
        <f t="shared" si="251"/>
        <v>0</v>
      </c>
    </row>
    <row r="7921" spans="1:7" s="91" customFormat="1" x14ac:dyDescent="0.2">
      <c r="A7921" s="92" t="s">
        <v>23</v>
      </c>
      <c r="B7921" s="93">
        <v>7833.82</v>
      </c>
      <c r="C7921" s="93">
        <v>0</v>
      </c>
      <c r="D7921" s="93">
        <v>0</v>
      </c>
      <c r="E7921" s="93">
        <v>9715.09</v>
      </c>
      <c r="F7921" s="93">
        <f t="shared" si="250"/>
        <v>124.0147207875596</v>
      </c>
      <c r="G7921" s="93">
        <f t="shared" si="251"/>
        <v>0</v>
      </c>
    </row>
    <row r="7922" spans="1:7" s="91" customFormat="1" x14ac:dyDescent="0.2">
      <c r="A7922" s="92" t="s">
        <v>86</v>
      </c>
      <c r="B7922" s="93">
        <v>142.88</v>
      </c>
      <c r="C7922" s="93">
        <v>0</v>
      </c>
      <c r="D7922" s="93">
        <v>0</v>
      </c>
      <c r="E7922" s="93">
        <v>222.9</v>
      </c>
      <c r="F7922" s="93">
        <f t="shared" si="250"/>
        <v>156.005039193729</v>
      </c>
      <c r="G7922" s="93">
        <f t="shared" si="251"/>
        <v>0</v>
      </c>
    </row>
    <row r="7923" spans="1:7" s="91" customFormat="1" x14ac:dyDescent="0.2">
      <c r="A7923" s="92" t="s">
        <v>25</v>
      </c>
      <c r="B7923" s="93">
        <v>381.79</v>
      </c>
      <c r="C7923" s="93">
        <v>0</v>
      </c>
      <c r="D7923" s="93">
        <v>0</v>
      </c>
      <c r="E7923" s="93">
        <v>145.78</v>
      </c>
      <c r="F7923" s="93">
        <f t="shared" si="250"/>
        <v>38.183294481259331</v>
      </c>
      <c r="G7923" s="93">
        <f t="shared" si="251"/>
        <v>0</v>
      </c>
    </row>
    <row r="7924" spans="1:7" s="91" customFormat="1" x14ac:dyDescent="0.2">
      <c r="A7924" s="92" t="s">
        <v>26</v>
      </c>
      <c r="B7924" s="93">
        <v>409.5</v>
      </c>
      <c r="C7924" s="93">
        <v>0</v>
      </c>
      <c r="D7924" s="93">
        <v>0</v>
      </c>
      <c r="E7924" s="93">
        <v>823.85</v>
      </c>
      <c r="F7924" s="93">
        <f t="shared" si="250"/>
        <v>201.18437118437117</v>
      </c>
      <c r="G7924" s="93">
        <f t="shared" si="251"/>
        <v>0</v>
      </c>
    </row>
    <row r="7925" spans="1:7" s="91" customFormat="1" x14ac:dyDescent="0.2">
      <c r="A7925" s="92" t="s">
        <v>36</v>
      </c>
      <c r="B7925" s="93">
        <v>232.01</v>
      </c>
      <c r="C7925" s="93">
        <v>0</v>
      </c>
      <c r="D7925" s="93">
        <v>0</v>
      </c>
      <c r="E7925" s="93">
        <v>592.38</v>
      </c>
      <c r="F7925" s="93">
        <f t="shared" si="250"/>
        <v>255.32520149993533</v>
      </c>
      <c r="G7925" s="93">
        <f t="shared" si="251"/>
        <v>0</v>
      </c>
    </row>
    <row r="7926" spans="1:7" s="91" customFormat="1" x14ac:dyDescent="0.2">
      <c r="A7926" s="92" t="s">
        <v>27</v>
      </c>
      <c r="B7926" s="93">
        <v>3219.97</v>
      </c>
      <c r="C7926" s="93">
        <v>0</v>
      </c>
      <c r="D7926" s="93">
        <v>0</v>
      </c>
      <c r="E7926" s="93">
        <v>2422.08</v>
      </c>
      <c r="F7926" s="93">
        <f t="shared" si="250"/>
        <v>75.220576589222887</v>
      </c>
      <c r="G7926" s="93">
        <f t="shared" si="251"/>
        <v>0</v>
      </c>
    </row>
    <row r="7927" spans="1:7" s="91" customFormat="1" x14ac:dyDescent="0.2">
      <c r="A7927" s="92" t="s">
        <v>28</v>
      </c>
      <c r="B7927" s="93">
        <v>676.67</v>
      </c>
      <c r="C7927" s="93">
        <v>0</v>
      </c>
      <c r="D7927" s="93">
        <v>0</v>
      </c>
      <c r="E7927" s="93">
        <v>315.93</v>
      </c>
      <c r="F7927" s="93">
        <f t="shared" si="250"/>
        <v>46.688932566834652</v>
      </c>
      <c r="G7927" s="93">
        <f t="shared" si="251"/>
        <v>0</v>
      </c>
    </row>
    <row r="7928" spans="1:7" s="91" customFormat="1" x14ac:dyDescent="0.2">
      <c r="A7928" s="92" t="s">
        <v>37</v>
      </c>
      <c r="B7928" s="93">
        <v>154.97999999999999</v>
      </c>
      <c r="C7928" s="93">
        <v>0</v>
      </c>
      <c r="D7928" s="93">
        <v>0</v>
      </c>
      <c r="E7928" s="93">
        <v>924.96</v>
      </c>
      <c r="F7928" s="93">
        <f t="shared" si="250"/>
        <v>596.82539682539698</v>
      </c>
      <c r="G7928" s="93">
        <f t="shared" si="251"/>
        <v>0</v>
      </c>
    </row>
    <row r="7929" spans="1:7" s="91" customFormat="1" x14ac:dyDescent="0.2">
      <c r="A7929" s="92" t="s">
        <v>29</v>
      </c>
      <c r="B7929" s="93">
        <v>3072.35</v>
      </c>
      <c r="C7929" s="93">
        <v>0</v>
      </c>
      <c r="D7929" s="93">
        <v>0</v>
      </c>
      <c r="E7929" s="93">
        <v>3751.39</v>
      </c>
      <c r="F7929" s="93">
        <f t="shared" si="250"/>
        <v>122.10164857519487</v>
      </c>
      <c r="G7929" s="93">
        <f t="shared" si="251"/>
        <v>0</v>
      </c>
    </row>
    <row r="7930" spans="1:7" s="91" customFormat="1" x14ac:dyDescent="0.2">
      <c r="A7930" s="92" t="s">
        <v>30</v>
      </c>
      <c r="B7930" s="93">
        <v>1028.53</v>
      </c>
      <c r="C7930" s="93">
        <v>0</v>
      </c>
      <c r="D7930" s="93">
        <v>0</v>
      </c>
      <c r="E7930" s="93">
        <v>653.74</v>
      </c>
      <c r="F7930" s="93">
        <f t="shared" si="250"/>
        <v>63.56061563590756</v>
      </c>
      <c r="G7930" s="93">
        <f t="shared" si="251"/>
        <v>0</v>
      </c>
    </row>
    <row r="7931" spans="1:7" s="91" customFormat="1" x14ac:dyDescent="0.2">
      <c r="A7931" s="92" t="s">
        <v>31</v>
      </c>
      <c r="B7931" s="93">
        <v>0</v>
      </c>
      <c r="C7931" s="93">
        <v>0</v>
      </c>
      <c r="D7931" s="93">
        <v>0</v>
      </c>
      <c r="E7931" s="93">
        <v>189.07</v>
      </c>
      <c r="F7931" s="93">
        <f t="shared" si="250"/>
        <v>0</v>
      </c>
      <c r="G7931" s="93">
        <f t="shared" si="251"/>
        <v>0</v>
      </c>
    </row>
    <row r="7932" spans="1:7" s="91" customFormat="1" x14ac:dyDescent="0.2">
      <c r="A7932" s="92" t="s">
        <v>32</v>
      </c>
      <c r="B7932" s="93">
        <v>2577.12</v>
      </c>
      <c r="C7932" s="93">
        <v>0</v>
      </c>
      <c r="D7932" s="93">
        <v>0</v>
      </c>
      <c r="E7932" s="93">
        <v>2192.4</v>
      </c>
      <c r="F7932" s="93">
        <f t="shared" si="250"/>
        <v>85.071707953063893</v>
      </c>
      <c r="G7932" s="93">
        <f t="shared" si="251"/>
        <v>0</v>
      </c>
    </row>
    <row r="7933" spans="1:7" s="91" customFormat="1" x14ac:dyDescent="0.2">
      <c r="A7933" s="92" t="s">
        <v>33</v>
      </c>
      <c r="B7933" s="93">
        <v>781.17</v>
      </c>
      <c r="C7933" s="93">
        <v>0</v>
      </c>
      <c r="D7933" s="93">
        <v>0</v>
      </c>
      <c r="E7933" s="93">
        <v>599.86</v>
      </c>
      <c r="F7933" s="93">
        <f t="shared" si="250"/>
        <v>76.789943290192923</v>
      </c>
      <c r="G7933" s="93">
        <f t="shared" si="251"/>
        <v>0</v>
      </c>
    </row>
    <row r="7934" spans="1:7" s="91" customFormat="1" x14ac:dyDescent="0.2">
      <c r="A7934" s="92" t="s">
        <v>34</v>
      </c>
      <c r="B7934" s="93">
        <v>489.76</v>
      </c>
      <c r="C7934" s="93">
        <v>0</v>
      </c>
      <c r="D7934" s="93">
        <v>0</v>
      </c>
      <c r="E7934" s="93">
        <v>450.57</v>
      </c>
      <c r="F7934" s="93">
        <f t="shared" si="250"/>
        <v>91.998121528912122</v>
      </c>
      <c r="G7934" s="93">
        <f t="shared" si="251"/>
        <v>0</v>
      </c>
    </row>
    <row r="7935" spans="1:7" s="91" customFormat="1" x14ac:dyDescent="0.2">
      <c r="A7935" s="92" t="s">
        <v>38</v>
      </c>
      <c r="B7935" s="93">
        <v>679.87</v>
      </c>
      <c r="C7935" s="93">
        <v>0</v>
      </c>
      <c r="D7935" s="93">
        <v>0</v>
      </c>
      <c r="E7935" s="93">
        <v>566.26</v>
      </c>
      <c r="F7935" s="93">
        <f t="shared" si="250"/>
        <v>83.289452395310875</v>
      </c>
      <c r="G7935" s="93">
        <f t="shared" si="251"/>
        <v>0</v>
      </c>
    </row>
    <row r="7936" spans="1:7" s="91" customFormat="1" x14ac:dyDescent="0.2">
      <c r="A7936" s="92" t="s">
        <v>39</v>
      </c>
      <c r="B7936" s="93">
        <v>403.43</v>
      </c>
      <c r="C7936" s="93">
        <v>0</v>
      </c>
      <c r="D7936" s="93">
        <v>0</v>
      </c>
      <c r="E7936" s="93">
        <v>861.92</v>
      </c>
      <c r="F7936" s="93">
        <f t="shared" si="250"/>
        <v>213.64796866866618</v>
      </c>
      <c r="G7936" s="93">
        <f t="shared" si="251"/>
        <v>0</v>
      </c>
    </row>
    <row r="7937" spans="1:7" s="91" customFormat="1" x14ac:dyDescent="0.2">
      <c r="A7937" s="92" t="s">
        <v>13</v>
      </c>
      <c r="B7937" s="93">
        <v>0</v>
      </c>
      <c r="C7937" s="93">
        <v>0</v>
      </c>
      <c r="D7937" s="93">
        <v>0</v>
      </c>
      <c r="E7937" s="93">
        <v>31.86</v>
      </c>
      <c r="F7937" s="93">
        <f t="shared" si="250"/>
        <v>0</v>
      </c>
      <c r="G7937" s="93">
        <f t="shared" si="251"/>
        <v>0</v>
      </c>
    </row>
    <row r="7938" spans="1:7" s="91" customFormat="1" x14ac:dyDescent="0.2">
      <c r="A7938" s="92" t="s">
        <v>41</v>
      </c>
      <c r="B7938" s="93">
        <v>916.7</v>
      </c>
      <c r="C7938" s="93">
        <v>0</v>
      </c>
      <c r="D7938" s="93">
        <v>0</v>
      </c>
      <c r="E7938" s="93">
        <v>139.96</v>
      </c>
      <c r="F7938" s="93">
        <f t="shared" si="250"/>
        <v>15.267808443329333</v>
      </c>
      <c r="G7938" s="93">
        <f t="shared" si="251"/>
        <v>0</v>
      </c>
    </row>
    <row r="7939" spans="1:7" s="91" customFormat="1" x14ac:dyDescent="0.2">
      <c r="A7939" s="89" t="s">
        <v>42</v>
      </c>
      <c r="B7939" s="90">
        <v>717.69</v>
      </c>
      <c r="C7939" s="90">
        <v>960</v>
      </c>
      <c r="D7939" s="90">
        <v>942</v>
      </c>
      <c r="E7939" s="90">
        <v>942</v>
      </c>
      <c r="F7939" s="90">
        <f t="shared" si="250"/>
        <v>131.25444133260876</v>
      </c>
      <c r="G7939" s="90">
        <f t="shared" si="251"/>
        <v>100</v>
      </c>
    </row>
    <row r="7940" spans="1:7" s="91" customFormat="1" x14ac:dyDescent="0.2">
      <c r="A7940" s="92" t="s">
        <v>43</v>
      </c>
      <c r="B7940" s="93">
        <v>652.99</v>
      </c>
      <c r="C7940" s="93">
        <v>0</v>
      </c>
      <c r="D7940" s="93">
        <v>0</v>
      </c>
      <c r="E7940" s="93">
        <v>812.6</v>
      </c>
      <c r="F7940" s="93">
        <f t="shared" si="250"/>
        <v>124.44294705891362</v>
      </c>
      <c r="G7940" s="93">
        <f t="shared" si="251"/>
        <v>0</v>
      </c>
    </row>
    <row r="7941" spans="1:7" s="91" customFormat="1" x14ac:dyDescent="0.2">
      <c r="A7941" s="92" t="s">
        <v>249</v>
      </c>
      <c r="B7941" s="93">
        <v>64.7</v>
      </c>
      <c r="C7941" s="93">
        <v>0</v>
      </c>
      <c r="D7941" s="93">
        <v>0</v>
      </c>
      <c r="E7941" s="93">
        <v>129.4</v>
      </c>
      <c r="F7941" s="93">
        <f t="shared" si="250"/>
        <v>200</v>
      </c>
      <c r="G7941" s="93">
        <f t="shared" si="251"/>
        <v>0</v>
      </c>
    </row>
    <row r="7942" spans="1:7" s="88" customFormat="1" x14ac:dyDescent="0.2">
      <c r="A7942" s="86" t="s">
        <v>299</v>
      </c>
      <c r="B7942" s="87">
        <v>109875.6</v>
      </c>
      <c r="C7942" s="87">
        <v>130000</v>
      </c>
      <c r="D7942" s="87">
        <v>121500</v>
      </c>
      <c r="E7942" s="87">
        <v>121500</v>
      </c>
      <c r="F7942" s="87">
        <f t="shared" si="250"/>
        <v>110.57960093050684</v>
      </c>
      <c r="G7942" s="87">
        <f t="shared" si="251"/>
        <v>100</v>
      </c>
    </row>
    <row r="7943" spans="1:7" s="91" customFormat="1" x14ac:dyDescent="0.2">
      <c r="A7943" s="89" t="s">
        <v>71</v>
      </c>
      <c r="B7943" s="90">
        <v>109875.6</v>
      </c>
      <c r="C7943" s="90">
        <v>130000</v>
      </c>
      <c r="D7943" s="90">
        <v>121500</v>
      </c>
      <c r="E7943" s="90">
        <v>121500</v>
      </c>
      <c r="F7943" s="90">
        <f t="shared" si="250"/>
        <v>110.57960093050684</v>
      </c>
      <c r="G7943" s="90">
        <f t="shared" si="251"/>
        <v>100</v>
      </c>
    </row>
    <row r="7944" spans="1:7" s="85" customFormat="1" x14ac:dyDescent="0.2">
      <c r="A7944" s="83" t="s">
        <v>15</v>
      </c>
      <c r="B7944" s="84">
        <v>109875.6</v>
      </c>
      <c r="C7944" s="84">
        <v>130000</v>
      </c>
      <c r="D7944" s="84">
        <v>121500</v>
      </c>
      <c r="E7944" s="84">
        <v>121500</v>
      </c>
      <c r="F7944" s="84">
        <f t="shared" si="250"/>
        <v>110.57960093050684</v>
      </c>
      <c r="G7944" s="84">
        <f t="shared" si="251"/>
        <v>100</v>
      </c>
    </row>
    <row r="7945" spans="1:7" s="91" customFormat="1" x14ac:dyDescent="0.2">
      <c r="A7945" s="89" t="s">
        <v>6</v>
      </c>
      <c r="B7945" s="90">
        <v>109875.6</v>
      </c>
      <c r="C7945" s="90">
        <v>130000</v>
      </c>
      <c r="D7945" s="90">
        <v>121500</v>
      </c>
      <c r="E7945" s="90">
        <v>121500</v>
      </c>
      <c r="F7945" s="90">
        <f t="shared" si="250"/>
        <v>110.57960093050684</v>
      </c>
      <c r="G7945" s="90">
        <f t="shared" si="251"/>
        <v>100</v>
      </c>
    </row>
    <row r="7946" spans="1:7" s="91" customFormat="1" x14ac:dyDescent="0.2">
      <c r="A7946" s="89" t="s">
        <v>12</v>
      </c>
      <c r="B7946" s="90">
        <v>109875.6</v>
      </c>
      <c r="C7946" s="90">
        <v>130000</v>
      </c>
      <c r="D7946" s="90">
        <v>121500</v>
      </c>
      <c r="E7946" s="90">
        <v>121500</v>
      </c>
      <c r="F7946" s="90">
        <f t="shared" si="250"/>
        <v>110.57960093050684</v>
      </c>
      <c r="G7946" s="90">
        <f t="shared" si="251"/>
        <v>100</v>
      </c>
    </row>
    <row r="7947" spans="1:7" s="91" customFormat="1" x14ac:dyDescent="0.2">
      <c r="A7947" s="92" t="s">
        <v>20</v>
      </c>
      <c r="B7947" s="93">
        <v>34000</v>
      </c>
      <c r="C7947" s="93">
        <v>0</v>
      </c>
      <c r="D7947" s="93">
        <v>0</v>
      </c>
      <c r="E7947" s="93">
        <v>38000</v>
      </c>
      <c r="F7947" s="93">
        <f t="shared" si="250"/>
        <v>111.76470588235294</v>
      </c>
      <c r="G7947" s="93">
        <f t="shared" si="251"/>
        <v>0</v>
      </c>
    </row>
    <row r="7948" spans="1:7" s="91" customFormat="1" x14ac:dyDescent="0.2">
      <c r="A7948" s="92" t="s">
        <v>23</v>
      </c>
      <c r="B7948" s="93">
        <v>963.73</v>
      </c>
      <c r="C7948" s="93">
        <v>0</v>
      </c>
      <c r="D7948" s="93">
        <v>0</v>
      </c>
      <c r="E7948" s="93">
        <v>299.23</v>
      </c>
      <c r="F7948" s="93">
        <f t="shared" si="250"/>
        <v>31.04915277100433</v>
      </c>
      <c r="G7948" s="93">
        <f t="shared" si="251"/>
        <v>0</v>
      </c>
    </row>
    <row r="7949" spans="1:7" s="91" customFormat="1" x14ac:dyDescent="0.2">
      <c r="A7949" s="92" t="s">
        <v>86</v>
      </c>
      <c r="B7949" s="93">
        <v>5945.07</v>
      </c>
      <c r="C7949" s="93">
        <v>0</v>
      </c>
      <c r="D7949" s="93">
        <v>0</v>
      </c>
      <c r="E7949" s="93">
        <v>13287.23</v>
      </c>
      <c r="F7949" s="93">
        <f t="shared" si="250"/>
        <v>223.49997561004326</v>
      </c>
      <c r="G7949" s="93">
        <f t="shared" si="251"/>
        <v>0</v>
      </c>
    </row>
    <row r="7950" spans="1:7" s="91" customFormat="1" x14ac:dyDescent="0.2">
      <c r="A7950" s="92" t="s">
        <v>24</v>
      </c>
      <c r="B7950" s="93">
        <v>53028.9</v>
      </c>
      <c r="C7950" s="93">
        <v>0</v>
      </c>
      <c r="D7950" s="93">
        <v>0</v>
      </c>
      <c r="E7950" s="93">
        <v>42063.54</v>
      </c>
      <c r="F7950" s="93">
        <f t="shared" si="250"/>
        <v>79.321916917001857</v>
      </c>
      <c r="G7950" s="93">
        <f t="shared" si="251"/>
        <v>0</v>
      </c>
    </row>
    <row r="7951" spans="1:7" s="91" customFormat="1" x14ac:dyDescent="0.2">
      <c r="A7951" s="92" t="s">
        <v>25</v>
      </c>
      <c r="B7951" s="93">
        <v>0</v>
      </c>
      <c r="C7951" s="93">
        <v>0</v>
      </c>
      <c r="D7951" s="93">
        <v>0</v>
      </c>
      <c r="E7951" s="93">
        <v>5850</v>
      </c>
      <c r="F7951" s="93">
        <f t="shared" si="250"/>
        <v>0</v>
      </c>
      <c r="G7951" s="93">
        <f t="shared" si="251"/>
        <v>0</v>
      </c>
    </row>
    <row r="7952" spans="1:7" s="91" customFormat="1" x14ac:dyDescent="0.2">
      <c r="A7952" s="92" t="s">
        <v>27</v>
      </c>
      <c r="B7952" s="93">
        <v>0</v>
      </c>
      <c r="C7952" s="93">
        <v>0</v>
      </c>
      <c r="D7952" s="93">
        <v>0</v>
      </c>
      <c r="E7952" s="93">
        <v>1568.43</v>
      </c>
      <c r="F7952" s="93">
        <f t="shared" si="250"/>
        <v>0</v>
      </c>
      <c r="G7952" s="93">
        <f t="shared" si="251"/>
        <v>0</v>
      </c>
    </row>
    <row r="7953" spans="1:7" s="91" customFormat="1" x14ac:dyDescent="0.2">
      <c r="A7953" s="92" t="s">
        <v>28</v>
      </c>
      <c r="B7953" s="93">
        <v>6408.87</v>
      </c>
      <c r="C7953" s="93">
        <v>0</v>
      </c>
      <c r="D7953" s="93">
        <v>0</v>
      </c>
      <c r="E7953" s="93">
        <v>10937.67</v>
      </c>
      <c r="F7953" s="93">
        <f t="shared" si="250"/>
        <v>170.66456333175739</v>
      </c>
      <c r="G7953" s="93">
        <f t="shared" si="251"/>
        <v>0</v>
      </c>
    </row>
    <row r="7954" spans="1:7" s="91" customFormat="1" x14ac:dyDescent="0.2">
      <c r="A7954" s="92" t="s">
        <v>37</v>
      </c>
      <c r="B7954" s="93">
        <v>10.62</v>
      </c>
      <c r="C7954" s="93">
        <v>0</v>
      </c>
      <c r="D7954" s="93">
        <v>0</v>
      </c>
      <c r="E7954" s="93">
        <v>0</v>
      </c>
      <c r="F7954" s="93">
        <f t="shared" si="250"/>
        <v>0</v>
      </c>
      <c r="G7954" s="93">
        <f t="shared" si="251"/>
        <v>0</v>
      </c>
    </row>
    <row r="7955" spans="1:7" s="91" customFormat="1" x14ac:dyDescent="0.2">
      <c r="A7955" s="92" t="s">
        <v>29</v>
      </c>
      <c r="B7955" s="93">
        <v>1751.64</v>
      </c>
      <c r="C7955" s="93">
        <v>0</v>
      </c>
      <c r="D7955" s="93">
        <v>0</v>
      </c>
      <c r="E7955" s="93">
        <v>1305.1099999999999</v>
      </c>
      <c r="F7955" s="93">
        <f t="shared" si="250"/>
        <v>74.507889749035186</v>
      </c>
      <c r="G7955" s="93">
        <f t="shared" si="251"/>
        <v>0</v>
      </c>
    </row>
    <row r="7956" spans="1:7" s="91" customFormat="1" x14ac:dyDescent="0.2">
      <c r="A7956" s="92" t="s">
        <v>30</v>
      </c>
      <c r="B7956" s="93">
        <v>38.159999999999997</v>
      </c>
      <c r="C7956" s="93">
        <v>0</v>
      </c>
      <c r="D7956" s="93">
        <v>0</v>
      </c>
      <c r="E7956" s="93">
        <v>263.82</v>
      </c>
      <c r="F7956" s="93">
        <f t="shared" ref="F7956:F8019" si="252">IFERROR(E7956/B7956*100,0)</f>
        <v>691.35220125786168</v>
      </c>
      <c r="G7956" s="93">
        <f t="shared" ref="G7956:G8019" si="253">IFERROR(E7956/D7956*100,0)</f>
        <v>0</v>
      </c>
    </row>
    <row r="7957" spans="1:7" s="91" customFormat="1" x14ac:dyDescent="0.2">
      <c r="A7957" s="92" t="s">
        <v>31</v>
      </c>
      <c r="B7957" s="93">
        <v>3568.24</v>
      </c>
      <c r="C7957" s="93">
        <v>0</v>
      </c>
      <c r="D7957" s="93">
        <v>0</v>
      </c>
      <c r="E7957" s="93">
        <v>2969.45</v>
      </c>
      <c r="F7957" s="93">
        <f t="shared" si="252"/>
        <v>83.218897831984393</v>
      </c>
      <c r="G7957" s="93">
        <f t="shared" si="253"/>
        <v>0</v>
      </c>
    </row>
    <row r="7958" spans="1:7" s="91" customFormat="1" x14ac:dyDescent="0.2">
      <c r="A7958" s="92" t="s">
        <v>32</v>
      </c>
      <c r="B7958" s="93">
        <v>3191.57</v>
      </c>
      <c r="C7958" s="93">
        <v>0</v>
      </c>
      <c r="D7958" s="93">
        <v>0</v>
      </c>
      <c r="E7958" s="93">
        <v>4562.72</v>
      </c>
      <c r="F7958" s="93">
        <f t="shared" si="252"/>
        <v>142.96161450320687</v>
      </c>
      <c r="G7958" s="93">
        <f t="shared" si="253"/>
        <v>0</v>
      </c>
    </row>
    <row r="7959" spans="1:7" s="91" customFormat="1" x14ac:dyDescent="0.2">
      <c r="A7959" s="92" t="s">
        <v>33</v>
      </c>
      <c r="B7959" s="93">
        <v>285</v>
      </c>
      <c r="C7959" s="93">
        <v>0</v>
      </c>
      <c r="D7959" s="93">
        <v>0</v>
      </c>
      <c r="E7959" s="93">
        <v>0</v>
      </c>
      <c r="F7959" s="93">
        <f t="shared" si="252"/>
        <v>0</v>
      </c>
      <c r="G7959" s="93">
        <f t="shared" si="253"/>
        <v>0</v>
      </c>
    </row>
    <row r="7960" spans="1:7" s="91" customFormat="1" x14ac:dyDescent="0.2">
      <c r="A7960" s="92" t="s">
        <v>34</v>
      </c>
      <c r="B7960" s="93">
        <v>683.8</v>
      </c>
      <c r="C7960" s="93">
        <v>0</v>
      </c>
      <c r="D7960" s="93">
        <v>0</v>
      </c>
      <c r="E7960" s="93">
        <v>392.8</v>
      </c>
      <c r="F7960" s="93">
        <f t="shared" si="252"/>
        <v>57.44369698742323</v>
      </c>
      <c r="G7960" s="93">
        <f t="shared" si="253"/>
        <v>0</v>
      </c>
    </row>
    <row r="7961" spans="1:7" s="88" customFormat="1" x14ac:dyDescent="0.2">
      <c r="A7961" s="86" t="s">
        <v>300</v>
      </c>
      <c r="B7961" s="87">
        <v>5000</v>
      </c>
      <c r="C7961" s="87">
        <v>3000</v>
      </c>
      <c r="D7961" s="87">
        <v>13000</v>
      </c>
      <c r="E7961" s="87">
        <v>13000</v>
      </c>
      <c r="F7961" s="87">
        <f t="shared" si="252"/>
        <v>260</v>
      </c>
      <c r="G7961" s="87">
        <f t="shared" si="253"/>
        <v>100</v>
      </c>
    </row>
    <row r="7962" spans="1:7" s="91" customFormat="1" x14ac:dyDescent="0.2">
      <c r="A7962" s="89" t="s">
        <v>71</v>
      </c>
      <c r="B7962" s="90">
        <v>5000</v>
      </c>
      <c r="C7962" s="90">
        <v>3000</v>
      </c>
      <c r="D7962" s="90">
        <v>13000</v>
      </c>
      <c r="E7962" s="90">
        <v>13000</v>
      </c>
      <c r="F7962" s="90">
        <f t="shared" si="252"/>
        <v>260</v>
      </c>
      <c r="G7962" s="90">
        <f t="shared" si="253"/>
        <v>100</v>
      </c>
    </row>
    <row r="7963" spans="1:7" s="85" customFormat="1" x14ac:dyDescent="0.2">
      <c r="A7963" s="83" t="s">
        <v>15</v>
      </c>
      <c r="B7963" s="84">
        <v>5000</v>
      </c>
      <c r="C7963" s="84">
        <v>3000</v>
      </c>
      <c r="D7963" s="84">
        <v>13000</v>
      </c>
      <c r="E7963" s="84">
        <v>13000</v>
      </c>
      <c r="F7963" s="84">
        <f t="shared" si="252"/>
        <v>260</v>
      </c>
      <c r="G7963" s="84">
        <f t="shared" si="253"/>
        <v>100</v>
      </c>
    </row>
    <row r="7964" spans="1:7" s="91" customFormat="1" x14ac:dyDescent="0.2">
      <c r="A7964" s="89" t="s">
        <v>6</v>
      </c>
      <c r="B7964" s="90">
        <v>5000</v>
      </c>
      <c r="C7964" s="90">
        <v>3000</v>
      </c>
      <c r="D7964" s="90">
        <v>13000</v>
      </c>
      <c r="E7964" s="90">
        <v>13000</v>
      </c>
      <c r="F7964" s="90">
        <f t="shared" si="252"/>
        <v>260</v>
      </c>
      <c r="G7964" s="90">
        <f t="shared" si="253"/>
        <v>100</v>
      </c>
    </row>
    <row r="7965" spans="1:7" s="91" customFormat="1" x14ac:dyDescent="0.2">
      <c r="A7965" s="89" t="s">
        <v>12</v>
      </c>
      <c r="B7965" s="90">
        <v>5000</v>
      </c>
      <c r="C7965" s="90">
        <v>3000</v>
      </c>
      <c r="D7965" s="90">
        <v>13000</v>
      </c>
      <c r="E7965" s="90">
        <v>13000</v>
      </c>
      <c r="F7965" s="90">
        <f t="shared" si="252"/>
        <v>260</v>
      </c>
      <c r="G7965" s="90">
        <f t="shared" si="253"/>
        <v>100</v>
      </c>
    </row>
    <row r="7966" spans="1:7" s="91" customFormat="1" x14ac:dyDescent="0.2">
      <c r="A7966" s="92" t="s">
        <v>28</v>
      </c>
      <c r="B7966" s="93">
        <v>5000</v>
      </c>
      <c r="C7966" s="93">
        <v>0</v>
      </c>
      <c r="D7966" s="93">
        <v>0</v>
      </c>
      <c r="E7966" s="93">
        <v>10500</v>
      </c>
      <c r="F7966" s="93">
        <f t="shared" si="252"/>
        <v>210</v>
      </c>
      <c r="G7966" s="93">
        <f t="shared" si="253"/>
        <v>0</v>
      </c>
    </row>
    <row r="7967" spans="1:7" s="91" customFormat="1" x14ac:dyDescent="0.2">
      <c r="A7967" s="92" t="s">
        <v>32</v>
      </c>
      <c r="B7967" s="93">
        <v>0</v>
      </c>
      <c r="C7967" s="93">
        <v>0</v>
      </c>
      <c r="D7967" s="93">
        <v>0</v>
      </c>
      <c r="E7967" s="93">
        <v>2500</v>
      </c>
      <c r="F7967" s="93">
        <f t="shared" si="252"/>
        <v>0</v>
      </c>
      <c r="G7967" s="93">
        <f t="shared" si="253"/>
        <v>0</v>
      </c>
    </row>
    <row r="7968" spans="1:7" s="88" customFormat="1" x14ac:dyDescent="0.2">
      <c r="A7968" s="86" t="s">
        <v>301</v>
      </c>
      <c r="B7968" s="87">
        <v>13125</v>
      </c>
      <c r="C7968" s="87">
        <v>0</v>
      </c>
      <c r="D7968" s="87">
        <v>0</v>
      </c>
      <c r="E7968" s="87">
        <v>0</v>
      </c>
      <c r="F7968" s="87">
        <f t="shared" si="252"/>
        <v>0</v>
      </c>
      <c r="G7968" s="87">
        <f t="shared" si="253"/>
        <v>0</v>
      </c>
    </row>
    <row r="7969" spans="1:7" s="91" customFormat="1" x14ac:dyDescent="0.2">
      <c r="A7969" s="89" t="s">
        <v>71</v>
      </c>
      <c r="B7969" s="90">
        <v>13125</v>
      </c>
      <c r="C7969" s="90">
        <v>0</v>
      </c>
      <c r="D7969" s="90">
        <v>0</v>
      </c>
      <c r="E7969" s="90">
        <v>0</v>
      </c>
      <c r="F7969" s="90">
        <f t="shared" si="252"/>
        <v>0</v>
      </c>
      <c r="G7969" s="90">
        <f t="shared" si="253"/>
        <v>0</v>
      </c>
    </row>
    <row r="7970" spans="1:7" s="85" customFormat="1" x14ac:dyDescent="0.2">
      <c r="A7970" s="83" t="s">
        <v>15</v>
      </c>
      <c r="B7970" s="84">
        <v>13125</v>
      </c>
      <c r="C7970" s="84">
        <v>0</v>
      </c>
      <c r="D7970" s="84">
        <v>0</v>
      </c>
      <c r="E7970" s="84">
        <v>0</v>
      </c>
      <c r="F7970" s="84">
        <f t="shared" si="252"/>
        <v>0</v>
      </c>
      <c r="G7970" s="84">
        <f t="shared" si="253"/>
        <v>0</v>
      </c>
    </row>
    <row r="7971" spans="1:7" s="91" customFormat="1" x14ac:dyDescent="0.2">
      <c r="A7971" s="89" t="s">
        <v>48</v>
      </c>
      <c r="B7971" s="90">
        <v>13125</v>
      </c>
      <c r="C7971" s="90">
        <v>0</v>
      </c>
      <c r="D7971" s="90">
        <v>0</v>
      </c>
      <c r="E7971" s="90">
        <v>0</v>
      </c>
      <c r="F7971" s="90">
        <f t="shared" si="252"/>
        <v>0</v>
      </c>
      <c r="G7971" s="90">
        <f t="shared" si="253"/>
        <v>0</v>
      </c>
    </row>
    <row r="7972" spans="1:7" s="91" customFormat="1" x14ac:dyDescent="0.2">
      <c r="A7972" s="89" t="s">
        <v>51</v>
      </c>
      <c r="B7972" s="90">
        <v>13125</v>
      </c>
      <c r="C7972" s="90">
        <v>0</v>
      </c>
      <c r="D7972" s="90">
        <v>0</v>
      </c>
      <c r="E7972" s="90">
        <v>0</v>
      </c>
      <c r="F7972" s="90">
        <f t="shared" si="252"/>
        <v>0</v>
      </c>
      <c r="G7972" s="90">
        <f t="shared" si="253"/>
        <v>0</v>
      </c>
    </row>
    <row r="7973" spans="1:7" s="91" customFormat="1" x14ac:dyDescent="0.2">
      <c r="A7973" s="92" t="s">
        <v>55</v>
      </c>
      <c r="B7973" s="93">
        <v>13125</v>
      </c>
      <c r="C7973" s="93">
        <v>0</v>
      </c>
      <c r="D7973" s="93">
        <v>0</v>
      </c>
      <c r="E7973" s="93">
        <v>0</v>
      </c>
      <c r="F7973" s="93">
        <f t="shared" si="252"/>
        <v>0</v>
      </c>
      <c r="G7973" s="93">
        <f t="shared" si="253"/>
        <v>0</v>
      </c>
    </row>
    <row r="7974" spans="1:7" s="85" customFormat="1" x14ac:dyDescent="0.2">
      <c r="A7974" s="83" t="s">
        <v>254</v>
      </c>
      <c r="B7974" s="84">
        <v>37330.99</v>
      </c>
      <c r="C7974" s="84">
        <v>70446</v>
      </c>
      <c r="D7974" s="84">
        <v>93500</v>
      </c>
      <c r="E7974" s="84">
        <v>68389.509999999995</v>
      </c>
      <c r="F7974" s="84">
        <f t="shared" si="252"/>
        <v>183.19768642621051</v>
      </c>
      <c r="G7974" s="84">
        <f t="shared" si="253"/>
        <v>73.143860962566848</v>
      </c>
    </row>
    <row r="7975" spans="1:7" s="88" customFormat="1" x14ac:dyDescent="0.2">
      <c r="A7975" s="86" t="s">
        <v>255</v>
      </c>
      <c r="B7975" s="87">
        <v>37330.99</v>
      </c>
      <c r="C7975" s="87">
        <v>70446</v>
      </c>
      <c r="D7975" s="87">
        <v>93500</v>
      </c>
      <c r="E7975" s="87">
        <v>68389.509999999995</v>
      </c>
      <c r="F7975" s="87">
        <f t="shared" si="252"/>
        <v>183.19768642621051</v>
      </c>
      <c r="G7975" s="87">
        <f t="shared" si="253"/>
        <v>73.143860962566848</v>
      </c>
    </row>
    <row r="7976" spans="1:7" s="91" customFormat="1" x14ac:dyDescent="0.2">
      <c r="A7976" s="89" t="s">
        <v>72</v>
      </c>
      <c r="B7976" s="90">
        <v>37330.99</v>
      </c>
      <c r="C7976" s="90">
        <v>70446</v>
      </c>
      <c r="D7976" s="90">
        <v>93500</v>
      </c>
      <c r="E7976" s="90">
        <v>68389.509999999995</v>
      </c>
      <c r="F7976" s="90">
        <f t="shared" si="252"/>
        <v>183.19768642621051</v>
      </c>
      <c r="G7976" s="90">
        <f t="shared" si="253"/>
        <v>73.143860962566848</v>
      </c>
    </row>
    <row r="7977" spans="1:7" s="85" customFormat="1" x14ac:dyDescent="0.2">
      <c r="A7977" s="83" t="s">
        <v>45</v>
      </c>
      <c r="B7977" s="84">
        <v>37330.99</v>
      </c>
      <c r="C7977" s="84">
        <v>70446</v>
      </c>
      <c r="D7977" s="84">
        <v>93500</v>
      </c>
      <c r="E7977" s="84">
        <v>68389.509999999995</v>
      </c>
      <c r="F7977" s="84">
        <f t="shared" si="252"/>
        <v>183.19768642621051</v>
      </c>
      <c r="G7977" s="84">
        <f t="shared" si="253"/>
        <v>73.143860962566848</v>
      </c>
    </row>
    <row r="7978" spans="1:7" s="91" customFormat="1" x14ac:dyDescent="0.2">
      <c r="A7978" s="89" t="s">
        <v>6</v>
      </c>
      <c r="B7978" s="90">
        <v>36885.050000000003</v>
      </c>
      <c r="C7978" s="90">
        <v>60446</v>
      </c>
      <c r="D7978" s="90">
        <v>81500</v>
      </c>
      <c r="E7978" s="90">
        <v>56609.18</v>
      </c>
      <c r="F7978" s="90">
        <f t="shared" si="252"/>
        <v>153.47459200949979</v>
      </c>
      <c r="G7978" s="90">
        <f t="shared" si="253"/>
        <v>69.459116564417172</v>
      </c>
    </row>
    <row r="7979" spans="1:7" s="91" customFormat="1" x14ac:dyDescent="0.2">
      <c r="A7979" s="89" t="s">
        <v>7</v>
      </c>
      <c r="B7979" s="90">
        <v>9586.48</v>
      </c>
      <c r="C7979" s="90">
        <v>20400</v>
      </c>
      <c r="D7979" s="90">
        <v>8400</v>
      </c>
      <c r="E7979" s="90">
        <v>7480.36</v>
      </c>
      <c r="F7979" s="90">
        <f t="shared" si="252"/>
        <v>78.030309352337881</v>
      </c>
      <c r="G7979" s="90">
        <f t="shared" si="253"/>
        <v>89.051904761904751</v>
      </c>
    </row>
    <row r="7980" spans="1:7" s="91" customFormat="1" x14ac:dyDescent="0.2">
      <c r="A7980" s="92" t="s">
        <v>8</v>
      </c>
      <c r="B7980" s="93">
        <v>7086.48</v>
      </c>
      <c r="C7980" s="93">
        <v>0</v>
      </c>
      <c r="D7980" s="93">
        <v>0</v>
      </c>
      <c r="E7980" s="93">
        <v>4980.3599999999997</v>
      </c>
      <c r="F7980" s="93">
        <f t="shared" si="252"/>
        <v>70.27974396315237</v>
      </c>
      <c r="G7980" s="93">
        <f t="shared" si="253"/>
        <v>0</v>
      </c>
    </row>
    <row r="7981" spans="1:7" s="91" customFormat="1" x14ac:dyDescent="0.2">
      <c r="A7981" s="92" t="s">
        <v>10</v>
      </c>
      <c r="B7981" s="93">
        <v>2500</v>
      </c>
      <c r="C7981" s="93">
        <v>0</v>
      </c>
      <c r="D7981" s="93">
        <v>0</v>
      </c>
      <c r="E7981" s="93">
        <v>2500</v>
      </c>
      <c r="F7981" s="93">
        <f t="shared" si="252"/>
        <v>100</v>
      </c>
      <c r="G7981" s="93">
        <f t="shared" si="253"/>
        <v>0</v>
      </c>
    </row>
    <row r="7982" spans="1:7" s="91" customFormat="1" x14ac:dyDescent="0.2">
      <c r="A7982" s="89" t="s">
        <v>12</v>
      </c>
      <c r="B7982" s="90">
        <v>27196.959999999999</v>
      </c>
      <c r="C7982" s="90">
        <v>39914</v>
      </c>
      <c r="D7982" s="90">
        <v>73000</v>
      </c>
      <c r="E7982" s="90">
        <v>49042.6</v>
      </c>
      <c r="F7982" s="90">
        <f t="shared" si="252"/>
        <v>180.32383031044645</v>
      </c>
      <c r="G7982" s="90">
        <f t="shared" si="253"/>
        <v>67.181643835616427</v>
      </c>
    </row>
    <row r="7983" spans="1:7" s="91" customFormat="1" x14ac:dyDescent="0.2">
      <c r="A7983" s="92" t="s">
        <v>19</v>
      </c>
      <c r="B7983" s="93">
        <v>3373.92</v>
      </c>
      <c r="C7983" s="93">
        <v>0</v>
      </c>
      <c r="D7983" s="93">
        <v>0</v>
      </c>
      <c r="E7983" s="93">
        <v>2975.56</v>
      </c>
      <c r="F7983" s="93">
        <f t="shared" si="252"/>
        <v>88.192962488737138</v>
      </c>
      <c r="G7983" s="93">
        <f t="shared" si="253"/>
        <v>0</v>
      </c>
    </row>
    <row r="7984" spans="1:7" s="91" customFormat="1" x14ac:dyDescent="0.2">
      <c r="A7984" s="92" t="s">
        <v>21</v>
      </c>
      <c r="B7984" s="93">
        <v>10</v>
      </c>
      <c r="C7984" s="93">
        <v>0</v>
      </c>
      <c r="D7984" s="93">
        <v>0</v>
      </c>
      <c r="E7984" s="93">
        <v>198.75</v>
      </c>
      <c r="F7984" s="93">
        <f t="shared" si="252"/>
        <v>1987.5</v>
      </c>
      <c r="G7984" s="93">
        <f t="shared" si="253"/>
        <v>0</v>
      </c>
    </row>
    <row r="7985" spans="1:7" s="91" customFormat="1" x14ac:dyDescent="0.2">
      <c r="A7985" s="92" t="s">
        <v>22</v>
      </c>
      <c r="B7985" s="93">
        <v>240.4</v>
      </c>
      <c r="C7985" s="93">
        <v>0</v>
      </c>
      <c r="D7985" s="93">
        <v>0</v>
      </c>
      <c r="E7985" s="93">
        <v>211</v>
      </c>
      <c r="F7985" s="93">
        <f t="shared" si="252"/>
        <v>87.770382695507493</v>
      </c>
      <c r="G7985" s="93">
        <f t="shared" si="253"/>
        <v>0</v>
      </c>
    </row>
    <row r="7986" spans="1:7" s="91" customFormat="1" x14ac:dyDescent="0.2">
      <c r="A7986" s="92" t="s">
        <v>23</v>
      </c>
      <c r="B7986" s="93">
        <v>1969.48</v>
      </c>
      <c r="C7986" s="93">
        <v>0</v>
      </c>
      <c r="D7986" s="93">
        <v>0</v>
      </c>
      <c r="E7986" s="93">
        <v>3057.36</v>
      </c>
      <c r="F7986" s="93">
        <f t="shared" si="252"/>
        <v>155.23691532790383</v>
      </c>
      <c r="G7986" s="93">
        <f t="shared" si="253"/>
        <v>0</v>
      </c>
    </row>
    <row r="7987" spans="1:7" s="91" customFormat="1" x14ac:dyDescent="0.2">
      <c r="A7987" s="92" t="s">
        <v>86</v>
      </c>
      <c r="B7987" s="93">
        <v>9641.4</v>
      </c>
      <c r="C7987" s="93">
        <v>0</v>
      </c>
      <c r="D7987" s="93">
        <v>0</v>
      </c>
      <c r="E7987" s="93">
        <v>28452.17</v>
      </c>
      <c r="F7987" s="93">
        <f t="shared" si="252"/>
        <v>295.10413425436138</v>
      </c>
      <c r="G7987" s="93">
        <f t="shared" si="253"/>
        <v>0</v>
      </c>
    </row>
    <row r="7988" spans="1:7" s="91" customFormat="1" x14ac:dyDescent="0.2">
      <c r="A7988" s="92" t="s">
        <v>24</v>
      </c>
      <c r="B7988" s="93">
        <v>1216.52</v>
      </c>
      <c r="C7988" s="93">
        <v>0</v>
      </c>
      <c r="D7988" s="93">
        <v>0</v>
      </c>
      <c r="E7988" s="93">
        <v>347.12</v>
      </c>
      <c r="F7988" s="93">
        <f t="shared" si="252"/>
        <v>28.533850655969488</v>
      </c>
      <c r="G7988" s="93">
        <f t="shared" si="253"/>
        <v>0</v>
      </c>
    </row>
    <row r="7989" spans="1:7" s="91" customFormat="1" x14ac:dyDescent="0.2">
      <c r="A7989" s="92" t="s">
        <v>25</v>
      </c>
      <c r="B7989" s="93">
        <v>43.79</v>
      </c>
      <c r="C7989" s="93">
        <v>0</v>
      </c>
      <c r="D7989" s="93">
        <v>0</v>
      </c>
      <c r="E7989" s="93">
        <v>1322.06</v>
      </c>
      <c r="F7989" s="93">
        <f t="shared" si="252"/>
        <v>3019.0911166933088</v>
      </c>
      <c r="G7989" s="93">
        <f t="shared" si="253"/>
        <v>0</v>
      </c>
    </row>
    <row r="7990" spans="1:7" s="91" customFormat="1" x14ac:dyDescent="0.2">
      <c r="A7990" s="92" t="s">
        <v>26</v>
      </c>
      <c r="B7990" s="93">
        <v>1045.75</v>
      </c>
      <c r="C7990" s="93">
        <v>0</v>
      </c>
      <c r="D7990" s="93">
        <v>0</v>
      </c>
      <c r="E7990" s="93">
        <v>1140.7</v>
      </c>
      <c r="F7990" s="93">
        <f t="shared" si="252"/>
        <v>109.0796079368874</v>
      </c>
      <c r="G7990" s="93">
        <f t="shared" si="253"/>
        <v>0</v>
      </c>
    </row>
    <row r="7991" spans="1:7" s="91" customFormat="1" x14ac:dyDescent="0.2">
      <c r="A7991" s="92" t="s">
        <v>27</v>
      </c>
      <c r="B7991" s="93">
        <v>1972.34</v>
      </c>
      <c r="C7991" s="93">
        <v>0</v>
      </c>
      <c r="D7991" s="93">
        <v>0</v>
      </c>
      <c r="E7991" s="93">
        <v>3605.64</v>
      </c>
      <c r="F7991" s="93">
        <f t="shared" si="252"/>
        <v>182.81026597848242</v>
      </c>
      <c r="G7991" s="93">
        <f t="shared" si="253"/>
        <v>0</v>
      </c>
    </row>
    <row r="7992" spans="1:7" s="91" customFormat="1" x14ac:dyDescent="0.2">
      <c r="A7992" s="92" t="s">
        <v>28</v>
      </c>
      <c r="B7992" s="93">
        <v>1512.28</v>
      </c>
      <c r="C7992" s="93">
        <v>0</v>
      </c>
      <c r="D7992" s="93">
        <v>0</v>
      </c>
      <c r="E7992" s="93">
        <v>2592.33</v>
      </c>
      <c r="F7992" s="93">
        <f t="shared" si="252"/>
        <v>171.41865263046526</v>
      </c>
      <c r="G7992" s="93">
        <f t="shared" si="253"/>
        <v>0</v>
      </c>
    </row>
    <row r="7993" spans="1:7" s="91" customFormat="1" x14ac:dyDescent="0.2">
      <c r="A7993" s="92" t="s">
        <v>37</v>
      </c>
      <c r="B7993" s="93">
        <v>100</v>
      </c>
      <c r="C7993" s="93">
        <v>0</v>
      </c>
      <c r="D7993" s="93">
        <v>0</v>
      </c>
      <c r="E7993" s="93">
        <v>0</v>
      </c>
      <c r="F7993" s="93">
        <f t="shared" si="252"/>
        <v>0</v>
      </c>
      <c r="G7993" s="93">
        <f t="shared" si="253"/>
        <v>0</v>
      </c>
    </row>
    <row r="7994" spans="1:7" s="91" customFormat="1" x14ac:dyDescent="0.2">
      <c r="A7994" s="92" t="s">
        <v>30</v>
      </c>
      <c r="B7994" s="93">
        <v>612.20000000000005</v>
      </c>
      <c r="C7994" s="93">
        <v>0</v>
      </c>
      <c r="D7994" s="93">
        <v>0</v>
      </c>
      <c r="E7994" s="93">
        <v>318.52999999999997</v>
      </c>
      <c r="F7994" s="93">
        <f t="shared" si="252"/>
        <v>52.030382228030049</v>
      </c>
      <c r="G7994" s="93">
        <f t="shared" si="253"/>
        <v>0</v>
      </c>
    </row>
    <row r="7995" spans="1:7" s="91" customFormat="1" x14ac:dyDescent="0.2">
      <c r="A7995" s="92" t="s">
        <v>32</v>
      </c>
      <c r="B7995" s="93">
        <v>1153.3</v>
      </c>
      <c r="C7995" s="93">
        <v>0</v>
      </c>
      <c r="D7995" s="93">
        <v>0</v>
      </c>
      <c r="E7995" s="93">
        <v>2524.35</v>
      </c>
      <c r="F7995" s="93">
        <f t="shared" si="252"/>
        <v>218.88060348564986</v>
      </c>
      <c r="G7995" s="93">
        <f t="shared" si="253"/>
        <v>0</v>
      </c>
    </row>
    <row r="7996" spans="1:7" s="91" customFormat="1" x14ac:dyDescent="0.2">
      <c r="A7996" s="92" t="s">
        <v>34</v>
      </c>
      <c r="B7996" s="93">
        <v>2651.09</v>
      </c>
      <c r="C7996" s="93">
        <v>0</v>
      </c>
      <c r="D7996" s="93">
        <v>0</v>
      </c>
      <c r="E7996" s="93">
        <v>855.64</v>
      </c>
      <c r="F7996" s="93">
        <f t="shared" si="252"/>
        <v>32.275026498534565</v>
      </c>
      <c r="G7996" s="93">
        <f t="shared" si="253"/>
        <v>0</v>
      </c>
    </row>
    <row r="7997" spans="1:7" s="91" customFormat="1" x14ac:dyDescent="0.2">
      <c r="A7997" s="92" t="s">
        <v>38</v>
      </c>
      <c r="B7997" s="93">
        <v>254.99</v>
      </c>
      <c r="C7997" s="93">
        <v>0</v>
      </c>
      <c r="D7997" s="93">
        <v>0</v>
      </c>
      <c r="E7997" s="93">
        <v>216.92</v>
      </c>
      <c r="F7997" s="93">
        <f t="shared" si="252"/>
        <v>85.070002745205684</v>
      </c>
      <c r="G7997" s="93">
        <f t="shared" si="253"/>
        <v>0</v>
      </c>
    </row>
    <row r="7998" spans="1:7" s="91" customFormat="1" x14ac:dyDescent="0.2">
      <c r="A7998" s="92" t="s">
        <v>39</v>
      </c>
      <c r="B7998" s="93">
        <v>434.51</v>
      </c>
      <c r="C7998" s="93">
        <v>0</v>
      </c>
      <c r="D7998" s="93">
        <v>0</v>
      </c>
      <c r="E7998" s="93">
        <v>570.76</v>
      </c>
      <c r="F7998" s="93">
        <f t="shared" si="252"/>
        <v>131.35716093990933</v>
      </c>
      <c r="G7998" s="93">
        <f t="shared" si="253"/>
        <v>0</v>
      </c>
    </row>
    <row r="7999" spans="1:7" s="91" customFormat="1" x14ac:dyDescent="0.2">
      <c r="A7999" s="92" t="s">
        <v>40</v>
      </c>
      <c r="B7999" s="93">
        <v>29.2</v>
      </c>
      <c r="C7999" s="93">
        <v>0</v>
      </c>
      <c r="D7999" s="93">
        <v>0</v>
      </c>
      <c r="E7999" s="93">
        <v>70</v>
      </c>
      <c r="F7999" s="93">
        <f t="shared" si="252"/>
        <v>239.72602739726031</v>
      </c>
      <c r="G7999" s="93">
        <f t="shared" si="253"/>
        <v>0</v>
      </c>
    </row>
    <row r="8000" spans="1:7" s="91" customFormat="1" x14ac:dyDescent="0.2">
      <c r="A8000" s="92" t="s">
        <v>13</v>
      </c>
      <c r="B8000" s="93">
        <v>0</v>
      </c>
      <c r="C8000" s="93">
        <v>0</v>
      </c>
      <c r="D8000" s="93">
        <v>0</v>
      </c>
      <c r="E8000" s="93">
        <v>210.41</v>
      </c>
      <c r="F8000" s="93">
        <f t="shared" si="252"/>
        <v>0</v>
      </c>
      <c r="G8000" s="93">
        <f t="shared" si="253"/>
        <v>0</v>
      </c>
    </row>
    <row r="8001" spans="1:7" s="91" customFormat="1" x14ac:dyDescent="0.2">
      <c r="A8001" s="92" t="s">
        <v>233</v>
      </c>
      <c r="B8001" s="93">
        <v>0</v>
      </c>
      <c r="C8001" s="93">
        <v>0</v>
      </c>
      <c r="D8001" s="93">
        <v>0</v>
      </c>
      <c r="E8001" s="93">
        <v>373.3</v>
      </c>
      <c r="F8001" s="93">
        <f t="shared" si="252"/>
        <v>0</v>
      </c>
      <c r="G8001" s="93">
        <f t="shared" si="253"/>
        <v>0</v>
      </c>
    </row>
    <row r="8002" spans="1:7" s="91" customFormat="1" x14ac:dyDescent="0.2">
      <c r="A8002" s="92" t="s">
        <v>41</v>
      </c>
      <c r="B8002" s="93">
        <v>935.79</v>
      </c>
      <c r="C8002" s="93">
        <v>0</v>
      </c>
      <c r="D8002" s="93">
        <v>0</v>
      </c>
      <c r="E8002" s="93">
        <v>0</v>
      </c>
      <c r="F8002" s="93">
        <f t="shared" si="252"/>
        <v>0</v>
      </c>
      <c r="G8002" s="93">
        <f t="shared" si="253"/>
        <v>0</v>
      </c>
    </row>
    <row r="8003" spans="1:7" s="91" customFormat="1" x14ac:dyDescent="0.2">
      <c r="A8003" s="89" t="s">
        <v>42</v>
      </c>
      <c r="B8003" s="90">
        <v>101.61</v>
      </c>
      <c r="C8003" s="90">
        <v>132</v>
      </c>
      <c r="D8003" s="90">
        <v>100</v>
      </c>
      <c r="E8003" s="90">
        <v>86.22</v>
      </c>
      <c r="F8003" s="90">
        <f t="shared" si="252"/>
        <v>84.853852967227638</v>
      </c>
      <c r="G8003" s="90">
        <f t="shared" si="253"/>
        <v>86.22</v>
      </c>
    </row>
    <row r="8004" spans="1:7" s="91" customFormat="1" x14ac:dyDescent="0.2">
      <c r="A8004" s="92" t="s">
        <v>43</v>
      </c>
      <c r="B8004" s="93">
        <v>101.61</v>
      </c>
      <c r="C8004" s="93">
        <v>0</v>
      </c>
      <c r="D8004" s="93">
        <v>0</v>
      </c>
      <c r="E8004" s="93">
        <v>86.22</v>
      </c>
      <c r="F8004" s="93">
        <f t="shared" si="252"/>
        <v>84.853852967227638</v>
      </c>
      <c r="G8004" s="93">
        <f t="shared" si="253"/>
        <v>0</v>
      </c>
    </row>
    <row r="8005" spans="1:7" s="91" customFormat="1" x14ac:dyDescent="0.2">
      <c r="A8005" s="89" t="s">
        <v>48</v>
      </c>
      <c r="B8005" s="90">
        <v>445.94</v>
      </c>
      <c r="C8005" s="90">
        <v>10000</v>
      </c>
      <c r="D8005" s="90">
        <v>12000</v>
      </c>
      <c r="E8005" s="90">
        <v>11780.33</v>
      </c>
      <c r="F8005" s="90">
        <f t="shared" si="252"/>
        <v>2641.6849800421583</v>
      </c>
      <c r="G8005" s="90">
        <f t="shared" si="253"/>
        <v>98.169416666666663</v>
      </c>
    </row>
    <row r="8006" spans="1:7" s="91" customFormat="1" x14ac:dyDescent="0.2">
      <c r="A8006" s="89" t="s">
        <v>51</v>
      </c>
      <c r="B8006" s="90">
        <v>445.94</v>
      </c>
      <c r="C8006" s="90">
        <v>10000</v>
      </c>
      <c r="D8006" s="90">
        <v>12000</v>
      </c>
      <c r="E8006" s="90">
        <v>11780.33</v>
      </c>
      <c r="F8006" s="90">
        <f t="shared" si="252"/>
        <v>2641.6849800421583</v>
      </c>
      <c r="G8006" s="90">
        <f t="shared" si="253"/>
        <v>98.169416666666663</v>
      </c>
    </row>
    <row r="8007" spans="1:7" s="91" customFormat="1" x14ac:dyDescent="0.2">
      <c r="A8007" s="92" t="s">
        <v>52</v>
      </c>
      <c r="B8007" s="93">
        <v>0</v>
      </c>
      <c r="C8007" s="93">
        <v>0</v>
      </c>
      <c r="D8007" s="93">
        <v>0</v>
      </c>
      <c r="E8007" s="93">
        <v>4800.42</v>
      </c>
      <c r="F8007" s="93">
        <f t="shared" si="252"/>
        <v>0</v>
      </c>
      <c r="G8007" s="93">
        <f t="shared" si="253"/>
        <v>0</v>
      </c>
    </row>
    <row r="8008" spans="1:7" s="91" customFormat="1" x14ac:dyDescent="0.2">
      <c r="A8008" s="92" t="s">
        <v>256</v>
      </c>
      <c r="B8008" s="93">
        <v>0</v>
      </c>
      <c r="C8008" s="93">
        <v>0</v>
      </c>
      <c r="D8008" s="93">
        <v>0</v>
      </c>
      <c r="E8008" s="93">
        <v>979.91</v>
      </c>
      <c r="F8008" s="93">
        <f t="shared" si="252"/>
        <v>0</v>
      </c>
      <c r="G8008" s="93">
        <f t="shared" si="253"/>
        <v>0</v>
      </c>
    </row>
    <row r="8009" spans="1:7" s="91" customFormat="1" x14ac:dyDescent="0.2">
      <c r="A8009" s="92" t="s">
        <v>55</v>
      </c>
      <c r="B8009" s="93">
        <v>445.94</v>
      </c>
      <c r="C8009" s="93">
        <v>0</v>
      </c>
      <c r="D8009" s="93">
        <v>0</v>
      </c>
      <c r="E8009" s="93">
        <v>6000</v>
      </c>
      <c r="F8009" s="93">
        <f t="shared" si="252"/>
        <v>1345.4724850876798</v>
      </c>
      <c r="G8009" s="93">
        <f t="shared" si="253"/>
        <v>0</v>
      </c>
    </row>
    <row r="8010" spans="1:7" s="85" customFormat="1" x14ac:dyDescent="0.2">
      <c r="A8010" s="83" t="s">
        <v>303</v>
      </c>
      <c r="B8010" s="84">
        <v>73737.429999999993</v>
      </c>
      <c r="C8010" s="84">
        <v>114734</v>
      </c>
      <c r="D8010" s="84">
        <v>96930</v>
      </c>
      <c r="E8010" s="84">
        <v>86434.74</v>
      </c>
      <c r="F8010" s="84">
        <f t="shared" si="252"/>
        <v>117.21962645023025</v>
      </c>
      <c r="G8010" s="84">
        <f t="shared" si="253"/>
        <v>89.172330547818021</v>
      </c>
    </row>
    <row r="8011" spans="1:7" s="88" customFormat="1" x14ac:dyDescent="0.2">
      <c r="A8011" s="86" t="s">
        <v>304</v>
      </c>
      <c r="B8011" s="87">
        <v>9436.2999999999993</v>
      </c>
      <c r="C8011" s="87">
        <v>950</v>
      </c>
      <c r="D8011" s="87">
        <v>1481</v>
      </c>
      <c r="E8011" s="87">
        <v>1477.11</v>
      </c>
      <c r="F8011" s="87">
        <f t="shared" si="252"/>
        <v>15.65348706590507</v>
      </c>
      <c r="G8011" s="87">
        <f t="shared" si="253"/>
        <v>99.737339635381488</v>
      </c>
    </row>
    <row r="8012" spans="1:7" s="91" customFormat="1" x14ac:dyDescent="0.2">
      <c r="A8012" s="89" t="s">
        <v>71</v>
      </c>
      <c r="B8012" s="90">
        <v>8665.48</v>
      </c>
      <c r="C8012" s="90">
        <v>400</v>
      </c>
      <c r="D8012" s="90">
        <v>400</v>
      </c>
      <c r="E8012" s="90">
        <v>400</v>
      </c>
      <c r="F8012" s="90">
        <f t="shared" si="252"/>
        <v>4.6160166545880896</v>
      </c>
      <c r="G8012" s="90">
        <f t="shared" si="253"/>
        <v>100</v>
      </c>
    </row>
    <row r="8013" spans="1:7" s="85" customFormat="1" x14ac:dyDescent="0.2">
      <c r="A8013" s="83" t="s">
        <v>5</v>
      </c>
      <c r="B8013" s="84">
        <v>8665.48</v>
      </c>
      <c r="C8013" s="84">
        <v>400</v>
      </c>
      <c r="D8013" s="84">
        <v>400</v>
      </c>
      <c r="E8013" s="84">
        <v>400</v>
      </c>
      <c r="F8013" s="84">
        <f t="shared" si="252"/>
        <v>4.6160166545880896</v>
      </c>
      <c r="G8013" s="84">
        <f t="shared" si="253"/>
        <v>100</v>
      </c>
    </row>
    <row r="8014" spans="1:7" s="91" customFormat="1" x14ac:dyDescent="0.2">
      <c r="A8014" s="89" t="s">
        <v>6</v>
      </c>
      <c r="B8014" s="90">
        <v>8415.48</v>
      </c>
      <c r="C8014" s="90">
        <v>400</v>
      </c>
      <c r="D8014" s="90">
        <v>400</v>
      </c>
      <c r="E8014" s="90">
        <v>400</v>
      </c>
      <c r="F8014" s="90">
        <f t="shared" si="252"/>
        <v>4.7531453939644566</v>
      </c>
      <c r="G8014" s="90">
        <f t="shared" si="253"/>
        <v>100</v>
      </c>
    </row>
    <row r="8015" spans="1:7" s="91" customFormat="1" x14ac:dyDescent="0.2">
      <c r="A8015" s="89" t="s">
        <v>12</v>
      </c>
      <c r="B8015" s="90">
        <v>8415.48</v>
      </c>
      <c r="C8015" s="90">
        <v>400</v>
      </c>
      <c r="D8015" s="90">
        <v>400</v>
      </c>
      <c r="E8015" s="90">
        <v>400</v>
      </c>
      <c r="F8015" s="90">
        <f t="shared" si="252"/>
        <v>4.7531453939644566</v>
      </c>
      <c r="G8015" s="90">
        <f t="shared" si="253"/>
        <v>100</v>
      </c>
    </row>
    <row r="8016" spans="1:7" s="91" customFormat="1" x14ac:dyDescent="0.2">
      <c r="A8016" s="92" t="s">
        <v>32</v>
      </c>
      <c r="B8016" s="93">
        <v>8415.48</v>
      </c>
      <c r="C8016" s="93">
        <v>0</v>
      </c>
      <c r="D8016" s="93">
        <v>0</v>
      </c>
      <c r="E8016" s="93">
        <v>0</v>
      </c>
      <c r="F8016" s="93">
        <f t="shared" si="252"/>
        <v>0</v>
      </c>
      <c r="G8016" s="93">
        <f t="shared" si="253"/>
        <v>0</v>
      </c>
    </row>
    <row r="8017" spans="1:7" s="91" customFormat="1" x14ac:dyDescent="0.2">
      <c r="A8017" s="92" t="s">
        <v>34</v>
      </c>
      <c r="B8017" s="93">
        <v>0</v>
      </c>
      <c r="C8017" s="93">
        <v>0</v>
      </c>
      <c r="D8017" s="93">
        <v>0</v>
      </c>
      <c r="E8017" s="93">
        <v>400</v>
      </c>
      <c r="F8017" s="93">
        <f t="shared" si="252"/>
        <v>0</v>
      </c>
      <c r="G8017" s="93">
        <f t="shared" si="253"/>
        <v>0</v>
      </c>
    </row>
    <row r="8018" spans="1:7" s="91" customFormat="1" x14ac:dyDescent="0.2">
      <c r="A8018" s="89" t="s">
        <v>48</v>
      </c>
      <c r="B8018" s="90">
        <v>250</v>
      </c>
      <c r="C8018" s="90">
        <v>0</v>
      </c>
      <c r="D8018" s="90">
        <v>0</v>
      </c>
      <c r="E8018" s="90">
        <v>0</v>
      </c>
      <c r="F8018" s="90">
        <f t="shared" si="252"/>
        <v>0</v>
      </c>
      <c r="G8018" s="90">
        <f t="shared" si="253"/>
        <v>0</v>
      </c>
    </row>
    <row r="8019" spans="1:7" s="91" customFormat="1" x14ac:dyDescent="0.2">
      <c r="A8019" s="89" t="s">
        <v>49</v>
      </c>
      <c r="B8019" s="90">
        <v>250</v>
      </c>
      <c r="C8019" s="90">
        <v>0</v>
      </c>
      <c r="D8019" s="90">
        <v>0</v>
      </c>
      <c r="E8019" s="90">
        <v>0</v>
      </c>
      <c r="F8019" s="90">
        <f t="shared" si="252"/>
        <v>0</v>
      </c>
      <c r="G8019" s="90">
        <f t="shared" si="253"/>
        <v>0</v>
      </c>
    </row>
    <row r="8020" spans="1:7" s="91" customFormat="1" x14ac:dyDescent="0.2">
      <c r="A8020" s="92" t="s">
        <v>50</v>
      </c>
      <c r="B8020" s="93">
        <v>250</v>
      </c>
      <c r="C8020" s="93">
        <v>0</v>
      </c>
      <c r="D8020" s="93">
        <v>0</v>
      </c>
      <c r="E8020" s="93">
        <v>0</v>
      </c>
      <c r="F8020" s="93">
        <f t="shared" ref="F8020:F8083" si="254">IFERROR(E8020/B8020*100,0)</f>
        <v>0</v>
      </c>
      <c r="G8020" s="93">
        <f t="shared" ref="G8020:G8083" si="255">IFERROR(E8020/D8020*100,0)</f>
        <v>0</v>
      </c>
    </row>
    <row r="8021" spans="1:7" s="91" customFormat="1" x14ac:dyDescent="0.2">
      <c r="A8021" s="89" t="s">
        <v>72</v>
      </c>
      <c r="B8021" s="90">
        <v>770.82</v>
      </c>
      <c r="C8021" s="90">
        <v>550</v>
      </c>
      <c r="D8021" s="90">
        <v>1081</v>
      </c>
      <c r="E8021" s="90">
        <v>1077.1099999999999</v>
      </c>
      <c r="F8021" s="90">
        <f t="shared" si="254"/>
        <v>139.73560623751325</v>
      </c>
      <c r="G8021" s="90">
        <f t="shared" si="255"/>
        <v>99.64014801110082</v>
      </c>
    </row>
    <row r="8022" spans="1:7" s="85" customFormat="1" x14ac:dyDescent="0.2">
      <c r="A8022" s="83" t="s">
        <v>5</v>
      </c>
      <c r="B8022" s="84">
        <v>770.82</v>
      </c>
      <c r="C8022" s="84">
        <v>550</v>
      </c>
      <c r="D8022" s="84">
        <v>1081</v>
      </c>
      <c r="E8022" s="84">
        <v>1077.1099999999999</v>
      </c>
      <c r="F8022" s="84">
        <f t="shared" si="254"/>
        <v>139.73560623751325</v>
      </c>
      <c r="G8022" s="84">
        <f t="shared" si="255"/>
        <v>99.64014801110082</v>
      </c>
    </row>
    <row r="8023" spans="1:7" s="91" customFormat="1" x14ac:dyDescent="0.2">
      <c r="A8023" s="89" t="s">
        <v>6</v>
      </c>
      <c r="B8023" s="90">
        <v>770.82</v>
      </c>
      <c r="C8023" s="90">
        <v>550</v>
      </c>
      <c r="D8023" s="90">
        <v>550</v>
      </c>
      <c r="E8023" s="90">
        <v>546.11</v>
      </c>
      <c r="F8023" s="90">
        <f t="shared" si="254"/>
        <v>70.847928180379341</v>
      </c>
      <c r="G8023" s="90">
        <f t="shared" si="255"/>
        <v>99.292727272727276</v>
      </c>
    </row>
    <row r="8024" spans="1:7" s="91" customFormat="1" x14ac:dyDescent="0.2">
      <c r="A8024" s="89" t="s">
        <v>12</v>
      </c>
      <c r="B8024" s="90">
        <v>770.82</v>
      </c>
      <c r="C8024" s="90">
        <v>550</v>
      </c>
      <c r="D8024" s="90">
        <v>550</v>
      </c>
      <c r="E8024" s="90">
        <v>546.11</v>
      </c>
      <c r="F8024" s="90">
        <f t="shared" si="254"/>
        <v>70.847928180379341</v>
      </c>
      <c r="G8024" s="90">
        <f t="shared" si="255"/>
        <v>99.292727272727276</v>
      </c>
    </row>
    <row r="8025" spans="1:7" s="91" customFormat="1" x14ac:dyDescent="0.2">
      <c r="A8025" s="92" t="s">
        <v>23</v>
      </c>
      <c r="B8025" s="93">
        <v>231.09</v>
      </c>
      <c r="C8025" s="93">
        <v>0</v>
      </c>
      <c r="D8025" s="93">
        <v>0</v>
      </c>
      <c r="E8025" s="93">
        <v>400</v>
      </c>
      <c r="F8025" s="93">
        <f t="shared" si="254"/>
        <v>173.09273443247218</v>
      </c>
      <c r="G8025" s="93">
        <f t="shared" si="255"/>
        <v>0</v>
      </c>
    </row>
    <row r="8026" spans="1:7" s="91" customFormat="1" x14ac:dyDescent="0.2">
      <c r="A8026" s="92" t="s">
        <v>86</v>
      </c>
      <c r="B8026" s="93">
        <v>406.73</v>
      </c>
      <c r="C8026" s="93">
        <v>0</v>
      </c>
      <c r="D8026" s="93">
        <v>0</v>
      </c>
      <c r="E8026" s="93">
        <v>0</v>
      </c>
      <c r="F8026" s="93">
        <f t="shared" si="254"/>
        <v>0</v>
      </c>
      <c r="G8026" s="93">
        <f t="shared" si="255"/>
        <v>0</v>
      </c>
    </row>
    <row r="8027" spans="1:7" s="91" customFormat="1" x14ac:dyDescent="0.2">
      <c r="A8027" s="92" t="s">
        <v>39</v>
      </c>
      <c r="B8027" s="93">
        <v>133</v>
      </c>
      <c r="C8027" s="93">
        <v>0</v>
      </c>
      <c r="D8027" s="93">
        <v>0</v>
      </c>
      <c r="E8027" s="93">
        <v>146.11000000000001</v>
      </c>
      <c r="F8027" s="93">
        <f t="shared" si="254"/>
        <v>109.85714285714288</v>
      </c>
      <c r="G8027" s="93">
        <f t="shared" si="255"/>
        <v>0</v>
      </c>
    </row>
    <row r="8028" spans="1:7" s="91" customFormat="1" x14ac:dyDescent="0.2">
      <c r="A8028" s="89" t="s">
        <v>48</v>
      </c>
      <c r="B8028" s="90">
        <v>0</v>
      </c>
      <c r="C8028" s="90">
        <v>0</v>
      </c>
      <c r="D8028" s="90">
        <v>531</v>
      </c>
      <c r="E8028" s="90">
        <v>531</v>
      </c>
      <c r="F8028" s="90">
        <f t="shared" si="254"/>
        <v>0</v>
      </c>
      <c r="G8028" s="90">
        <f t="shared" si="255"/>
        <v>100</v>
      </c>
    </row>
    <row r="8029" spans="1:7" s="91" customFormat="1" x14ac:dyDescent="0.2">
      <c r="A8029" s="89" t="s">
        <v>51</v>
      </c>
      <c r="B8029" s="90">
        <v>0</v>
      </c>
      <c r="C8029" s="90">
        <v>0</v>
      </c>
      <c r="D8029" s="90">
        <v>531</v>
      </c>
      <c r="E8029" s="90">
        <v>531</v>
      </c>
      <c r="F8029" s="90">
        <f t="shared" si="254"/>
        <v>0</v>
      </c>
      <c r="G8029" s="90">
        <f t="shared" si="255"/>
        <v>100</v>
      </c>
    </row>
    <row r="8030" spans="1:7" s="91" customFormat="1" x14ac:dyDescent="0.2">
      <c r="A8030" s="92" t="s">
        <v>117</v>
      </c>
      <c r="B8030" s="93">
        <v>0</v>
      </c>
      <c r="C8030" s="93">
        <v>0</v>
      </c>
      <c r="D8030" s="93">
        <v>0</v>
      </c>
      <c r="E8030" s="93">
        <v>531</v>
      </c>
      <c r="F8030" s="93">
        <f t="shared" si="254"/>
        <v>0</v>
      </c>
      <c r="G8030" s="93">
        <f t="shared" si="255"/>
        <v>0</v>
      </c>
    </row>
    <row r="8031" spans="1:7" s="88" customFormat="1" x14ac:dyDescent="0.2">
      <c r="A8031" s="86" t="s">
        <v>305</v>
      </c>
      <c r="B8031" s="87">
        <v>0</v>
      </c>
      <c r="C8031" s="87">
        <v>132</v>
      </c>
      <c r="D8031" s="87">
        <v>132</v>
      </c>
      <c r="E8031" s="87">
        <v>0</v>
      </c>
      <c r="F8031" s="87">
        <f t="shared" si="254"/>
        <v>0</v>
      </c>
      <c r="G8031" s="87">
        <f t="shared" si="255"/>
        <v>0</v>
      </c>
    </row>
    <row r="8032" spans="1:7" s="91" customFormat="1" x14ac:dyDescent="0.2">
      <c r="A8032" s="89" t="s">
        <v>72</v>
      </c>
      <c r="B8032" s="90">
        <v>0</v>
      </c>
      <c r="C8032" s="90">
        <v>132</v>
      </c>
      <c r="D8032" s="90">
        <v>132</v>
      </c>
      <c r="E8032" s="90">
        <v>0</v>
      </c>
      <c r="F8032" s="90">
        <f t="shared" si="254"/>
        <v>0</v>
      </c>
      <c r="G8032" s="90">
        <f t="shared" si="255"/>
        <v>0</v>
      </c>
    </row>
    <row r="8033" spans="1:7" s="85" customFormat="1" x14ac:dyDescent="0.2">
      <c r="A8033" s="83" t="s">
        <v>284</v>
      </c>
      <c r="B8033" s="84">
        <v>0</v>
      </c>
      <c r="C8033" s="84">
        <v>132</v>
      </c>
      <c r="D8033" s="84">
        <v>132</v>
      </c>
      <c r="E8033" s="84">
        <v>0</v>
      </c>
      <c r="F8033" s="84">
        <f t="shared" si="254"/>
        <v>0</v>
      </c>
      <c r="G8033" s="84">
        <f t="shared" si="255"/>
        <v>0</v>
      </c>
    </row>
    <row r="8034" spans="1:7" s="91" customFormat="1" x14ac:dyDescent="0.2">
      <c r="A8034" s="89" t="s">
        <v>6</v>
      </c>
      <c r="B8034" s="90">
        <v>0</v>
      </c>
      <c r="C8034" s="90">
        <v>132</v>
      </c>
      <c r="D8034" s="90">
        <v>132</v>
      </c>
      <c r="E8034" s="90">
        <v>0</v>
      </c>
      <c r="F8034" s="90">
        <f t="shared" si="254"/>
        <v>0</v>
      </c>
      <c r="G8034" s="90">
        <f t="shared" si="255"/>
        <v>0</v>
      </c>
    </row>
    <row r="8035" spans="1:7" s="91" customFormat="1" x14ac:dyDescent="0.2">
      <c r="A8035" s="89" t="s">
        <v>12</v>
      </c>
      <c r="B8035" s="90">
        <v>0</v>
      </c>
      <c r="C8035" s="90">
        <v>132</v>
      </c>
      <c r="D8035" s="90">
        <v>132</v>
      </c>
      <c r="E8035" s="90">
        <v>0</v>
      </c>
      <c r="F8035" s="90">
        <f t="shared" si="254"/>
        <v>0</v>
      </c>
      <c r="G8035" s="90">
        <f t="shared" si="255"/>
        <v>0</v>
      </c>
    </row>
    <row r="8036" spans="1:7" s="88" customFormat="1" x14ac:dyDescent="0.2">
      <c r="A8036" s="86" t="s">
        <v>306</v>
      </c>
      <c r="B8036" s="87">
        <v>0</v>
      </c>
      <c r="C8036" s="87">
        <v>264</v>
      </c>
      <c r="D8036" s="87">
        <v>132</v>
      </c>
      <c r="E8036" s="87">
        <v>0</v>
      </c>
      <c r="F8036" s="87">
        <f t="shared" si="254"/>
        <v>0</v>
      </c>
      <c r="G8036" s="87">
        <f t="shared" si="255"/>
        <v>0</v>
      </c>
    </row>
    <row r="8037" spans="1:7" s="91" customFormat="1" x14ac:dyDescent="0.2">
      <c r="A8037" s="89" t="s">
        <v>72</v>
      </c>
      <c r="B8037" s="90">
        <v>0</v>
      </c>
      <c r="C8037" s="90">
        <v>264</v>
      </c>
      <c r="D8037" s="90">
        <v>132</v>
      </c>
      <c r="E8037" s="90">
        <v>0</v>
      </c>
      <c r="F8037" s="90">
        <f t="shared" si="254"/>
        <v>0</v>
      </c>
      <c r="G8037" s="90">
        <f t="shared" si="255"/>
        <v>0</v>
      </c>
    </row>
    <row r="8038" spans="1:7" s="85" customFormat="1" x14ac:dyDescent="0.2">
      <c r="A8038" s="83" t="s">
        <v>118</v>
      </c>
      <c r="B8038" s="84">
        <v>0</v>
      </c>
      <c r="C8038" s="84">
        <v>264</v>
      </c>
      <c r="D8038" s="84">
        <v>132</v>
      </c>
      <c r="E8038" s="84">
        <v>0</v>
      </c>
      <c r="F8038" s="84">
        <f t="shared" si="254"/>
        <v>0</v>
      </c>
      <c r="G8038" s="84">
        <f t="shared" si="255"/>
        <v>0</v>
      </c>
    </row>
    <row r="8039" spans="1:7" s="91" customFormat="1" x14ac:dyDescent="0.2">
      <c r="A8039" s="89" t="s">
        <v>6</v>
      </c>
      <c r="B8039" s="90">
        <v>0</v>
      </c>
      <c r="C8039" s="90">
        <v>264</v>
      </c>
      <c r="D8039" s="90">
        <v>132</v>
      </c>
      <c r="E8039" s="90">
        <v>0</v>
      </c>
      <c r="F8039" s="90">
        <f t="shared" si="254"/>
        <v>0</v>
      </c>
      <c r="G8039" s="90">
        <f t="shared" si="255"/>
        <v>0</v>
      </c>
    </row>
    <row r="8040" spans="1:7" s="91" customFormat="1" x14ac:dyDescent="0.2">
      <c r="A8040" s="89" t="s">
        <v>12</v>
      </c>
      <c r="B8040" s="90">
        <v>0</v>
      </c>
      <c r="C8040" s="90">
        <v>264</v>
      </c>
      <c r="D8040" s="90">
        <v>132</v>
      </c>
      <c r="E8040" s="90">
        <v>0</v>
      </c>
      <c r="F8040" s="90">
        <f t="shared" si="254"/>
        <v>0</v>
      </c>
      <c r="G8040" s="90">
        <f t="shared" si="255"/>
        <v>0</v>
      </c>
    </row>
    <row r="8041" spans="1:7" s="88" customFormat="1" x14ac:dyDescent="0.2">
      <c r="A8041" s="86" t="s">
        <v>307</v>
      </c>
      <c r="B8041" s="87">
        <v>23182.06</v>
      </c>
      <c r="C8041" s="87">
        <v>21795</v>
      </c>
      <c r="D8041" s="87">
        <v>30471</v>
      </c>
      <c r="E8041" s="87">
        <v>27840.58</v>
      </c>
      <c r="F8041" s="87">
        <f t="shared" si="254"/>
        <v>120.09536684833013</v>
      </c>
      <c r="G8041" s="87">
        <f t="shared" si="255"/>
        <v>91.36746414623741</v>
      </c>
    </row>
    <row r="8042" spans="1:7" s="91" customFormat="1" x14ac:dyDescent="0.2">
      <c r="A8042" s="89" t="s">
        <v>72</v>
      </c>
      <c r="B8042" s="90">
        <v>23182.06</v>
      </c>
      <c r="C8042" s="90">
        <v>21795</v>
      </c>
      <c r="D8042" s="90">
        <v>30471</v>
      </c>
      <c r="E8042" s="90">
        <v>27840.58</v>
      </c>
      <c r="F8042" s="90">
        <f t="shared" si="254"/>
        <v>120.09536684833013</v>
      </c>
      <c r="G8042" s="90">
        <f t="shared" si="255"/>
        <v>91.36746414623741</v>
      </c>
    </row>
    <row r="8043" spans="1:7" s="85" customFormat="1" x14ac:dyDescent="0.2">
      <c r="A8043" s="83" t="s">
        <v>261</v>
      </c>
      <c r="B8043" s="84">
        <v>23182.06</v>
      </c>
      <c r="C8043" s="84">
        <v>21795</v>
      </c>
      <c r="D8043" s="84">
        <v>30471</v>
      </c>
      <c r="E8043" s="84">
        <v>27840.58</v>
      </c>
      <c r="F8043" s="84">
        <f t="shared" si="254"/>
        <v>120.09536684833013</v>
      </c>
      <c r="G8043" s="84">
        <f t="shared" si="255"/>
        <v>91.36746414623741</v>
      </c>
    </row>
    <row r="8044" spans="1:7" s="91" customFormat="1" x14ac:dyDescent="0.2">
      <c r="A8044" s="89" t="s">
        <v>6</v>
      </c>
      <c r="B8044" s="90">
        <v>23182.06</v>
      </c>
      <c r="C8044" s="90">
        <v>21795</v>
      </c>
      <c r="D8044" s="90">
        <v>30471</v>
      </c>
      <c r="E8044" s="90">
        <v>27840.58</v>
      </c>
      <c r="F8044" s="90">
        <f t="shared" si="254"/>
        <v>120.09536684833013</v>
      </c>
      <c r="G8044" s="90">
        <f t="shared" si="255"/>
        <v>91.36746414623741</v>
      </c>
    </row>
    <row r="8045" spans="1:7" s="91" customFormat="1" x14ac:dyDescent="0.2">
      <c r="A8045" s="89" t="s">
        <v>12</v>
      </c>
      <c r="B8045" s="90">
        <v>23182.06</v>
      </c>
      <c r="C8045" s="90">
        <v>21795</v>
      </c>
      <c r="D8045" s="90">
        <v>30471</v>
      </c>
      <c r="E8045" s="90">
        <v>27840.58</v>
      </c>
      <c r="F8045" s="90">
        <f t="shared" si="254"/>
        <v>120.09536684833013</v>
      </c>
      <c r="G8045" s="90">
        <f t="shared" si="255"/>
        <v>91.36746414623741</v>
      </c>
    </row>
    <row r="8046" spans="1:7" s="91" customFormat="1" x14ac:dyDescent="0.2">
      <c r="A8046" s="92" t="s">
        <v>23</v>
      </c>
      <c r="B8046" s="93">
        <v>1616</v>
      </c>
      <c r="C8046" s="93">
        <v>0</v>
      </c>
      <c r="D8046" s="93">
        <v>0</v>
      </c>
      <c r="E8046" s="93">
        <v>357.88</v>
      </c>
      <c r="F8046" s="93">
        <f t="shared" si="254"/>
        <v>22.146039603960396</v>
      </c>
      <c r="G8046" s="93">
        <f t="shared" si="255"/>
        <v>0</v>
      </c>
    </row>
    <row r="8047" spans="1:7" s="91" customFormat="1" x14ac:dyDescent="0.2">
      <c r="A8047" s="92" t="s">
        <v>86</v>
      </c>
      <c r="B8047" s="93">
        <v>18395</v>
      </c>
      <c r="C8047" s="93">
        <v>0</v>
      </c>
      <c r="D8047" s="93">
        <v>0</v>
      </c>
      <c r="E8047" s="93">
        <v>23482.7</v>
      </c>
      <c r="F8047" s="93">
        <f t="shared" si="254"/>
        <v>127.65805925523242</v>
      </c>
      <c r="G8047" s="93">
        <f t="shared" si="255"/>
        <v>0</v>
      </c>
    </row>
    <row r="8048" spans="1:7" s="91" customFormat="1" x14ac:dyDescent="0.2">
      <c r="A8048" s="92" t="s">
        <v>25</v>
      </c>
      <c r="B8048" s="93">
        <v>27.8</v>
      </c>
      <c r="C8048" s="93">
        <v>0</v>
      </c>
      <c r="D8048" s="93">
        <v>0</v>
      </c>
      <c r="E8048" s="93">
        <v>0</v>
      </c>
      <c r="F8048" s="93">
        <f t="shared" si="254"/>
        <v>0</v>
      </c>
      <c r="G8048" s="93">
        <f t="shared" si="255"/>
        <v>0</v>
      </c>
    </row>
    <row r="8049" spans="1:7" s="91" customFormat="1" x14ac:dyDescent="0.2">
      <c r="A8049" s="92" t="s">
        <v>26</v>
      </c>
      <c r="B8049" s="93">
        <v>64.55</v>
      </c>
      <c r="C8049" s="93">
        <v>0</v>
      </c>
      <c r="D8049" s="93">
        <v>0</v>
      </c>
      <c r="E8049" s="93">
        <v>0</v>
      </c>
      <c r="F8049" s="93">
        <f t="shared" si="254"/>
        <v>0</v>
      </c>
      <c r="G8049" s="93">
        <f t="shared" si="255"/>
        <v>0</v>
      </c>
    </row>
    <row r="8050" spans="1:7" s="91" customFormat="1" x14ac:dyDescent="0.2">
      <c r="A8050" s="92" t="s">
        <v>27</v>
      </c>
      <c r="B8050" s="93">
        <v>2654</v>
      </c>
      <c r="C8050" s="93">
        <v>0</v>
      </c>
      <c r="D8050" s="93">
        <v>0</v>
      </c>
      <c r="E8050" s="93">
        <v>4000</v>
      </c>
      <c r="F8050" s="93">
        <f t="shared" si="254"/>
        <v>150.71590052750565</v>
      </c>
      <c r="G8050" s="93">
        <f t="shared" si="255"/>
        <v>0</v>
      </c>
    </row>
    <row r="8051" spans="1:7" s="91" customFormat="1" x14ac:dyDescent="0.2">
      <c r="A8051" s="92" t="s">
        <v>39</v>
      </c>
      <c r="B8051" s="93">
        <v>424.71</v>
      </c>
      <c r="C8051" s="93">
        <v>0</v>
      </c>
      <c r="D8051" s="93">
        <v>0</v>
      </c>
      <c r="E8051" s="93">
        <v>0</v>
      </c>
      <c r="F8051" s="93">
        <f t="shared" si="254"/>
        <v>0</v>
      </c>
      <c r="G8051" s="93">
        <f t="shared" si="255"/>
        <v>0</v>
      </c>
    </row>
    <row r="8052" spans="1:7" s="88" customFormat="1" x14ac:dyDescent="0.2">
      <c r="A8052" s="86" t="s">
        <v>308</v>
      </c>
      <c r="B8052" s="87">
        <v>12543.71</v>
      </c>
      <c r="C8052" s="87">
        <v>15543</v>
      </c>
      <c r="D8052" s="87">
        <v>15583</v>
      </c>
      <c r="E8052" s="87">
        <v>9937.1</v>
      </c>
      <c r="F8052" s="87">
        <f t="shared" si="254"/>
        <v>79.219784258405213</v>
      </c>
      <c r="G8052" s="87">
        <f t="shared" si="255"/>
        <v>63.768850670602582</v>
      </c>
    </row>
    <row r="8053" spans="1:7" s="91" customFormat="1" x14ac:dyDescent="0.2">
      <c r="A8053" s="89" t="s">
        <v>71</v>
      </c>
      <c r="B8053" s="90">
        <v>1441.78</v>
      </c>
      <c r="C8053" s="90">
        <v>1990</v>
      </c>
      <c r="D8053" s="90">
        <v>1990</v>
      </c>
      <c r="E8053" s="90">
        <v>1953.4</v>
      </c>
      <c r="F8053" s="90">
        <f t="shared" si="254"/>
        <v>135.48530288948385</v>
      </c>
      <c r="G8053" s="90">
        <f t="shared" si="255"/>
        <v>98.160804020100514</v>
      </c>
    </row>
    <row r="8054" spans="1:7" s="85" customFormat="1" x14ac:dyDescent="0.2">
      <c r="A8054" s="83" t="s">
        <v>119</v>
      </c>
      <c r="B8054" s="84">
        <v>1441.78</v>
      </c>
      <c r="C8054" s="84">
        <v>1990</v>
      </c>
      <c r="D8054" s="84">
        <v>1990</v>
      </c>
      <c r="E8054" s="84">
        <v>1953.4</v>
      </c>
      <c r="F8054" s="84">
        <f t="shared" si="254"/>
        <v>135.48530288948385</v>
      </c>
      <c r="G8054" s="84">
        <f t="shared" si="255"/>
        <v>98.160804020100514</v>
      </c>
    </row>
    <row r="8055" spans="1:7" s="91" customFormat="1" x14ac:dyDescent="0.2">
      <c r="A8055" s="89" t="s">
        <v>6</v>
      </c>
      <c r="B8055" s="90">
        <v>200.53</v>
      </c>
      <c r="C8055" s="90">
        <v>663</v>
      </c>
      <c r="D8055" s="90">
        <v>663</v>
      </c>
      <c r="E8055" s="90">
        <v>626.4</v>
      </c>
      <c r="F8055" s="90">
        <f t="shared" si="254"/>
        <v>312.37221363387022</v>
      </c>
      <c r="G8055" s="90">
        <f t="shared" si="255"/>
        <v>94.479638009049765</v>
      </c>
    </row>
    <row r="8056" spans="1:7" s="91" customFormat="1" x14ac:dyDescent="0.2">
      <c r="A8056" s="89" t="s">
        <v>12</v>
      </c>
      <c r="B8056" s="90">
        <v>200.53</v>
      </c>
      <c r="C8056" s="90">
        <v>663</v>
      </c>
      <c r="D8056" s="90">
        <v>663</v>
      </c>
      <c r="E8056" s="90">
        <v>626.4</v>
      </c>
      <c r="F8056" s="90">
        <f t="shared" si="254"/>
        <v>312.37221363387022</v>
      </c>
      <c r="G8056" s="90">
        <f t="shared" si="255"/>
        <v>94.479638009049765</v>
      </c>
    </row>
    <row r="8057" spans="1:7" s="91" customFormat="1" x14ac:dyDescent="0.2">
      <c r="A8057" s="92" t="s">
        <v>19</v>
      </c>
      <c r="B8057" s="93">
        <v>200.53</v>
      </c>
      <c r="C8057" s="93">
        <v>0</v>
      </c>
      <c r="D8057" s="93">
        <v>0</v>
      </c>
      <c r="E8057" s="93">
        <v>626.4</v>
      </c>
      <c r="F8057" s="93">
        <f t="shared" si="254"/>
        <v>312.37221363387022</v>
      </c>
      <c r="G8057" s="93">
        <f t="shared" si="255"/>
        <v>0</v>
      </c>
    </row>
    <row r="8058" spans="1:7" s="91" customFormat="1" x14ac:dyDescent="0.2">
      <c r="A8058" s="89" t="s">
        <v>48</v>
      </c>
      <c r="B8058" s="90">
        <v>1241.25</v>
      </c>
      <c r="C8058" s="90">
        <v>1327</v>
      </c>
      <c r="D8058" s="90">
        <v>1327</v>
      </c>
      <c r="E8058" s="90">
        <v>1327</v>
      </c>
      <c r="F8058" s="90">
        <f t="shared" si="254"/>
        <v>106.90835850956697</v>
      </c>
      <c r="G8058" s="90">
        <f t="shared" si="255"/>
        <v>100</v>
      </c>
    </row>
    <row r="8059" spans="1:7" s="91" customFormat="1" x14ac:dyDescent="0.2">
      <c r="A8059" s="89" t="s">
        <v>51</v>
      </c>
      <c r="B8059" s="90">
        <v>1241.25</v>
      </c>
      <c r="C8059" s="90">
        <v>1327</v>
      </c>
      <c r="D8059" s="90">
        <v>1327</v>
      </c>
      <c r="E8059" s="90">
        <v>1327</v>
      </c>
      <c r="F8059" s="90">
        <f t="shared" si="254"/>
        <v>106.90835850956697</v>
      </c>
      <c r="G8059" s="90">
        <f t="shared" si="255"/>
        <v>100</v>
      </c>
    </row>
    <row r="8060" spans="1:7" s="91" customFormat="1" x14ac:dyDescent="0.2">
      <c r="A8060" s="92" t="s">
        <v>55</v>
      </c>
      <c r="B8060" s="93">
        <v>1241.25</v>
      </c>
      <c r="C8060" s="93">
        <v>0</v>
      </c>
      <c r="D8060" s="93">
        <v>0</v>
      </c>
      <c r="E8060" s="93">
        <v>1327</v>
      </c>
      <c r="F8060" s="93">
        <f t="shared" si="254"/>
        <v>106.90835850956697</v>
      </c>
      <c r="G8060" s="93">
        <f t="shared" si="255"/>
        <v>0</v>
      </c>
    </row>
    <row r="8061" spans="1:7" s="91" customFormat="1" x14ac:dyDescent="0.2">
      <c r="A8061" s="89" t="s">
        <v>72</v>
      </c>
      <c r="B8061" s="90">
        <v>11101.93</v>
      </c>
      <c r="C8061" s="90">
        <v>13553</v>
      </c>
      <c r="D8061" s="90">
        <v>13593</v>
      </c>
      <c r="E8061" s="90">
        <v>7983.7</v>
      </c>
      <c r="F8061" s="90">
        <f t="shared" si="254"/>
        <v>71.912721481760371</v>
      </c>
      <c r="G8061" s="90">
        <f t="shared" si="255"/>
        <v>58.733907158096073</v>
      </c>
    </row>
    <row r="8062" spans="1:7" s="85" customFormat="1" x14ac:dyDescent="0.2">
      <c r="A8062" s="83" t="s">
        <v>119</v>
      </c>
      <c r="B8062" s="84">
        <v>11101.93</v>
      </c>
      <c r="C8062" s="84">
        <v>13553</v>
      </c>
      <c r="D8062" s="84">
        <v>13593</v>
      </c>
      <c r="E8062" s="84">
        <v>7983.7</v>
      </c>
      <c r="F8062" s="84">
        <f t="shared" si="254"/>
        <v>71.912721481760371</v>
      </c>
      <c r="G8062" s="84">
        <f t="shared" si="255"/>
        <v>58.733907158096073</v>
      </c>
    </row>
    <row r="8063" spans="1:7" s="91" customFormat="1" x14ac:dyDescent="0.2">
      <c r="A8063" s="89" t="s">
        <v>6</v>
      </c>
      <c r="B8063" s="90">
        <v>10804.51</v>
      </c>
      <c r="C8063" s="90">
        <v>13023</v>
      </c>
      <c r="D8063" s="90">
        <v>13008</v>
      </c>
      <c r="E8063" s="90">
        <v>7398.7</v>
      </c>
      <c r="F8063" s="90">
        <f t="shared" si="254"/>
        <v>68.477885623688621</v>
      </c>
      <c r="G8063" s="90">
        <f t="shared" si="255"/>
        <v>56.87807503075031</v>
      </c>
    </row>
    <row r="8064" spans="1:7" s="91" customFormat="1" x14ac:dyDescent="0.2">
      <c r="A8064" s="89" t="s">
        <v>7</v>
      </c>
      <c r="B8064" s="90">
        <v>0</v>
      </c>
      <c r="C8064" s="90">
        <v>795</v>
      </c>
      <c r="D8064" s="90">
        <v>795</v>
      </c>
      <c r="E8064" s="90">
        <v>0</v>
      </c>
      <c r="F8064" s="90">
        <f t="shared" si="254"/>
        <v>0</v>
      </c>
      <c r="G8064" s="90">
        <f t="shared" si="255"/>
        <v>0</v>
      </c>
    </row>
    <row r="8065" spans="1:7" s="91" customFormat="1" x14ac:dyDescent="0.2">
      <c r="A8065" s="89" t="s">
        <v>12</v>
      </c>
      <c r="B8065" s="90">
        <v>10519.07</v>
      </c>
      <c r="C8065" s="90">
        <v>10616</v>
      </c>
      <c r="D8065" s="90">
        <v>10616</v>
      </c>
      <c r="E8065" s="90">
        <v>6594.23</v>
      </c>
      <c r="F8065" s="90">
        <f t="shared" si="254"/>
        <v>62.68833651644109</v>
      </c>
      <c r="G8065" s="90">
        <f t="shared" si="255"/>
        <v>62.115957045968351</v>
      </c>
    </row>
    <row r="8066" spans="1:7" s="91" customFormat="1" x14ac:dyDescent="0.2">
      <c r="A8066" s="92" t="s">
        <v>23</v>
      </c>
      <c r="B8066" s="93">
        <v>255.53</v>
      </c>
      <c r="C8066" s="93">
        <v>0</v>
      </c>
      <c r="D8066" s="93">
        <v>0</v>
      </c>
      <c r="E8066" s="93">
        <v>0</v>
      </c>
      <c r="F8066" s="93">
        <f t="shared" si="254"/>
        <v>0</v>
      </c>
      <c r="G8066" s="93">
        <f t="shared" si="255"/>
        <v>0</v>
      </c>
    </row>
    <row r="8067" spans="1:7" s="91" customFormat="1" x14ac:dyDescent="0.2">
      <c r="A8067" s="92" t="s">
        <v>86</v>
      </c>
      <c r="B8067" s="93">
        <v>3914.31</v>
      </c>
      <c r="C8067" s="93">
        <v>0</v>
      </c>
      <c r="D8067" s="93">
        <v>0</v>
      </c>
      <c r="E8067" s="93">
        <v>1696.91</v>
      </c>
      <c r="F8067" s="93">
        <f t="shared" si="254"/>
        <v>43.351446359639375</v>
      </c>
      <c r="G8067" s="93">
        <f t="shared" si="255"/>
        <v>0</v>
      </c>
    </row>
    <row r="8068" spans="1:7" s="91" customFormat="1" x14ac:dyDescent="0.2">
      <c r="A8068" s="92" t="s">
        <v>24</v>
      </c>
      <c r="B8068" s="93">
        <v>599.24</v>
      </c>
      <c r="C8068" s="93">
        <v>0</v>
      </c>
      <c r="D8068" s="93">
        <v>0</v>
      </c>
      <c r="E8068" s="93">
        <v>1571.16</v>
      </c>
      <c r="F8068" s="93">
        <f t="shared" si="254"/>
        <v>262.19211000600762</v>
      </c>
      <c r="G8068" s="93">
        <f t="shared" si="255"/>
        <v>0</v>
      </c>
    </row>
    <row r="8069" spans="1:7" s="91" customFormat="1" x14ac:dyDescent="0.2">
      <c r="A8069" s="92" t="s">
        <v>25</v>
      </c>
      <c r="B8069" s="93">
        <v>1835.36</v>
      </c>
      <c r="C8069" s="93">
        <v>0</v>
      </c>
      <c r="D8069" s="93">
        <v>0</v>
      </c>
      <c r="E8069" s="93">
        <v>1516.95</v>
      </c>
      <c r="F8069" s="93">
        <f t="shared" si="254"/>
        <v>82.651359951181249</v>
      </c>
      <c r="G8069" s="93">
        <f t="shared" si="255"/>
        <v>0</v>
      </c>
    </row>
    <row r="8070" spans="1:7" s="91" customFormat="1" x14ac:dyDescent="0.2">
      <c r="A8070" s="92" t="s">
        <v>26</v>
      </c>
      <c r="B8070" s="93">
        <v>1901.4</v>
      </c>
      <c r="C8070" s="93">
        <v>0</v>
      </c>
      <c r="D8070" s="93">
        <v>0</v>
      </c>
      <c r="E8070" s="93">
        <v>1135.23</v>
      </c>
      <c r="F8070" s="93">
        <f t="shared" si="254"/>
        <v>59.70495424424108</v>
      </c>
      <c r="G8070" s="93">
        <f t="shared" si="255"/>
        <v>0</v>
      </c>
    </row>
    <row r="8071" spans="1:7" s="91" customFormat="1" x14ac:dyDescent="0.2">
      <c r="A8071" s="92" t="s">
        <v>36</v>
      </c>
      <c r="B8071" s="93">
        <v>23.23</v>
      </c>
      <c r="C8071" s="93">
        <v>0</v>
      </c>
      <c r="D8071" s="93">
        <v>0</v>
      </c>
      <c r="E8071" s="93">
        <v>0</v>
      </c>
      <c r="F8071" s="93">
        <f t="shared" si="254"/>
        <v>0</v>
      </c>
      <c r="G8071" s="93">
        <f t="shared" si="255"/>
        <v>0</v>
      </c>
    </row>
    <row r="8072" spans="1:7" s="91" customFormat="1" x14ac:dyDescent="0.2">
      <c r="A8072" s="92" t="s">
        <v>27</v>
      </c>
      <c r="B8072" s="93">
        <v>1235.6600000000001</v>
      </c>
      <c r="C8072" s="93">
        <v>0</v>
      </c>
      <c r="D8072" s="93">
        <v>0</v>
      </c>
      <c r="E8072" s="93">
        <v>370</v>
      </c>
      <c r="F8072" s="93">
        <f t="shared" si="254"/>
        <v>29.943511969311942</v>
      </c>
      <c r="G8072" s="93">
        <f t="shared" si="255"/>
        <v>0</v>
      </c>
    </row>
    <row r="8073" spans="1:7" s="91" customFormat="1" x14ac:dyDescent="0.2">
      <c r="A8073" s="92" t="s">
        <v>28</v>
      </c>
      <c r="B8073" s="93">
        <v>506.16</v>
      </c>
      <c r="C8073" s="93">
        <v>0</v>
      </c>
      <c r="D8073" s="93">
        <v>0</v>
      </c>
      <c r="E8073" s="93">
        <v>303.98</v>
      </c>
      <c r="F8073" s="93">
        <f t="shared" si="254"/>
        <v>60.056108740319267</v>
      </c>
      <c r="G8073" s="93">
        <f t="shared" si="255"/>
        <v>0</v>
      </c>
    </row>
    <row r="8074" spans="1:7" s="91" customFormat="1" x14ac:dyDescent="0.2">
      <c r="A8074" s="92" t="s">
        <v>34</v>
      </c>
      <c r="B8074" s="93">
        <v>248.18</v>
      </c>
      <c r="C8074" s="93">
        <v>0</v>
      </c>
      <c r="D8074" s="93">
        <v>0</v>
      </c>
      <c r="E8074" s="93">
        <v>0</v>
      </c>
      <c r="F8074" s="93">
        <f t="shared" si="254"/>
        <v>0</v>
      </c>
      <c r="G8074" s="93">
        <f t="shared" si="255"/>
        <v>0</v>
      </c>
    </row>
    <row r="8075" spans="1:7" s="91" customFormat="1" x14ac:dyDescent="0.2">
      <c r="A8075" s="89" t="s">
        <v>67</v>
      </c>
      <c r="B8075" s="90">
        <v>0</v>
      </c>
      <c r="C8075" s="90">
        <v>1327</v>
      </c>
      <c r="D8075" s="90">
        <v>1327</v>
      </c>
      <c r="E8075" s="90">
        <v>534.47</v>
      </c>
      <c r="F8075" s="90">
        <f t="shared" si="254"/>
        <v>0</v>
      </c>
      <c r="G8075" s="90">
        <f t="shared" si="255"/>
        <v>40.276563677467976</v>
      </c>
    </row>
    <row r="8076" spans="1:7" s="91" customFormat="1" x14ac:dyDescent="0.2">
      <c r="A8076" s="92" t="s">
        <v>89</v>
      </c>
      <c r="B8076" s="93">
        <v>0</v>
      </c>
      <c r="C8076" s="93">
        <v>0</v>
      </c>
      <c r="D8076" s="93">
        <v>0</v>
      </c>
      <c r="E8076" s="93">
        <v>534.47</v>
      </c>
      <c r="F8076" s="93">
        <f t="shared" si="254"/>
        <v>0</v>
      </c>
      <c r="G8076" s="93">
        <f t="shared" si="255"/>
        <v>0</v>
      </c>
    </row>
    <row r="8077" spans="1:7" s="91" customFormat="1" x14ac:dyDescent="0.2">
      <c r="A8077" s="89" t="s">
        <v>90</v>
      </c>
      <c r="B8077" s="90">
        <v>285.44</v>
      </c>
      <c r="C8077" s="90">
        <v>285</v>
      </c>
      <c r="D8077" s="90">
        <v>270</v>
      </c>
      <c r="E8077" s="90">
        <v>270</v>
      </c>
      <c r="F8077" s="90">
        <f t="shared" si="254"/>
        <v>94.590807174887885</v>
      </c>
      <c r="G8077" s="90">
        <f t="shared" si="255"/>
        <v>100</v>
      </c>
    </row>
    <row r="8078" spans="1:7" s="91" customFormat="1" x14ac:dyDescent="0.2">
      <c r="A8078" s="92" t="s">
        <v>264</v>
      </c>
      <c r="B8078" s="93">
        <v>285.44</v>
      </c>
      <c r="C8078" s="93">
        <v>0</v>
      </c>
      <c r="D8078" s="93">
        <v>0</v>
      </c>
      <c r="E8078" s="93">
        <v>270</v>
      </c>
      <c r="F8078" s="93">
        <f t="shared" si="254"/>
        <v>94.590807174887885</v>
      </c>
      <c r="G8078" s="93">
        <f t="shared" si="255"/>
        <v>0</v>
      </c>
    </row>
    <row r="8079" spans="1:7" s="91" customFormat="1" x14ac:dyDescent="0.2">
      <c r="A8079" s="89" t="s">
        <v>48</v>
      </c>
      <c r="B8079" s="90">
        <v>297.42</v>
      </c>
      <c r="C8079" s="90">
        <v>530</v>
      </c>
      <c r="D8079" s="90">
        <v>585</v>
      </c>
      <c r="E8079" s="90">
        <v>585</v>
      </c>
      <c r="F8079" s="90">
        <f t="shared" si="254"/>
        <v>196.6915473068388</v>
      </c>
      <c r="G8079" s="90">
        <f t="shared" si="255"/>
        <v>100</v>
      </c>
    </row>
    <row r="8080" spans="1:7" s="91" customFormat="1" x14ac:dyDescent="0.2">
      <c r="A8080" s="89" t="s">
        <v>51</v>
      </c>
      <c r="B8080" s="90">
        <v>297.42</v>
      </c>
      <c r="C8080" s="90">
        <v>530</v>
      </c>
      <c r="D8080" s="90">
        <v>585</v>
      </c>
      <c r="E8080" s="90">
        <v>585</v>
      </c>
      <c r="F8080" s="90">
        <f t="shared" si="254"/>
        <v>196.6915473068388</v>
      </c>
      <c r="G8080" s="90">
        <f t="shared" si="255"/>
        <v>100</v>
      </c>
    </row>
    <row r="8081" spans="1:7" s="91" customFormat="1" x14ac:dyDescent="0.2">
      <c r="A8081" s="92" t="s">
        <v>117</v>
      </c>
      <c r="B8081" s="93">
        <v>297.42</v>
      </c>
      <c r="C8081" s="93">
        <v>0</v>
      </c>
      <c r="D8081" s="93">
        <v>0</v>
      </c>
      <c r="E8081" s="93">
        <v>585</v>
      </c>
      <c r="F8081" s="93">
        <f t="shared" si="254"/>
        <v>196.6915473068388</v>
      </c>
      <c r="G8081" s="93">
        <f t="shared" si="255"/>
        <v>0</v>
      </c>
    </row>
    <row r="8082" spans="1:7" s="88" customFormat="1" x14ac:dyDescent="0.2">
      <c r="A8082" s="86" t="s">
        <v>309</v>
      </c>
      <c r="B8082" s="87">
        <v>27972.34</v>
      </c>
      <c r="C8082" s="87">
        <v>65750</v>
      </c>
      <c r="D8082" s="87">
        <v>49131</v>
      </c>
      <c r="E8082" s="87">
        <v>47179.95</v>
      </c>
      <c r="F8082" s="87">
        <f t="shared" si="254"/>
        <v>168.66643977586429</v>
      </c>
      <c r="G8082" s="87">
        <f t="shared" si="255"/>
        <v>96.028881968614513</v>
      </c>
    </row>
    <row r="8083" spans="1:7" s="91" customFormat="1" x14ac:dyDescent="0.2">
      <c r="A8083" s="89" t="s">
        <v>72</v>
      </c>
      <c r="B8083" s="90">
        <v>27972.34</v>
      </c>
      <c r="C8083" s="90">
        <v>65750</v>
      </c>
      <c r="D8083" s="90">
        <v>49131</v>
      </c>
      <c r="E8083" s="90">
        <v>47179.95</v>
      </c>
      <c r="F8083" s="90">
        <f t="shared" si="254"/>
        <v>168.66643977586429</v>
      </c>
      <c r="G8083" s="90">
        <f t="shared" si="255"/>
        <v>96.028881968614513</v>
      </c>
    </row>
    <row r="8084" spans="1:7" s="85" customFormat="1" x14ac:dyDescent="0.2">
      <c r="A8084" s="83" t="s">
        <v>199</v>
      </c>
      <c r="B8084" s="84">
        <v>27972.34</v>
      </c>
      <c r="C8084" s="84">
        <v>65750</v>
      </c>
      <c r="D8084" s="84">
        <v>49131</v>
      </c>
      <c r="E8084" s="84">
        <v>47179.95</v>
      </c>
      <c r="F8084" s="84">
        <f t="shared" ref="F8084:F8147" si="256">IFERROR(E8084/B8084*100,0)</f>
        <v>168.66643977586429</v>
      </c>
      <c r="G8084" s="84">
        <f t="shared" ref="G8084:G8147" si="257">IFERROR(E8084/D8084*100,0)</f>
        <v>96.028881968614513</v>
      </c>
    </row>
    <row r="8085" spans="1:7" s="91" customFormat="1" x14ac:dyDescent="0.2">
      <c r="A8085" s="89" t="s">
        <v>6</v>
      </c>
      <c r="B8085" s="90">
        <v>27972.34</v>
      </c>
      <c r="C8085" s="90">
        <v>65750</v>
      </c>
      <c r="D8085" s="90">
        <v>49131</v>
      </c>
      <c r="E8085" s="90">
        <v>47179.95</v>
      </c>
      <c r="F8085" s="90">
        <f t="shared" si="256"/>
        <v>168.66643977586429</v>
      </c>
      <c r="G8085" s="90">
        <f t="shared" si="257"/>
        <v>96.028881968614513</v>
      </c>
    </row>
    <row r="8086" spans="1:7" s="91" customFormat="1" x14ac:dyDescent="0.2">
      <c r="A8086" s="89" t="s">
        <v>7</v>
      </c>
      <c r="B8086" s="90">
        <v>0</v>
      </c>
      <c r="C8086" s="90">
        <v>10000</v>
      </c>
      <c r="D8086" s="90">
        <v>10000</v>
      </c>
      <c r="E8086" s="90">
        <v>10000</v>
      </c>
      <c r="F8086" s="90">
        <f t="shared" si="256"/>
        <v>0</v>
      </c>
      <c r="G8086" s="90">
        <f t="shared" si="257"/>
        <v>100</v>
      </c>
    </row>
    <row r="8087" spans="1:7" s="91" customFormat="1" x14ac:dyDescent="0.2">
      <c r="A8087" s="92" t="s">
        <v>8</v>
      </c>
      <c r="B8087" s="93">
        <v>0</v>
      </c>
      <c r="C8087" s="93">
        <v>0</v>
      </c>
      <c r="D8087" s="93">
        <v>0</v>
      </c>
      <c r="E8087" s="93">
        <v>10000</v>
      </c>
      <c r="F8087" s="93">
        <f t="shared" si="256"/>
        <v>0</v>
      </c>
      <c r="G8087" s="93">
        <f t="shared" si="257"/>
        <v>0</v>
      </c>
    </row>
    <row r="8088" spans="1:7" s="91" customFormat="1" x14ac:dyDescent="0.2">
      <c r="A8088" s="89" t="s">
        <v>12</v>
      </c>
      <c r="B8088" s="90">
        <v>27972.34</v>
      </c>
      <c r="C8088" s="90">
        <v>55750</v>
      </c>
      <c r="D8088" s="90">
        <v>39131</v>
      </c>
      <c r="E8088" s="90">
        <v>37179.949999999997</v>
      </c>
      <c r="F8088" s="90">
        <f t="shared" si="256"/>
        <v>132.91683856266582</v>
      </c>
      <c r="G8088" s="90">
        <f t="shared" si="257"/>
        <v>95.014055352533788</v>
      </c>
    </row>
    <row r="8089" spans="1:7" s="91" customFormat="1" x14ac:dyDescent="0.2">
      <c r="A8089" s="92" t="s">
        <v>19</v>
      </c>
      <c r="B8089" s="93">
        <v>15006</v>
      </c>
      <c r="C8089" s="93">
        <v>0</v>
      </c>
      <c r="D8089" s="93">
        <v>0</v>
      </c>
      <c r="E8089" s="93">
        <v>12549.6</v>
      </c>
      <c r="F8089" s="93">
        <f t="shared" si="256"/>
        <v>83.630547780887639</v>
      </c>
      <c r="G8089" s="93">
        <f t="shared" si="257"/>
        <v>0</v>
      </c>
    </row>
    <row r="8090" spans="1:7" s="91" customFormat="1" x14ac:dyDescent="0.2">
      <c r="A8090" s="92" t="s">
        <v>21</v>
      </c>
      <c r="B8090" s="93">
        <v>1984</v>
      </c>
      <c r="C8090" s="93">
        <v>0</v>
      </c>
      <c r="D8090" s="93">
        <v>0</v>
      </c>
      <c r="E8090" s="93">
        <v>0</v>
      </c>
      <c r="F8090" s="93">
        <f t="shared" si="256"/>
        <v>0</v>
      </c>
      <c r="G8090" s="93">
        <f t="shared" si="257"/>
        <v>0</v>
      </c>
    </row>
    <row r="8091" spans="1:7" s="91" customFormat="1" x14ac:dyDescent="0.2">
      <c r="A8091" s="92" t="s">
        <v>23</v>
      </c>
      <c r="B8091" s="93">
        <v>0</v>
      </c>
      <c r="C8091" s="93">
        <v>0</v>
      </c>
      <c r="D8091" s="93">
        <v>0</v>
      </c>
      <c r="E8091" s="93">
        <v>9598.18</v>
      </c>
      <c r="F8091" s="93">
        <f t="shared" si="256"/>
        <v>0</v>
      </c>
      <c r="G8091" s="93">
        <f t="shared" si="257"/>
        <v>0</v>
      </c>
    </row>
    <row r="8092" spans="1:7" s="91" customFormat="1" x14ac:dyDescent="0.2">
      <c r="A8092" s="92" t="s">
        <v>36</v>
      </c>
      <c r="B8092" s="93">
        <v>0</v>
      </c>
      <c r="C8092" s="93">
        <v>0</v>
      </c>
      <c r="D8092" s="93">
        <v>0</v>
      </c>
      <c r="E8092" s="93">
        <v>401.82</v>
      </c>
      <c r="F8092" s="93">
        <f t="shared" si="256"/>
        <v>0</v>
      </c>
      <c r="G8092" s="93">
        <f t="shared" si="257"/>
        <v>0</v>
      </c>
    </row>
    <row r="8093" spans="1:7" s="91" customFormat="1" x14ac:dyDescent="0.2">
      <c r="A8093" s="92" t="s">
        <v>27</v>
      </c>
      <c r="B8093" s="93">
        <v>8102.34</v>
      </c>
      <c r="C8093" s="93">
        <v>0</v>
      </c>
      <c r="D8093" s="93">
        <v>0</v>
      </c>
      <c r="E8093" s="93">
        <v>2353.62</v>
      </c>
      <c r="F8093" s="93">
        <f t="shared" si="256"/>
        <v>29.048645206199687</v>
      </c>
      <c r="G8093" s="93">
        <f t="shared" si="257"/>
        <v>0</v>
      </c>
    </row>
    <row r="8094" spans="1:7" s="91" customFormat="1" x14ac:dyDescent="0.2">
      <c r="A8094" s="92" t="s">
        <v>32</v>
      </c>
      <c r="B8094" s="93">
        <v>2880</v>
      </c>
      <c r="C8094" s="93">
        <v>0</v>
      </c>
      <c r="D8094" s="93">
        <v>0</v>
      </c>
      <c r="E8094" s="93">
        <v>7646.38</v>
      </c>
      <c r="F8094" s="93">
        <f t="shared" si="256"/>
        <v>265.49930555555557</v>
      </c>
      <c r="G8094" s="93">
        <f t="shared" si="257"/>
        <v>0</v>
      </c>
    </row>
    <row r="8095" spans="1:7" s="91" customFormat="1" x14ac:dyDescent="0.2">
      <c r="A8095" s="92" t="s">
        <v>38</v>
      </c>
      <c r="B8095" s="93">
        <v>0</v>
      </c>
      <c r="C8095" s="93">
        <v>0</v>
      </c>
      <c r="D8095" s="93">
        <v>0</v>
      </c>
      <c r="E8095" s="93">
        <v>508.94</v>
      </c>
      <c r="F8095" s="93">
        <f t="shared" si="256"/>
        <v>0</v>
      </c>
      <c r="G8095" s="93">
        <f t="shared" si="257"/>
        <v>0</v>
      </c>
    </row>
    <row r="8096" spans="1:7" s="91" customFormat="1" x14ac:dyDescent="0.2">
      <c r="A8096" s="92" t="s">
        <v>41</v>
      </c>
      <c r="B8096" s="93">
        <v>0</v>
      </c>
      <c r="C8096" s="93">
        <v>0</v>
      </c>
      <c r="D8096" s="93">
        <v>0</v>
      </c>
      <c r="E8096" s="93">
        <v>4121.41</v>
      </c>
      <c r="F8096" s="93">
        <f t="shared" si="256"/>
        <v>0</v>
      </c>
      <c r="G8096" s="93">
        <f t="shared" si="257"/>
        <v>0</v>
      </c>
    </row>
    <row r="8097" spans="1:7" s="88" customFormat="1" x14ac:dyDescent="0.2">
      <c r="A8097" s="86" t="s">
        <v>310</v>
      </c>
      <c r="B8097" s="87">
        <v>603.02</v>
      </c>
      <c r="C8097" s="87">
        <v>0</v>
      </c>
      <c r="D8097" s="87">
        <v>0</v>
      </c>
      <c r="E8097" s="87">
        <v>0</v>
      </c>
      <c r="F8097" s="87">
        <f t="shared" si="256"/>
        <v>0</v>
      </c>
      <c r="G8097" s="87">
        <f t="shared" si="257"/>
        <v>0</v>
      </c>
    </row>
    <row r="8098" spans="1:7" s="91" customFormat="1" x14ac:dyDescent="0.2">
      <c r="A8098" s="89" t="s">
        <v>72</v>
      </c>
      <c r="B8098" s="90">
        <v>603.02</v>
      </c>
      <c r="C8098" s="90">
        <v>0</v>
      </c>
      <c r="D8098" s="90">
        <v>0</v>
      </c>
      <c r="E8098" s="90">
        <v>0</v>
      </c>
      <c r="F8098" s="90">
        <f t="shared" si="256"/>
        <v>0</v>
      </c>
      <c r="G8098" s="90">
        <f t="shared" si="257"/>
        <v>0</v>
      </c>
    </row>
    <row r="8099" spans="1:7" s="85" customFormat="1" x14ac:dyDescent="0.2">
      <c r="A8099" s="83" t="s">
        <v>76</v>
      </c>
      <c r="B8099" s="84">
        <v>603.02</v>
      </c>
      <c r="C8099" s="84">
        <v>0</v>
      </c>
      <c r="D8099" s="84">
        <v>0</v>
      </c>
      <c r="E8099" s="84">
        <v>0</v>
      </c>
      <c r="F8099" s="84">
        <f t="shared" si="256"/>
        <v>0</v>
      </c>
      <c r="G8099" s="84">
        <f t="shared" si="257"/>
        <v>0</v>
      </c>
    </row>
    <row r="8100" spans="1:7" s="91" customFormat="1" x14ac:dyDescent="0.2">
      <c r="A8100" s="89" t="s">
        <v>6</v>
      </c>
      <c r="B8100" s="90">
        <v>603.02</v>
      </c>
      <c r="C8100" s="90">
        <v>0</v>
      </c>
      <c r="D8100" s="90">
        <v>0</v>
      </c>
      <c r="E8100" s="90">
        <v>0</v>
      </c>
      <c r="F8100" s="90">
        <f t="shared" si="256"/>
        <v>0</v>
      </c>
      <c r="G8100" s="90">
        <f t="shared" si="257"/>
        <v>0</v>
      </c>
    </row>
    <row r="8101" spans="1:7" s="91" customFormat="1" x14ac:dyDescent="0.2">
      <c r="A8101" s="89" t="s">
        <v>12</v>
      </c>
      <c r="B8101" s="90">
        <v>603.02</v>
      </c>
      <c r="C8101" s="90">
        <v>0</v>
      </c>
      <c r="D8101" s="90">
        <v>0</v>
      </c>
      <c r="E8101" s="90">
        <v>0</v>
      </c>
      <c r="F8101" s="90">
        <f t="shared" si="256"/>
        <v>0</v>
      </c>
      <c r="G8101" s="90">
        <f t="shared" si="257"/>
        <v>0</v>
      </c>
    </row>
    <row r="8102" spans="1:7" s="91" customFormat="1" x14ac:dyDescent="0.2">
      <c r="A8102" s="92" t="s">
        <v>86</v>
      </c>
      <c r="B8102" s="93">
        <v>603.02</v>
      </c>
      <c r="C8102" s="93">
        <v>0</v>
      </c>
      <c r="D8102" s="93">
        <v>0</v>
      </c>
      <c r="E8102" s="93">
        <v>0</v>
      </c>
      <c r="F8102" s="93">
        <f t="shared" si="256"/>
        <v>0</v>
      </c>
      <c r="G8102" s="93">
        <f t="shared" si="257"/>
        <v>0</v>
      </c>
    </row>
    <row r="8103" spans="1:7" s="88" customFormat="1" x14ac:dyDescent="0.2">
      <c r="A8103" s="86" t="s">
        <v>331</v>
      </c>
      <c r="B8103" s="87">
        <v>0</v>
      </c>
      <c r="C8103" s="87">
        <v>300</v>
      </c>
      <c r="D8103" s="87">
        <v>0</v>
      </c>
      <c r="E8103" s="87">
        <v>0</v>
      </c>
      <c r="F8103" s="87">
        <f t="shared" si="256"/>
        <v>0</v>
      </c>
      <c r="G8103" s="87">
        <f t="shared" si="257"/>
        <v>0</v>
      </c>
    </row>
    <row r="8104" spans="1:7" s="91" customFormat="1" x14ac:dyDescent="0.2">
      <c r="A8104" s="89" t="s">
        <v>72</v>
      </c>
      <c r="B8104" s="90">
        <v>0</v>
      </c>
      <c r="C8104" s="90">
        <v>300</v>
      </c>
      <c r="D8104" s="90">
        <v>0</v>
      </c>
      <c r="E8104" s="90">
        <v>0</v>
      </c>
      <c r="F8104" s="90">
        <f t="shared" si="256"/>
        <v>0</v>
      </c>
      <c r="G8104" s="90">
        <f t="shared" si="257"/>
        <v>0</v>
      </c>
    </row>
    <row r="8105" spans="1:7" s="85" customFormat="1" x14ac:dyDescent="0.2">
      <c r="A8105" s="83" t="s">
        <v>5</v>
      </c>
      <c r="B8105" s="84">
        <v>0</v>
      </c>
      <c r="C8105" s="84">
        <v>300</v>
      </c>
      <c r="D8105" s="84">
        <v>0</v>
      </c>
      <c r="E8105" s="84">
        <v>0</v>
      </c>
      <c r="F8105" s="84">
        <f t="shared" si="256"/>
        <v>0</v>
      </c>
      <c r="G8105" s="84">
        <f t="shared" si="257"/>
        <v>0</v>
      </c>
    </row>
    <row r="8106" spans="1:7" s="91" customFormat="1" x14ac:dyDescent="0.2">
      <c r="A8106" s="89" t="s">
        <v>6</v>
      </c>
      <c r="B8106" s="90">
        <v>0</v>
      </c>
      <c r="C8106" s="90">
        <v>300</v>
      </c>
      <c r="D8106" s="90">
        <v>0</v>
      </c>
      <c r="E8106" s="90">
        <v>0</v>
      </c>
      <c r="F8106" s="90">
        <f t="shared" si="256"/>
        <v>0</v>
      </c>
      <c r="G8106" s="90">
        <f t="shared" si="257"/>
        <v>0</v>
      </c>
    </row>
    <row r="8107" spans="1:7" s="91" customFormat="1" x14ac:dyDescent="0.2">
      <c r="A8107" s="89" t="s">
        <v>129</v>
      </c>
      <c r="B8107" s="90">
        <v>0</v>
      </c>
      <c r="C8107" s="90">
        <v>300</v>
      </c>
      <c r="D8107" s="90">
        <v>0</v>
      </c>
      <c r="E8107" s="90">
        <v>0</v>
      </c>
      <c r="F8107" s="90">
        <f t="shared" si="256"/>
        <v>0</v>
      </c>
      <c r="G8107" s="90">
        <f t="shared" si="257"/>
        <v>0</v>
      </c>
    </row>
    <row r="8108" spans="1:7" s="88" customFormat="1" x14ac:dyDescent="0.2">
      <c r="A8108" s="86" t="s">
        <v>339</v>
      </c>
      <c r="B8108" s="87">
        <v>0</v>
      </c>
      <c r="C8108" s="87">
        <v>10000</v>
      </c>
      <c r="D8108" s="87">
        <v>0</v>
      </c>
      <c r="E8108" s="87">
        <v>0</v>
      </c>
      <c r="F8108" s="87">
        <f t="shared" si="256"/>
        <v>0</v>
      </c>
      <c r="G8108" s="87">
        <f t="shared" si="257"/>
        <v>0</v>
      </c>
    </row>
    <row r="8109" spans="1:7" s="91" customFormat="1" x14ac:dyDescent="0.2">
      <c r="A8109" s="89" t="s">
        <v>72</v>
      </c>
      <c r="B8109" s="90">
        <v>0</v>
      </c>
      <c r="C8109" s="90">
        <v>10000</v>
      </c>
      <c r="D8109" s="90">
        <v>0</v>
      </c>
      <c r="E8109" s="90">
        <v>0</v>
      </c>
      <c r="F8109" s="90">
        <f t="shared" si="256"/>
        <v>0</v>
      </c>
      <c r="G8109" s="90">
        <f t="shared" si="257"/>
        <v>0</v>
      </c>
    </row>
    <row r="8110" spans="1:7" s="85" customFormat="1" x14ac:dyDescent="0.2">
      <c r="A8110" s="83" t="s">
        <v>5</v>
      </c>
      <c r="B8110" s="84">
        <v>0</v>
      </c>
      <c r="C8110" s="84">
        <v>10000</v>
      </c>
      <c r="D8110" s="84">
        <v>0</v>
      </c>
      <c r="E8110" s="84">
        <v>0</v>
      </c>
      <c r="F8110" s="84">
        <f t="shared" si="256"/>
        <v>0</v>
      </c>
      <c r="G8110" s="84">
        <f t="shared" si="257"/>
        <v>0</v>
      </c>
    </row>
    <row r="8111" spans="1:7" s="91" customFormat="1" x14ac:dyDescent="0.2">
      <c r="A8111" s="89" t="s">
        <v>48</v>
      </c>
      <c r="B8111" s="90">
        <v>0</v>
      </c>
      <c r="C8111" s="90">
        <v>10000</v>
      </c>
      <c r="D8111" s="90">
        <v>0</v>
      </c>
      <c r="E8111" s="90">
        <v>0</v>
      </c>
      <c r="F8111" s="90">
        <f t="shared" si="256"/>
        <v>0</v>
      </c>
      <c r="G8111" s="90">
        <f t="shared" si="257"/>
        <v>0</v>
      </c>
    </row>
    <row r="8112" spans="1:7" s="91" customFormat="1" x14ac:dyDescent="0.2">
      <c r="A8112" s="89" t="s">
        <v>65</v>
      </c>
      <c r="B8112" s="90">
        <v>0</v>
      </c>
      <c r="C8112" s="90">
        <v>10000</v>
      </c>
      <c r="D8112" s="90">
        <v>0</v>
      </c>
      <c r="E8112" s="90">
        <v>0</v>
      </c>
      <c r="F8112" s="90">
        <f t="shared" si="256"/>
        <v>0</v>
      </c>
      <c r="G8112" s="90">
        <f t="shared" si="257"/>
        <v>0</v>
      </c>
    </row>
    <row r="8113" spans="1:7" s="85" customFormat="1" x14ac:dyDescent="0.2">
      <c r="A8113" s="83" t="s">
        <v>311</v>
      </c>
      <c r="B8113" s="84">
        <v>20950.48</v>
      </c>
      <c r="C8113" s="84">
        <v>0</v>
      </c>
      <c r="D8113" s="84">
        <v>0</v>
      </c>
      <c r="E8113" s="84">
        <v>0</v>
      </c>
      <c r="F8113" s="84">
        <f t="shared" si="256"/>
        <v>0</v>
      </c>
      <c r="G8113" s="84">
        <f t="shared" si="257"/>
        <v>0</v>
      </c>
    </row>
    <row r="8114" spans="1:7" s="88" customFormat="1" x14ac:dyDescent="0.2">
      <c r="A8114" s="86" t="s">
        <v>332</v>
      </c>
      <c r="B8114" s="87">
        <v>10181.77</v>
      </c>
      <c r="C8114" s="87">
        <v>0</v>
      </c>
      <c r="D8114" s="87">
        <v>0</v>
      </c>
      <c r="E8114" s="87">
        <v>0</v>
      </c>
      <c r="F8114" s="87">
        <f t="shared" si="256"/>
        <v>0</v>
      </c>
      <c r="G8114" s="87">
        <f t="shared" si="257"/>
        <v>0</v>
      </c>
    </row>
    <row r="8115" spans="1:7" s="91" customFormat="1" x14ac:dyDescent="0.2">
      <c r="A8115" s="89" t="s">
        <v>72</v>
      </c>
      <c r="B8115" s="90">
        <v>10181.77</v>
      </c>
      <c r="C8115" s="90">
        <v>0</v>
      </c>
      <c r="D8115" s="90">
        <v>0</v>
      </c>
      <c r="E8115" s="90">
        <v>0</v>
      </c>
      <c r="F8115" s="90">
        <f t="shared" si="256"/>
        <v>0</v>
      </c>
      <c r="G8115" s="90">
        <f t="shared" si="257"/>
        <v>0</v>
      </c>
    </row>
    <row r="8116" spans="1:7" s="85" customFormat="1" x14ac:dyDescent="0.2">
      <c r="A8116" s="83" t="s">
        <v>5</v>
      </c>
      <c r="B8116" s="84">
        <v>10181.77</v>
      </c>
      <c r="C8116" s="84">
        <v>0</v>
      </c>
      <c r="D8116" s="84">
        <v>0</v>
      </c>
      <c r="E8116" s="84">
        <v>0</v>
      </c>
      <c r="F8116" s="84">
        <f t="shared" si="256"/>
        <v>0</v>
      </c>
      <c r="G8116" s="84">
        <f t="shared" si="257"/>
        <v>0</v>
      </c>
    </row>
    <row r="8117" spans="1:7" s="91" customFormat="1" x14ac:dyDescent="0.2">
      <c r="A8117" s="89" t="s">
        <v>6</v>
      </c>
      <c r="B8117" s="90">
        <v>10181.77</v>
      </c>
      <c r="C8117" s="90">
        <v>0</v>
      </c>
      <c r="D8117" s="90">
        <v>0</v>
      </c>
      <c r="E8117" s="90">
        <v>0</v>
      </c>
      <c r="F8117" s="90">
        <f t="shared" si="256"/>
        <v>0</v>
      </c>
      <c r="G8117" s="90">
        <f t="shared" si="257"/>
        <v>0</v>
      </c>
    </row>
    <row r="8118" spans="1:7" s="91" customFormat="1" x14ac:dyDescent="0.2">
      <c r="A8118" s="89" t="s">
        <v>12</v>
      </c>
      <c r="B8118" s="90">
        <v>10181.77</v>
      </c>
      <c r="C8118" s="90">
        <v>0</v>
      </c>
      <c r="D8118" s="90">
        <v>0</v>
      </c>
      <c r="E8118" s="90">
        <v>0</v>
      </c>
      <c r="F8118" s="90">
        <f t="shared" si="256"/>
        <v>0</v>
      </c>
      <c r="G8118" s="90">
        <f t="shared" si="257"/>
        <v>0</v>
      </c>
    </row>
    <row r="8119" spans="1:7" s="91" customFormat="1" x14ac:dyDescent="0.2">
      <c r="A8119" s="92" t="s">
        <v>86</v>
      </c>
      <c r="B8119" s="93">
        <v>9000</v>
      </c>
      <c r="C8119" s="93">
        <v>0</v>
      </c>
      <c r="D8119" s="93">
        <v>0</v>
      </c>
      <c r="E8119" s="93">
        <v>0</v>
      </c>
      <c r="F8119" s="93">
        <f t="shared" si="256"/>
        <v>0</v>
      </c>
      <c r="G8119" s="93">
        <f t="shared" si="257"/>
        <v>0</v>
      </c>
    </row>
    <row r="8120" spans="1:7" s="91" customFormat="1" x14ac:dyDescent="0.2">
      <c r="A8120" s="92" t="s">
        <v>32</v>
      </c>
      <c r="B8120" s="93">
        <v>1181.77</v>
      </c>
      <c r="C8120" s="93">
        <v>0</v>
      </c>
      <c r="D8120" s="93">
        <v>0</v>
      </c>
      <c r="E8120" s="93">
        <v>0</v>
      </c>
      <c r="F8120" s="93">
        <f t="shared" si="256"/>
        <v>0</v>
      </c>
      <c r="G8120" s="93">
        <f t="shared" si="257"/>
        <v>0</v>
      </c>
    </row>
    <row r="8121" spans="1:7" s="88" customFormat="1" x14ac:dyDescent="0.2">
      <c r="A8121" s="86" t="s">
        <v>312</v>
      </c>
      <c r="B8121" s="87">
        <v>10768.71</v>
      </c>
      <c r="C8121" s="87">
        <v>0</v>
      </c>
      <c r="D8121" s="87">
        <v>0</v>
      </c>
      <c r="E8121" s="87">
        <v>0</v>
      </c>
      <c r="F8121" s="87">
        <f t="shared" si="256"/>
        <v>0</v>
      </c>
      <c r="G8121" s="87">
        <f t="shared" si="257"/>
        <v>0</v>
      </c>
    </row>
    <row r="8122" spans="1:7" s="91" customFormat="1" x14ac:dyDescent="0.2">
      <c r="A8122" s="89" t="s">
        <v>72</v>
      </c>
      <c r="B8122" s="90">
        <v>10768.71</v>
      </c>
      <c r="C8122" s="90">
        <v>0</v>
      </c>
      <c r="D8122" s="90">
        <v>0</v>
      </c>
      <c r="E8122" s="90">
        <v>0</v>
      </c>
      <c r="F8122" s="90">
        <f t="shared" si="256"/>
        <v>0</v>
      </c>
      <c r="G8122" s="90">
        <f t="shared" si="257"/>
        <v>0</v>
      </c>
    </row>
    <row r="8123" spans="1:7" s="85" customFormat="1" x14ac:dyDescent="0.2">
      <c r="A8123" s="83" t="s">
        <v>173</v>
      </c>
      <c r="B8123" s="84">
        <v>10768.71</v>
      </c>
      <c r="C8123" s="84">
        <v>0</v>
      </c>
      <c r="D8123" s="84">
        <v>0</v>
      </c>
      <c r="E8123" s="84">
        <v>0</v>
      </c>
      <c r="F8123" s="84">
        <f t="shared" si="256"/>
        <v>0</v>
      </c>
      <c r="G8123" s="84">
        <f t="shared" si="257"/>
        <v>0</v>
      </c>
    </row>
    <row r="8124" spans="1:7" s="91" customFormat="1" x14ac:dyDescent="0.2">
      <c r="A8124" s="89" t="s">
        <v>6</v>
      </c>
      <c r="B8124" s="90">
        <v>10768.71</v>
      </c>
      <c r="C8124" s="90">
        <v>0</v>
      </c>
      <c r="D8124" s="90">
        <v>0</v>
      </c>
      <c r="E8124" s="90">
        <v>0</v>
      </c>
      <c r="F8124" s="90">
        <f t="shared" si="256"/>
        <v>0</v>
      </c>
      <c r="G8124" s="90">
        <f t="shared" si="257"/>
        <v>0</v>
      </c>
    </row>
    <row r="8125" spans="1:7" s="91" customFormat="1" x14ac:dyDescent="0.2">
      <c r="A8125" s="89" t="s">
        <v>12</v>
      </c>
      <c r="B8125" s="90">
        <v>10768.71</v>
      </c>
      <c r="C8125" s="90">
        <v>0</v>
      </c>
      <c r="D8125" s="90">
        <v>0</v>
      </c>
      <c r="E8125" s="90">
        <v>0</v>
      </c>
      <c r="F8125" s="90">
        <f t="shared" si="256"/>
        <v>0</v>
      </c>
      <c r="G8125" s="90">
        <f t="shared" si="257"/>
        <v>0</v>
      </c>
    </row>
    <row r="8126" spans="1:7" s="91" customFormat="1" x14ac:dyDescent="0.2">
      <c r="A8126" s="92" t="s">
        <v>28</v>
      </c>
      <c r="B8126" s="93">
        <v>3643.71</v>
      </c>
      <c r="C8126" s="93">
        <v>0</v>
      </c>
      <c r="D8126" s="93">
        <v>0</v>
      </c>
      <c r="E8126" s="93">
        <v>0</v>
      </c>
      <c r="F8126" s="93">
        <f t="shared" si="256"/>
        <v>0</v>
      </c>
      <c r="G8126" s="93">
        <f t="shared" si="257"/>
        <v>0</v>
      </c>
    </row>
    <row r="8127" spans="1:7" s="91" customFormat="1" x14ac:dyDescent="0.2">
      <c r="A8127" s="92" t="s">
        <v>32</v>
      </c>
      <c r="B8127" s="93">
        <v>7125</v>
      </c>
      <c r="C8127" s="93">
        <v>0</v>
      </c>
      <c r="D8127" s="93">
        <v>0</v>
      </c>
      <c r="E8127" s="93">
        <v>0</v>
      </c>
      <c r="F8127" s="93">
        <f t="shared" si="256"/>
        <v>0</v>
      </c>
      <c r="G8127" s="93">
        <f t="shared" si="257"/>
        <v>0</v>
      </c>
    </row>
    <row r="8128" spans="1:7" s="85" customFormat="1" x14ac:dyDescent="0.2">
      <c r="A8128" s="83" t="s">
        <v>268</v>
      </c>
      <c r="B8128" s="84">
        <v>12712.76</v>
      </c>
      <c r="C8128" s="84">
        <v>21780</v>
      </c>
      <c r="D8128" s="84">
        <v>21780</v>
      </c>
      <c r="E8128" s="84">
        <v>19746.009999999998</v>
      </c>
      <c r="F8128" s="84">
        <f t="shared" si="256"/>
        <v>155.3243355494794</v>
      </c>
      <c r="G8128" s="84">
        <f t="shared" si="257"/>
        <v>90.661202938475654</v>
      </c>
    </row>
    <row r="8129" spans="1:7" s="88" customFormat="1" x14ac:dyDescent="0.2">
      <c r="A8129" s="86" t="s">
        <v>269</v>
      </c>
      <c r="B8129" s="87">
        <v>12712.76</v>
      </c>
      <c r="C8129" s="87">
        <v>21780</v>
      </c>
      <c r="D8129" s="87">
        <v>21780</v>
      </c>
      <c r="E8129" s="87">
        <v>19746.009999999998</v>
      </c>
      <c r="F8129" s="87">
        <f t="shared" si="256"/>
        <v>155.3243355494794</v>
      </c>
      <c r="G8129" s="87">
        <f t="shared" si="257"/>
        <v>90.661202938475654</v>
      </c>
    </row>
    <row r="8130" spans="1:7" s="91" customFormat="1" x14ac:dyDescent="0.2">
      <c r="A8130" s="89" t="s">
        <v>72</v>
      </c>
      <c r="B8130" s="90">
        <v>12712.76</v>
      </c>
      <c r="C8130" s="90">
        <v>21780</v>
      </c>
      <c r="D8130" s="90">
        <v>21780</v>
      </c>
      <c r="E8130" s="90">
        <v>19746.009999999998</v>
      </c>
      <c r="F8130" s="90">
        <f t="shared" si="256"/>
        <v>155.3243355494794</v>
      </c>
      <c r="G8130" s="90">
        <f t="shared" si="257"/>
        <v>90.661202938475654</v>
      </c>
    </row>
    <row r="8131" spans="1:7" s="85" customFormat="1" x14ac:dyDescent="0.2">
      <c r="A8131" s="83" t="s">
        <v>5</v>
      </c>
      <c r="B8131" s="84">
        <v>758.5</v>
      </c>
      <c r="C8131" s="84">
        <v>4040</v>
      </c>
      <c r="D8131" s="84">
        <v>4040</v>
      </c>
      <c r="E8131" s="84">
        <v>3715.3</v>
      </c>
      <c r="F8131" s="84">
        <f t="shared" si="256"/>
        <v>489.82201713909035</v>
      </c>
      <c r="G8131" s="84">
        <f t="shared" si="257"/>
        <v>91.962871287128721</v>
      </c>
    </row>
    <row r="8132" spans="1:7" s="91" customFormat="1" x14ac:dyDescent="0.2">
      <c r="A8132" s="89" t="s">
        <v>6</v>
      </c>
      <c r="B8132" s="90">
        <v>758.5</v>
      </c>
      <c r="C8132" s="90">
        <v>4040</v>
      </c>
      <c r="D8132" s="90">
        <v>4040</v>
      </c>
      <c r="E8132" s="90">
        <v>3715.3</v>
      </c>
      <c r="F8132" s="90">
        <f t="shared" si="256"/>
        <v>489.82201713909035</v>
      </c>
      <c r="G8132" s="90">
        <f t="shared" si="257"/>
        <v>91.962871287128721</v>
      </c>
    </row>
    <row r="8133" spans="1:7" s="91" customFormat="1" x14ac:dyDescent="0.2">
      <c r="A8133" s="89" t="s">
        <v>7</v>
      </c>
      <c r="B8133" s="90">
        <v>673.16</v>
      </c>
      <c r="C8133" s="90">
        <v>3680</v>
      </c>
      <c r="D8133" s="90">
        <v>3680</v>
      </c>
      <c r="E8133" s="90">
        <v>3589.1</v>
      </c>
      <c r="F8133" s="90">
        <f t="shared" si="256"/>
        <v>533.17190563907536</v>
      </c>
      <c r="G8133" s="90">
        <f t="shared" si="257"/>
        <v>97.529891304347828</v>
      </c>
    </row>
    <row r="8134" spans="1:7" s="91" customFormat="1" x14ac:dyDescent="0.2">
      <c r="A8134" s="92" t="s">
        <v>8</v>
      </c>
      <c r="B8134" s="93">
        <v>460</v>
      </c>
      <c r="C8134" s="93">
        <v>0</v>
      </c>
      <c r="D8134" s="93">
        <v>0</v>
      </c>
      <c r="E8134" s="93">
        <v>2920</v>
      </c>
      <c r="F8134" s="93">
        <f t="shared" si="256"/>
        <v>634.78260869565213</v>
      </c>
      <c r="G8134" s="93">
        <f t="shared" si="257"/>
        <v>0</v>
      </c>
    </row>
    <row r="8135" spans="1:7" s="91" customFormat="1" x14ac:dyDescent="0.2">
      <c r="A8135" s="92" t="s">
        <v>10</v>
      </c>
      <c r="B8135" s="93">
        <v>103.16</v>
      </c>
      <c r="C8135" s="93">
        <v>0</v>
      </c>
      <c r="D8135" s="93">
        <v>0</v>
      </c>
      <c r="E8135" s="93">
        <v>260</v>
      </c>
      <c r="F8135" s="93">
        <f t="shared" si="256"/>
        <v>252.03567274137262</v>
      </c>
      <c r="G8135" s="93">
        <f t="shared" si="257"/>
        <v>0</v>
      </c>
    </row>
    <row r="8136" spans="1:7" s="91" customFormat="1" x14ac:dyDescent="0.2">
      <c r="A8136" s="92" t="s">
        <v>275</v>
      </c>
      <c r="B8136" s="93">
        <v>10.35</v>
      </c>
      <c r="C8136" s="93">
        <v>0</v>
      </c>
      <c r="D8136" s="93">
        <v>0</v>
      </c>
      <c r="E8136" s="93">
        <v>0</v>
      </c>
      <c r="F8136" s="93">
        <f t="shared" si="256"/>
        <v>0</v>
      </c>
      <c r="G8136" s="93">
        <f t="shared" si="257"/>
        <v>0</v>
      </c>
    </row>
    <row r="8137" spans="1:7" s="91" customFormat="1" x14ac:dyDescent="0.2">
      <c r="A8137" s="92" t="s">
        <v>11</v>
      </c>
      <c r="B8137" s="93">
        <v>99.65</v>
      </c>
      <c r="C8137" s="93">
        <v>0</v>
      </c>
      <c r="D8137" s="93">
        <v>0</v>
      </c>
      <c r="E8137" s="93">
        <v>409.1</v>
      </c>
      <c r="F8137" s="93">
        <f t="shared" si="256"/>
        <v>410.53687907676874</v>
      </c>
      <c r="G8137" s="93">
        <f t="shared" si="257"/>
        <v>0</v>
      </c>
    </row>
    <row r="8138" spans="1:7" s="91" customFormat="1" x14ac:dyDescent="0.2">
      <c r="A8138" s="89" t="s">
        <v>12</v>
      </c>
      <c r="B8138" s="90">
        <v>85.34</v>
      </c>
      <c r="C8138" s="90">
        <v>360</v>
      </c>
      <c r="D8138" s="90">
        <v>360</v>
      </c>
      <c r="E8138" s="90">
        <v>126.2</v>
      </c>
      <c r="F8138" s="90">
        <f t="shared" si="256"/>
        <v>147.87907194750409</v>
      </c>
      <c r="G8138" s="90">
        <f t="shared" si="257"/>
        <v>35.055555555555557</v>
      </c>
    </row>
    <row r="8139" spans="1:7" s="91" customFormat="1" x14ac:dyDescent="0.2">
      <c r="A8139" s="92" t="s">
        <v>20</v>
      </c>
      <c r="B8139" s="93">
        <v>85.34</v>
      </c>
      <c r="C8139" s="93">
        <v>0</v>
      </c>
      <c r="D8139" s="93">
        <v>0</v>
      </c>
      <c r="E8139" s="93">
        <v>126.2</v>
      </c>
      <c r="F8139" s="93">
        <f t="shared" si="256"/>
        <v>147.87907194750409</v>
      </c>
      <c r="G8139" s="93">
        <f t="shared" si="257"/>
        <v>0</v>
      </c>
    </row>
    <row r="8140" spans="1:7" s="85" customFormat="1" x14ac:dyDescent="0.2">
      <c r="A8140" s="83" t="s">
        <v>15</v>
      </c>
      <c r="B8140" s="84">
        <v>1631.46</v>
      </c>
      <c r="C8140" s="84">
        <v>3440</v>
      </c>
      <c r="D8140" s="84">
        <v>3321</v>
      </c>
      <c r="E8140" s="84">
        <v>2969.33</v>
      </c>
      <c r="F8140" s="84">
        <f t="shared" si="256"/>
        <v>182.00446226079708</v>
      </c>
      <c r="G8140" s="84">
        <f t="shared" si="257"/>
        <v>89.410719662752186</v>
      </c>
    </row>
    <row r="8141" spans="1:7" s="91" customFormat="1" x14ac:dyDescent="0.2">
      <c r="A8141" s="89" t="s">
        <v>6</v>
      </c>
      <c r="B8141" s="90">
        <v>1631.46</v>
      </c>
      <c r="C8141" s="90">
        <v>3440</v>
      </c>
      <c r="D8141" s="90">
        <v>3321</v>
      </c>
      <c r="E8141" s="90">
        <v>2969.33</v>
      </c>
      <c r="F8141" s="90">
        <f t="shared" si="256"/>
        <v>182.00446226079708</v>
      </c>
      <c r="G8141" s="90">
        <f t="shared" si="257"/>
        <v>89.410719662752186</v>
      </c>
    </row>
    <row r="8142" spans="1:7" s="91" customFormat="1" x14ac:dyDescent="0.2">
      <c r="A8142" s="89" t="s">
        <v>7</v>
      </c>
      <c r="B8142" s="90">
        <v>1522.17</v>
      </c>
      <c r="C8142" s="90">
        <v>3000</v>
      </c>
      <c r="D8142" s="90">
        <v>3000</v>
      </c>
      <c r="E8142" s="90">
        <v>2818.19</v>
      </c>
      <c r="F8142" s="90">
        <f t="shared" si="256"/>
        <v>185.14292096152204</v>
      </c>
      <c r="G8142" s="90">
        <f t="shared" si="257"/>
        <v>93.939666666666668</v>
      </c>
    </row>
    <row r="8143" spans="1:7" s="91" customFormat="1" x14ac:dyDescent="0.2">
      <c r="A8143" s="92" t="s">
        <v>8</v>
      </c>
      <c r="B8143" s="93">
        <v>1150</v>
      </c>
      <c r="C8143" s="93">
        <v>0</v>
      </c>
      <c r="D8143" s="93">
        <v>0</v>
      </c>
      <c r="E8143" s="93">
        <v>2300</v>
      </c>
      <c r="F8143" s="93">
        <f t="shared" si="256"/>
        <v>200</v>
      </c>
      <c r="G8143" s="93">
        <f t="shared" si="257"/>
        <v>0</v>
      </c>
    </row>
    <row r="8144" spans="1:7" s="91" customFormat="1" x14ac:dyDescent="0.2">
      <c r="A8144" s="92" t="s">
        <v>10</v>
      </c>
      <c r="B8144" s="93">
        <v>125.04</v>
      </c>
      <c r="C8144" s="93">
        <v>0</v>
      </c>
      <c r="D8144" s="93">
        <v>0</v>
      </c>
      <c r="E8144" s="93">
        <v>200</v>
      </c>
      <c r="F8144" s="93">
        <f t="shared" si="256"/>
        <v>159.94881637875881</v>
      </c>
      <c r="G8144" s="93">
        <f t="shared" si="257"/>
        <v>0</v>
      </c>
    </row>
    <row r="8145" spans="1:7" s="91" customFormat="1" x14ac:dyDescent="0.2">
      <c r="A8145" s="92" t="s">
        <v>275</v>
      </c>
      <c r="B8145" s="93">
        <v>15.51</v>
      </c>
      <c r="C8145" s="93">
        <v>0</v>
      </c>
      <c r="D8145" s="93">
        <v>0</v>
      </c>
      <c r="E8145" s="93">
        <v>0</v>
      </c>
      <c r="F8145" s="93">
        <f t="shared" si="256"/>
        <v>0</v>
      </c>
      <c r="G8145" s="93">
        <f t="shared" si="257"/>
        <v>0</v>
      </c>
    </row>
    <row r="8146" spans="1:7" s="91" customFormat="1" x14ac:dyDescent="0.2">
      <c r="A8146" s="92" t="s">
        <v>11</v>
      </c>
      <c r="B8146" s="93">
        <v>231.62</v>
      </c>
      <c r="C8146" s="93">
        <v>0</v>
      </c>
      <c r="D8146" s="93">
        <v>0</v>
      </c>
      <c r="E8146" s="93">
        <v>318.19</v>
      </c>
      <c r="F8146" s="93">
        <f t="shared" si="256"/>
        <v>137.37587427683275</v>
      </c>
      <c r="G8146" s="93">
        <f t="shared" si="257"/>
        <v>0</v>
      </c>
    </row>
    <row r="8147" spans="1:7" s="91" customFormat="1" x14ac:dyDescent="0.2">
      <c r="A8147" s="89" t="s">
        <v>12</v>
      </c>
      <c r="B8147" s="90">
        <v>109.29</v>
      </c>
      <c r="C8147" s="90">
        <v>440</v>
      </c>
      <c r="D8147" s="90">
        <v>321</v>
      </c>
      <c r="E8147" s="90">
        <v>151.13999999999999</v>
      </c>
      <c r="F8147" s="90">
        <f t="shared" si="256"/>
        <v>138.29261597584406</v>
      </c>
      <c r="G8147" s="90">
        <f t="shared" si="257"/>
        <v>47.084112149532707</v>
      </c>
    </row>
    <row r="8148" spans="1:7" s="91" customFormat="1" x14ac:dyDescent="0.2">
      <c r="A8148" s="92" t="s">
        <v>20</v>
      </c>
      <c r="B8148" s="93">
        <v>109.29</v>
      </c>
      <c r="C8148" s="93">
        <v>0</v>
      </c>
      <c r="D8148" s="93">
        <v>0</v>
      </c>
      <c r="E8148" s="93">
        <v>151.13999999999999</v>
      </c>
      <c r="F8148" s="93">
        <f t="shared" ref="F8148:F8211" si="258">IFERROR(E8148/B8148*100,0)</f>
        <v>138.29261597584406</v>
      </c>
      <c r="G8148" s="93">
        <f t="shared" ref="G8148:G8211" si="259">IFERROR(E8148/D8148*100,0)</f>
        <v>0</v>
      </c>
    </row>
    <row r="8149" spans="1:7" s="85" customFormat="1" x14ac:dyDescent="0.2">
      <c r="A8149" s="83" t="s">
        <v>76</v>
      </c>
      <c r="B8149" s="84">
        <v>10322.799999999999</v>
      </c>
      <c r="C8149" s="84">
        <v>14300</v>
      </c>
      <c r="D8149" s="84">
        <v>14419</v>
      </c>
      <c r="E8149" s="84">
        <v>13061.38</v>
      </c>
      <c r="F8149" s="84">
        <f t="shared" si="258"/>
        <v>126.52942999961252</v>
      </c>
      <c r="G8149" s="84">
        <f t="shared" si="259"/>
        <v>90.584506553852549</v>
      </c>
    </row>
    <row r="8150" spans="1:7" s="91" customFormat="1" x14ac:dyDescent="0.2">
      <c r="A8150" s="89" t="s">
        <v>6</v>
      </c>
      <c r="B8150" s="90">
        <v>10322.799999999999</v>
      </c>
      <c r="C8150" s="90">
        <v>14300</v>
      </c>
      <c r="D8150" s="90">
        <v>14419</v>
      </c>
      <c r="E8150" s="90">
        <v>13061.38</v>
      </c>
      <c r="F8150" s="90">
        <f t="shared" si="258"/>
        <v>126.52942999961252</v>
      </c>
      <c r="G8150" s="90">
        <f t="shared" si="259"/>
        <v>90.584506553852549</v>
      </c>
    </row>
    <row r="8151" spans="1:7" s="91" customFormat="1" x14ac:dyDescent="0.2">
      <c r="A8151" s="89" t="s">
        <v>7</v>
      </c>
      <c r="B8151" s="90">
        <v>9671.7999999999993</v>
      </c>
      <c r="C8151" s="90">
        <v>13000</v>
      </c>
      <c r="D8151" s="90">
        <v>13000</v>
      </c>
      <c r="E8151" s="90">
        <v>11952.88</v>
      </c>
      <c r="F8151" s="90">
        <f t="shared" si="258"/>
        <v>123.58485493910129</v>
      </c>
      <c r="G8151" s="90">
        <f t="shared" si="259"/>
        <v>91.945230769230761</v>
      </c>
    </row>
    <row r="8152" spans="1:7" s="91" customFormat="1" x14ac:dyDescent="0.2">
      <c r="A8152" s="92" t="s">
        <v>8</v>
      </c>
      <c r="B8152" s="93">
        <v>7200</v>
      </c>
      <c r="C8152" s="93">
        <v>0</v>
      </c>
      <c r="D8152" s="93">
        <v>0</v>
      </c>
      <c r="E8152" s="93">
        <v>8000</v>
      </c>
      <c r="F8152" s="93">
        <f t="shared" si="258"/>
        <v>111.11111111111111</v>
      </c>
      <c r="G8152" s="93">
        <f t="shared" si="259"/>
        <v>0</v>
      </c>
    </row>
    <row r="8153" spans="1:7" s="91" customFormat="1" x14ac:dyDescent="0.2">
      <c r="A8153" s="92" t="s">
        <v>10</v>
      </c>
      <c r="B8153" s="93">
        <v>871.8</v>
      </c>
      <c r="C8153" s="93">
        <v>0</v>
      </c>
      <c r="D8153" s="93">
        <v>0</v>
      </c>
      <c r="E8153" s="93">
        <v>840</v>
      </c>
      <c r="F8153" s="93">
        <f t="shared" si="258"/>
        <v>96.352374397797675</v>
      </c>
      <c r="G8153" s="93">
        <f t="shared" si="259"/>
        <v>0</v>
      </c>
    </row>
    <row r="8154" spans="1:7" s="91" customFormat="1" x14ac:dyDescent="0.2">
      <c r="A8154" s="92" t="s">
        <v>11</v>
      </c>
      <c r="B8154" s="93">
        <v>1600</v>
      </c>
      <c r="C8154" s="93">
        <v>0</v>
      </c>
      <c r="D8154" s="93">
        <v>0</v>
      </c>
      <c r="E8154" s="93">
        <v>3112.88</v>
      </c>
      <c r="F8154" s="93">
        <f t="shared" si="258"/>
        <v>194.55500000000001</v>
      </c>
      <c r="G8154" s="93">
        <f t="shared" si="259"/>
        <v>0</v>
      </c>
    </row>
    <row r="8155" spans="1:7" s="91" customFormat="1" x14ac:dyDescent="0.2">
      <c r="A8155" s="89" t="s">
        <v>12</v>
      </c>
      <c r="B8155" s="90">
        <v>651</v>
      </c>
      <c r="C8155" s="90">
        <v>1300</v>
      </c>
      <c r="D8155" s="90">
        <v>1419</v>
      </c>
      <c r="E8155" s="90">
        <v>1108.5</v>
      </c>
      <c r="F8155" s="90">
        <f t="shared" si="258"/>
        <v>170.27649769585253</v>
      </c>
      <c r="G8155" s="90">
        <f t="shared" si="259"/>
        <v>78.118393234672297</v>
      </c>
    </row>
    <row r="8156" spans="1:7" s="91" customFormat="1" x14ac:dyDescent="0.2">
      <c r="A8156" s="92" t="s">
        <v>20</v>
      </c>
      <c r="B8156" s="93">
        <v>651</v>
      </c>
      <c r="C8156" s="93">
        <v>0</v>
      </c>
      <c r="D8156" s="93">
        <v>0</v>
      </c>
      <c r="E8156" s="93">
        <v>1043.5</v>
      </c>
      <c r="F8156" s="93">
        <f t="shared" si="258"/>
        <v>160.29185867895546</v>
      </c>
      <c r="G8156" s="93">
        <f t="shared" si="259"/>
        <v>0</v>
      </c>
    </row>
    <row r="8157" spans="1:7" s="91" customFormat="1" x14ac:dyDescent="0.2">
      <c r="A8157" s="92" t="s">
        <v>31</v>
      </c>
      <c r="B8157" s="93">
        <v>0</v>
      </c>
      <c r="C8157" s="93">
        <v>0</v>
      </c>
      <c r="D8157" s="93">
        <v>0</v>
      </c>
      <c r="E8157" s="93">
        <v>65</v>
      </c>
      <c r="F8157" s="93">
        <f t="shared" si="258"/>
        <v>0</v>
      </c>
      <c r="G8157" s="93">
        <f t="shared" si="259"/>
        <v>0</v>
      </c>
    </row>
    <row r="8158" spans="1:7" s="85" customFormat="1" x14ac:dyDescent="0.2">
      <c r="A8158" s="83" t="s">
        <v>313</v>
      </c>
      <c r="B8158" s="84">
        <v>1087687.77</v>
      </c>
      <c r="C8158" s="84">
        <v>1167358</v>
      </c>
      <c r="D8158" s="84">
        <v>1394000</v>
      </c>
      <c r="E8158" s="84">
        <v>1315344.1399999999</v>
      </c>
      <c r="F8158" s="84">
        <f t="shared" si="258"/>
        <v>120.93030521065799</v>
      </c>
      <c r="G8158" s="84">
        <f t="shared" si="259"/>
        <v>94.357542324246765</v>
      </c>
    </row>
    <row r="8159" spans="1:7" s="88" customFormat="1" x14ac:dyDescent="0.2">
      <c r="A8159" s="86" t="s">
        <v>314</v>
      </c>
      <c r="B8159" s="87">
        <v>1087687.77</v>
      </c>
      <c r="C8159" s="87">
        <v>1167358</v>
      </c>
      <c r="D8159" s="87">
        <v>1394000</v>
      </c>
      <c r="E8159" s="87">
        <v>1315344.1399999999</v>
      </c>
      <c r="F8159" s="87">
        <f t="shared" si="258"/>
        <v>120.93030521065799</v>
      </c>
      <c r="G8159" s="87">
        <f t="shared" si="259"/>
        <v>94.357542324246765</v>
      </c>
    </row>
    <row r="8160" spans="1:7" s="91" customFormat="1" x14ac:dyDescent="0.2">
      <c r="A8160" s="89" t="s">
        <v>71</v>
      </c>
      <c r="B8160" s="90">
        <v>1087687.77</v>
      </c>
      <c r="C8160" s="90">
        <v>1167358</v>
      </c>
      <c r="D8160" s="90">
        <v>1394000</v>
      </c>
      <c r="E8160" s="90">
        <v>1315344.1399999999</v>
      </c>
      <c r="F8160" s="90">
        <f t="shared" si="258"/>
        <v>120.93030521065799</v>
      </c>
      <c r="G8160" s="90">
        <f t="shared" si="259"/>
        <v>94.357542324246765</v>
      </c>
    </row>
    <row r="8161" spans="1:7" s="85" customFormat="1" x14ac:dyDescent="0.2">
      <c r="A8161" s="83" t="s">
        <v>274</v>
      </c>
      <c r="B8161" s="84">
        <v>1087687.77</v>
      </c>
      <c r="C8161" s="84">
        <v>1167358</v>
      </c>
      <c r="D8161" s="84">
        <v>1394000</v>
      </c>
      <c r="E8161" s="84">
        <v>1315344.1399999999</v>
      </c>
      <c r="F8161" s="84">
        <f t="shared" si="258"/>
        <v>120.93030521065799</v>
      </c>
      <c r="G8161" s="84">
        <f t="shared" si="259"/>
        <v>94.357542324246765</v>
      </c>
    </row>
    <row r="8162" spans="1:7" s="91" customFormat="1" x14ac:dyDescent="0.2">
      <c r="A8162" s="89" t="s">
        <v>6</v>
      </c>
      <c r="B8162" s="90">
        <v>1087687.77</v>
      </c>
      <c r="C8162" s="90">
        <v>1167358</v>
      </c>
      <c r="D8162" s="90">
        <v>1394000</v>
      </c>
      <c r="E8162" s="90">
        <v>1315344.1399999999</v>
      </c>
      <c r="F8162" s="90">
        <f t="shared" si="258"/>
        <v>120.93030521065799</v>
      </c>
      <c r="G8162" s="90">
        <f t="shared" si="259"/>
        <v>94.357542324246765</v>
      </c>
    </row>
    <row r="8163" spans="1:7" s="91" customFormat="1" x14ac:dyDescent="0.2">
      <c r="A8163" s="89" t="s">
        <v>7</v>
      </c>
      <c r="B8163" s="90">
        <v>1085072.7</v>
      </c>
      <c r="C8163" s="90">
        <v>1164358</v>
      </c>
      <c r="D8163" s="90">
        <v>1392000</v>
      </c>
      <c r="E8163" s="90">
        <v>1313732.6100000001</v>
      </c>
      <c r="F8163" s="90">
        <f t="shared" si="258"/>
        <v>121.07323407915433</v>
      </c>
      <c r="G8163" s="90">
        <f t="shared" si="259"/>
        <v>94.377342672413803</v>
      </c>
    </row>
    <row r="8164" spans="1:7" s="91" customFormat="1" x14ac:dyDescent="0.2">
      <c r="A8164" s="92" t="s">
        <v>8</v>
      </c>
      <c r="B8164" s="93">
        <v>902628.09</v>
      </c>
      <c r="C8164" s="93">
        <v>0</v>
      </c>
      <c r="D8164" s="93">
        <v>0</v>
      </c>
      <c r="E8164" s="93">
        <v>1101085.8500000001</v>
      </c>
      <c r="F8164" s="93">
        <f t="shared" si="258"/>
        <v>121.98665897933667</v>
      </c>
      <c r="G8164" s="93">
        <f t="shared" si="259"/>
        <v>0</v>
      </c>
    </row>
    <row r="8165" spans="1:7" s="91" customFormat="1" x14ac:dyDescent="0.2">
      <c r="A8165" s="92" t="s">
        <v>10</v>
      </c>
      <c r="B8165" s="93">
        <v>39541.449999999997</v>
      </c>
      <c r="C8165" s="93">
        <v>0</v>
      </c>
      <c r="D8165" s="93">
        <v>0</v>
      </c>
      <c r="E8165" s="93">
        <v>35974.6</v>
      </c>
      <c r="F8165" s="93">
        <f t="shared" si="258"/>
        <v>90.97946585165694</v>
      </c>
      <c r="G8165" s="93">
        <f t="shared" si="259"/>
        <v>0</v>
      </c>
    </row>
    <row r="8166" spans="1:7" s="91" customFormat="1" x14ac:dyDescent="0.2">
      <c r="A8166" s="92" t="s">
        <v>11</v>
      </c>
      <c r="B8166" s="93">
        <v>142903.16</v>
      </c>
      <c r="C8166" s="93">
        <v>0</v>
      </c>
      <c r="D8166" s="93">
        <v>0</v>
      </c>
      <c r="E8166" s="93">
        <v>176672.16</v>
      </c>
      <c r="F8166" s="93">
        <f t="shared" si="258"/>
        <v>123.63068808275479</v>
      </c>
      <c r="G8166" s="93">
        <f t="shared" si="259"/>
        <v>0</v>
      </c>
    </row>
    <row r="8167" spans="1:7" s="91" customFormat="1" x14ac:dyDescent="0.2">
      <c r="A8167" s="89" t="s">
        <v>12</v>
      </c>
      <c r="B8167" s="90">
        <v>2615.0700000000002</v>
      </c>
      <c r="C8167" s="90">
        <v>3000</v>
      </c>
      <c r="D8167" s="90">
        <v>2000</v>
      </c>
      <c r="E8167" s="90">
        <v>1611.53</v>
      </c>
      <c r="F8167" s="90">
        <f t="shared" si="258"/>
        <v>61.624736622729024</v>
      </c>
      <c r="G8167" s="90">
        <f t="shared" si="259"/>
        <v>80.576499999999996</v>
      </c>
    </row>
    <row r="8168" spans="1:7" s="91" customFormat="1" x14ac:dyDescent="0.2">
      <c r="A8168" s="92" t="s">
        <v>13</v>
      </c>
      <c r="B8168" s="93">
        <v>2615.0700000000002</v>
      </c>
      <c r="C8168" s="93">
        <v>0</v>
      </c>
      <c r="D8168" s="93">
        <v>0</v>
      </c>
      <c r="E8168" s="93">
        <v>1611.53</v>
      </c>
      <c r="F8168" s="93">
        <f t="shared" si="258"/>
        <v>61.624736622729024</v>
      </c>
      <c r="G8168" s="93">
        <f t="shared" si="259"/>
        <v>0</v>
      </c>
    </row>
    <row r="8169" spans="1:7" s="82" customFormat="1" x14ac:dyDescent="0.2">
      <c r="A8169" s="80" t="s">
        <v>515</v>
      </c>
      <c r="B8169" s="81">
        <v>1358599.08</v>
      </c>
      <c r="C8169" s="81">
        <v>1439570</v>
      </c>
      <c r="D8169" s="81">
        <v>1634925</v>
      </c>
      <c r="E8169" s="81">
        <v>1609291.7</v>
      </c>
      <c r="F8169" s="81">
        <f t="shared" si="258"/>
        <v>118.45228836751456</v>
      </c>
      <c r="G8169" s="81">
        <f t="shared" si="259"/>
        <v>98.432142147193289</v>
      </c>
    </row>
    <row r="8170" spans="1:7" s="85" customFormat="1" x14ac:dyDescent="0.2">
      <c r="A8170" s="83" t="s">
        <v>297</v>
      </c>
      <c r="B8170" s="84">
        <v>110760</v>
      </c>
      <c r="C8170" s="84">
        <v>113000</v>
      </c>
      <c r="D8170" s="84">
        <v>148185</v>
      </c>
      <c r="E8170" s="84">
        <v>147877.99</v>
      </c>
      <c r="F8170" s="84">
        <f t="shared" si="258"/>
        <v>133.51208920187793</v>
      </c>
      <c r="G8170" s="84">
        <f t="shared" si="259"/>
        <v>99.792819786078198</v>
      </c>
    </row>
    <row r="8171" spans="1:7" s="88" customFormat="1" x14ac:dyDescent="0.2">
      <c r="A8171" s="86" t="s">
        <v>298</v>
      </c>
      <c r="B8171" s="87">
        <v>28800</v>
      </c>
      <c r="C8171" s="87">
        <v>30000</v>
      </c>
      <c r="D8171" s="87">
        <v>27060</v>
      </c>
      <c r="E8171" s="87">
        <v>27060</v>
      </c>
      <c r="F8171" s="87">
        <f t="shared" si="258"/>
        <v>93.958333333333329</v>
      </c>
      <c r="G8171" s="87">
        <f t="shared" si="259"/>
        <v>100</v>
      </c>
    </row>
    <row r="8172" spans="1:7" s="91" customFormat="1" x14ac:dyDescent="0.2">
      <c r="A8172" s="89" t="s">
        <v>71</v>
      </c>
      <c r="B8172" s="90">
        <v>28800</v>
      </c>
      <c r="C8172" s="90">
        <v>30000</v>
      </c>
      <c r="D8172" s="90">
        <v>27060</v>
      </c>
      <c r="E8172" s="90">
        <v>27060</v>
      </c>
      <c r="F8172" s="90">
        <f t="shared" si="258"/>
        <v>93.958333333333329</v>
      </c>
      <c r="G8172" s="90">
        <f t="shared" si="259"/>
        <v>100</v>
      </c>
    </row>
    <row r="8173" spans="1:7" s="85" customFormat="1" x14ac:dyDescent="0.2">
      <c r="A8173" s="83" t="s">
        <v>15</v>
      </c>
      <c r="B8173" s="84">
        <v>28800</v>
      </c>
      <c r="C8173" s="84">
        <v>30000</v>
      </c>
      <c r="D8173" s="84">
        <v>27060</v>
      </c>
      <c r="E8173" s="84">
        <v>27060</v>
      </c>
      <c r="F8173" s="84">
        <f t="shared" si="258"/>
        <v>93.958333333333329</v>
      </c>
      <c r="G8173" s="84">
        <f t="shared" si="259"/>
        <v>100</v>
      </c>
    </row>
    <row r="8174" spans="1:7" s="91" customFormat="1" x14ac:dyDescent="0.2">
      <c r="A8174" s="89" t="s">
        <v>6</v>
      </c>
      <c r="B8174" s="90">
        <v>28800</v>
      </c>
      <c r="C8174" s="90">
        <v>30000</v>
      </c>
      <c r="D8174" s="90">
        <v>27060</v>
      </c>
      <c r="E8174" s="90">
        <v>27060</v>
      </c>
      <c r="F8174" s="90">
        <f t="shared" si="258"/>
        <v>93.958333333333329</v>
      </c>
      <c r="G8174" s="90">
        <f t="shared" si="259"/>
        <v>100</v>
      </c>
    </row>
    <row r="8175" spans="1:7" s="91" customFormat="1" x14ac:dyDescent="0.2">
      <c r="A8175" s="89" t="s">
        <v>12</v>
      </c>
      <c r="B8175" s="90">
        <v>28380</v>
      </c>
      <c r="C8175" s="90">
        <v>29400</v>
      </c>
      <c r="D8175" s="90">
        <v>26730</v>
      </c>
      <c r="E8175" s="90">
        <v>26730</v>
      </c>
      <c r="F8175" s="90">
        <f t="shared" si="258"/>
        <v>94.186046511627907</v>
      </c>
      <c r="G8175" s="90">
        <f t="shared" si="259"/>
        <v>100</v>
      </c>
    </row>
    <row r="8176" spans="1:7" s="91" customFormat="1" x14ac:dyDescent="0.2">
      <c r="A8176" s="92" t="s">
        <v>19</v>
      </c>
      <c r="B8176" s="93">
        <v>4880.01</v>
      </c>
      <c r="C8176" s="93">
        <v>0</v>
      </c>
      <c r="D8176" s="93">
        <v>0</v>
      </c>
      <c r="E8176" s="93">
        <v>2265.92</v>
      </c>
      <c r="F8176" s="93">
        <f t="shared" si="258"/>
        <v>46.432691736287424</v>
      </c>
      <c r="G8176" s="93">
        <f t="shared" si="259"/>
        <v>0</v>
      </c>
    </row>
    <row r="8177" spans="1:7" s="91" customFormat="1" x14ac:dyDescent="0.2">
      <c r="A8177" s="92" t="s">
        <v>22</v>
      </c>
      <c r="B8177" s="93">
        <v>3319.99</v>
      </c>
      <c r="C8177" s="93">
        <v>0</v>
      </c>
      <c r="D8177" s="93">
        <v>0</v>
      </c>
      <c r="E8177" s="93">
        <v>440.08</v>
      </c>
      <c r="F8177" s="93">
        <f t="shared" si="258"/>
        <v>13.255461612836184</v>
      </c>
      <c r="G8177" s="93">
        <f t="shared" si="259"/>
        <v>0</v>
      </c>
    </row>
    <row r="8178" spans="1:7" s="91" customFormat="1" x14ac:dyDescent="0.2">
      <c r="A8178" s="92" t="s">
        <v>23</v>
      </c>
      <c r="B8178" s="93">
        <v>7864.89</v>
      </c>
      <c r="C8178" s="93">
        <v>0</v>
      </c>
      <c r="D8178" s="93">
        <v>0</v>
      </c>
      <c r="E8178" s="93">
        <v>5867.94</v>
      </c>
      <c r="F8178" s="93">
        <f t="shared" si="258"/>
        <v>74.609307949634385</v>
      </c>
      <c r="G8178" s="93">
        <f t="shared" si="259"/>
        <v>0</v>
      </c>
    </row>
    <row r="8179" spans="1:7" s="91" customFormat="1" x14ac:dyDescent="0.2">
      <c r="A8179" s="92" t="s">
        <v>24</v>
      </c>
      <c r="B8179" s="93">
        <v>28.29</v>
      </c>
      <c r="C8179" s="93">
        <v>0</v>
      </c>
      <c r="D8179" s="93">
        <v>0</v>
      </c>
      <c r="E8179" s="93">
        <v>42.03</v>
      </c>
      <c r="F8179" s="93">
        <f t="shared" si="258"/>
        <v>148.56839872746554</v>
      </c>
      <c r="G8179" s="93">
        <f t="shared" si="259"/>
        <v>0</v>
      </c>
    </row>
    <row r="8180" spans="1:7" s="91" customFormat="1" x14ac:dyDescent="0.2">
      <c r="A8180" s="92" t="s">
        <v>25</v>
      </c>
      <c r="B8180" s="93">
        <v>1076.04</v>
      </c>
      <c r="C8180" s="93">
        <v>0</v>
      </c>
      <c r="D8180" s="93">
        <v>0</v>
      </c>
      <c r="E8180" s="93">
        <v>1608.13</v>
      </c>
      <c r="F8180" s="93">
        <f t="shared" si="258"/>
        <v>149.44890524515819</v>
      </c>
      <c r="G8180" s="93">
        <f t="shared" si="259"/>
        <v>0</v>
      </c>
    </row>
    <row r="8181" spans="1:7" s="91" customFormat="1" x14ac:dyDescent="0.2">
      <c r="A8181" s="92" t="s">
        <v>26</v>
      </c>
      <c r="B8181" s="93">
        <v>32.06</v>
      </c>
      <c r="C8181" s="93">
        <v>0</v>
      </c>
      <c r="D8181" s="93">
        <v>0</v>
      </c>
      <c r="E8181" s="93">
        <v>0</v>
      </c>
      <c r="F8181" s="93">
        <f t="shared" si="258"/>
        <v>0</v>
      </c>
      <c r="G8181" s="93">
        <f t="shared" si="259"/>
        <v>0</v>
      </c>
    </row>
    <row r="8182" spans="1:7" s="91" customFormat="1" x14ac:dyDescent="0.2">
      <c r="A8182" s="92" t="s">
        <v>36</v>
      </c>
      <c r="B8182" s="93">
        <v>178.72</v>
      </c>
      <c r="C8182" s="93">
        <v>0</v>
      </c>
      <c r="D8182" s="93">
        <v>0</v>
      </c>
      <c r="E8182" s="93">
        <v>71.900000000000006</v>
      </c>
      <c r="F8182" s="93">
        <f t="shared" si="258"/>
        <v>40.230528200537158</v>
      </c>
      <c r="G8182" s="93">
        <f t="shared" si="259"/>
        <v>0</v>
      </c>
    </row>
    <row r="8183" spans="1:7" s="91" customFormat="1" x14ac:dyDescent="0.2">
      <c r="A8183" s="92" t="s">
        <v>27</v>
      </c>
      <c r="B8183" s="93">
        <v>2142.7600000000002</v>
      </c>
      <c r="C8183" s="93">
        <v>0</v>
      </c>
      <c r="D8183" s="93">
        <v>0</v>
      </c>
      <c r="E8183" s="93">
        <v>1468.44</v>
      </c>
      <c r="F8183" s="93">
        <f t="shared" si="258"/>
        <v>68.530306707237386</v>
      </c>
      <c r="G8183" s="93">
        <f t="shared" si="259"/>
        <v>0</v>
      </c>
    </row>
    <row r="8184" spans="1:7" s="91" customFormat="1" x14ac:dyDescent="0.2">
      <c r="A8184" s="92" t="s">
        <v>28</v>
      </c>
      <c r="B8184" s="93">
        <v>180</v>
      </c>
      <c r="C8184" s="93">
        <v>0</v>
      </c>
      <c r="D8184" s="93">
        <v>0</v>
      </c>
      <c r="E8184" s="93">
        <v>1823.69</v>
      </c>
      <c r="F8184" s="93">
        <f t="shared" si="258"/>
        <v>1013.161111111111</v>
      </c>
      <c r="G8184" s="93">
        <f t="shared" si="259"/>
        <v>0</v>
      </c>
    </row>
    <row r="8185" spans="1:7" s="91" customFormat="1" x14ac:dyDescent="0.2">
      <c r="A8185" s="92" t="s">
        <v>37</v>
      </c>
      <c r="B8185" s="93">
        <v>127.44</v>
      </c>
      <c r="C8185" s="93">
        <v>0</v>
      </c>
      <c r="D8185" s="93">
        <v>0</v>
      </c>
      <c r="E8185" s="93">
        <v>95.58</v>
      </c>
      <c r="F8185" s="93">
        <f t="shared" si="258"/>
        <v>75</v>
      </c>
      <c r="G8185" s="93">
        <f t="shared" si="259"/>
        <v>0</v>
      </c>
    </row>
    <row r="8186" spans="1:7" s="91" customFormat="1" x14ac:dyDescent="0.2">
      <c r="A8186" s="92" t="s">
        <v>29</v>
      </c>
      <c r="B8186" s="93">
        <v>2504.58</v>
      </c>
      <c r="C8186" s="93">
        <v>0</v>
      </c>
      <c r="D8186" s="93">
        <v>0</v>
      </c>
      <c r="E8186" s="93">
        <v>2623.36</v>
      </c>
      <c r="F8186" s="93">
        <f t="shared" si="258"/>
        <v>104.74251171853166</v>
      </c>
      <c r="G8186" s="93">
        <f t="shared" si="259"/>
        <v>0</v>
      </c>
    </row>
    <row r="8187" spans="1:7" s="91" customFormat="1" x14ac:dyDescent="0.2">
      <c r="A8187" s="92" t="s">
        <v>32</v>
      </c>
      <c r="B8187" s="93">
        <v>1241.06</v>
      </c>
      <c r="C8187" s="93">
        <v>0</v>
      </c>
      <c r="D8187" s="93">
        <v>0</v>
      </c>
      <c r="E8187" s="93">
        <v>3329.93</v>
      </c>
      <c r="F8187" s="93">
        <f t="shared" si="258"/>
        <v>268.31337727426552</v>
      </c>
      <c r="G8187" s="93">
        <f t="shared" si="259"/>
        <v>0</v>
      </c>
    </row>
    <row r="8188" spans="1:7" s="91" customFormat="1" x14ac:dyDescent="0.2">
      <c r="A8188" s="92" t="s">
        <v>33</v>
      </c>
      <c r="B8188" s="93">
        <v>1604.94</v>
      </c>
      <c r="C8188" s="93">
        <v>0</v>
      </c>
      <c r="D8188" s="93">
        <v>0</v>
      </c>
      <c r="E8188" s="93">
        <v>2149.5300000000002</v>
      </c>
      <c r="F8188" s="93">
        <f t="shared" si="258"/>
        <v>133.93210961157428</v>
      </c>
      <c r="G8188" s="93">
        <f t="shared" si="259"/>
        <v>0</v>
      </c>
    </row>
    <row r="8189" spans="1:7" s="91" customFormat="1" x14ac:dyDescent="0.2">
      <c r="A8189" s="92" t="s">
        <v>34</v>
      </c>
      <c r="B8189" s="93">
        <v>499.22</v>
      </c>
      <c r="C8189" s="93">
        <v>0</v>
      </c>
      <c r="D8189" s="93">
        <v>0</v>
      </c>
      <c r="E8189" s="93">
        <v>609.47</v>
      </c>
      <c r="F8189" s="93">
        <f t="shared" si="258"/>
        <v>122.08445174472176</v>
      </c>
      <c r="G8189" s="93">
        <f t="shared" si="259"/>
        <v>0</v>
      </c>
    </row>
    <row r="8190" spans="1:7" s="91" customFormat="1" x14ac:dyDescent="0.2">
      <c r="A8190" s="92" t="s">
        <v>38</v>
      </c>
      <c r="B8190" s="93">
        <v>588.61</v>
      </c>
      <c r="C8190" s="93">
        <v>0</v>
      </c>
      <c r="D8190" s="93">
        <v>0</v>
      </c>
      <c r="E8190" s="93">
        <v>356.56</v>
      </c>
      <c r="F8190" s="93">
        <f t="shared" si="258"/>
        <v>60.576612697711553</v>
      </c>
      <c r="G8190" s="93">
        <f t="shared" si="259"/>
        <v>0</v>
      </c>
    </row>
    <row r="8191" spans="1:7" s="91" customFormat="1" x14ac:dyDescent="0.2">
      <c r="A8191" s="92" t="s">
        <v>39</v>
      </c>
      <c r="B8191" s="93">
        <v>653.07000000000005</v>
      </c>
      <c r="C8191" s="93">
        <v>0</v>
      </c>
      <c r="D8191" s="93">
        <v>0</v>
      </c>
      <c r="E8191" s="93">
        <v>2017.09</v>
      </c>
      <c r="F8191" s="93">
        <f t="shared" si="258"/>
        <v>308.86275590671744</v>
      </c>
      <c r="G8191" s="93">
        <f t="shared" si="259"/>
        <v>0</v>
      </c>
    </row>
    <row r="8192" spans="1:7" s="91" customFormat="1" x14ac:dyDescent="0.2">
      <c r="A8192" s="92" t="s">
        <v>40</v>
      </c>
      <c r="B8192" s="93">
        <v>0</v>
      </c>
      <c r="C8192" s="93">
        <v>0</v>
      </c>
      <c r="D8192" s="93">
        <v>0</v>
      </c>
      <c r="E8192" s="93">
        <v>35</v>
      </c>
      <c r="F8192" s="93">
        <f t="shared" si="258"/>
        <v>0</v>
      </c>
      <c r="G8192" s="93">
        <f t="shared" si="259"/>
        <v>0</v>
      </c>
    </row>
    <row r="8193" spans="1:7" s="91" customFormat="1" x14ac:dyDescent="0.2">
      <c r="A8193" s="92" t="s">
        <v>13</v>
      </c>
      <c r="B8193" s="93">
        <v>0</v>
      </c>
      <c r="C8193" s="93">
        <v>0</v>
      </c>
      <c r="D8193" s="93">
        <v>0</v>
      </c>
      <c r="E8193" s="93">
        <v>448.88</v>
      </c>
      <c r="F8193" s="93">
        <f t="shared" si="258"/>
        <v>0</v>
      </c>
      <c r="G8193" s="93">
        <f t="shared" si="259"/>
        <v>0</v>
      </c>
    </row>
    <row r="8194" spans="1:7" s="91" customFormat="1" x14ac:dyDescent="0.2">
      <c r="A8194" s="92" t="s">
        <v>41</v>
      </c>
      <c r="B8194" s="93">
        <v>1458.32</v>
      </c>
      <c r="C8194" s="93">
        <v>0</v>
      </c>
      <c r="D8194" s="93">
        <v>0</v>
      </c>
      <c r="E8194" s="93">
        <v>1476.47</v>
      </c>
      <c r="F8194" s="93">
        <f t="shared" si="258"/>
        <v>101.24458280761424</v>
      </c>
      <c r="G8194" s="93">
        <f t="shared" si="259"/>
        <v>0</v>
      </c>
    </row>
    <row r="8195" spans="1:7" s="91" customFormat="1" x14ac:dyDescent="0.2">
      <c r="A8195" s="89" t="s">
        <v>42</v>
      </c>
      <c r="B8195" s="90">
        <v>420</v>
      </c>
      <c r="C8195" s="90">
        <v>600</v>
      </c>
      <c r="D8195" s="90">
        <v>330</v>
      </c>
      <c r="E8195" s="90">
        <v>330</v>
      </c>
      <c r="F8195" s="90">
        <f t="shared" si="258"/>
        <v>78.571428571428569</v>
      </c>
      <c r="G8195" s="90">
        <f t="shared" si="259"/>
        <v>100</v>
      </c>
    </row>
    <row r="8196" spans="1:7" s="91" customFormat="1" x14ac:dyDescent="0.2">
      <c r="A8196" s="92" t="s">
        <v>43</v>
      </c>
      <c r="B8196" s="93">
        <v>420</v>
      </c>
      <c r="C8196" s="93">
        <v>0</v>
      </c>
      <c r="D8196" s="93">
        <v>0</v>
      </c>
      <c r="E8196" s="93">
        <v>330</v>
      </c>
      <c r="F8196" s="93">
        <f t="shared" si="258"/>
        <v>78.571428571428569</v>
      </c>
      <c r="G8196" s="93">
        <f t="shared" si="259"/>
        <v>0</v>
      </c>
    </row>
    <row r="8197" spans="1:7" s="88" customFormat="1" x14ac:dyDescent="0.2">
      <c r="A8197" s="86" t="s">
        <v>299</v>
      </c>
      <c r="B8197" s="87">
        <v>80000</v>
      </c>
      <c r="C8197" s="87">
        <v>80000</v>
      </c>
      <c r="D8197" s="87">
        <v>79550</v>
      </c>
      <c r="E8197" s="87">
        <v>79242.990000000005</v>
      </c>
      <c r="F8197" s="87">
        <f t="shared" si="258"/>
        <v>99.053737500000011</v>
      </c>
      <c r="G8197" s="87">
        <f t="shared" si="259"/>
        <v>99.614066624764305</v>
      </c>
    </row>
    <row r="8198" spans="1:7" s="91" customFormat="1" x14ac:dyDescent="0.2">
      <c r="A8198" s="89" t="s">
        <v>71</v>
      </c>
      <c r="B8198" s="90">
        <v>80000</v>
      </c>
      <c r="C8198" s="90">
        <v>80000</v>
      </c>
      <c r="D8198" s="90">
        <v>79550</v>
      </c>
      <c r="E8198" s="90">
        <v>79242.990000000005</v>
      </c>
      <c r="F8198" s="90">
        <f t="shared" si="258"/>
        <v>99.053737500000011</v>
      </c>
      <c r="G8198" s="90">
        <f t="shared" si="259"/>
        <v>99.614066624764305</v>
      </c>
    </row>
    <row r="8199" spans="1:7" s="85" customFormat="1" x14ac:dyDescent="0.2">
      <c r="A8199" s="83" t="s">
        <v>15</v>
      </c>
      <c r="B8199" s="84">
        <v>80000</v>
      </c>
      <c r="C8199" s="84">
        <v>80000</v>
      </c>
      <c r="D8199" s="84">
        <v>79550</v>
      </c>
      <c r="E8199" s="84">
        <v>79242.990000000005</v>
      </c>
      <c r="F8199" s="84">
        <f t="shared" si="258"/>
        <v>99.053737500000011</v>
      </c>
      <c r="G8199" s="84">
        <f t="shared" si="259"/>
        <v>99.614066624764305</v>
      </c>
    </row>
    <row r="8200" spans="1:7" s="91" customFormat="1" x14ac:dyDescent="0.2">
      <c r="A8200" s="89" t="s">
        <v>6</v>
      </c>
      <c r="B8200" s="90">
        <v>80000</v>
      </c>
      <c r="C8200" s="90">
        <v>80000</v>
      </c>
      <c r="D8200" s="90">
        <v>79550</v>
      </c>
      <c r="E8200" s="90">
        <v>79242.990000000005</v>
      </c>
      <c r="F8200" s="90">
        <f t="shared" si="258"/>
        <v>99.053737500000011</v>
      </c>
      <c r="G8200" s="90">
        <f t="shared" si="259"/>
        <v>99.614066624764305</v>
      </c>
    </row>
    <row r="8201" spans="1:7" s="91" customFormat="1" x14ac:dyDescent="0.2">
      <c r="A8201" s="89" t="s">
        <v>12</v>
      </c>
      <c r="B8201" s="90">
        <v>80000</v>
      </c>
      <c r="C8201" s="90">
        <v>80000</v>
      </c>
      <c r="D8201" s="90">
        <v>79550</v>
      </c>
      <c r="E8201" s="90">
        <v>79242.990000000005</v>
      </c>
      <c r="F8201" s="90">
        <f t="shared" si="258"/>
        <v>99.053737500000011</v>
      </c>
      <c r="G8201" s="90">
        <f t="shared" si="259"/>
        <v>99.614066624764305</v>
      </c>
    </row>
    <row r="8202" spans="1:7" s="91" customFormat="1" x14ac:dyDescent="0.2">
      <c r="A8202" s="92" t="s">
        <v>20</v>
      </c>
      <c r="B8202" s="93">
        <v>28500</v>
      </c>
      <c r="C8202" s="93">
        <v>0</v>
      </c>
      <c r="D8202" s="93">
        <v>0</v>
      </c>
      <c r="E8202" s="93">
        <v>28000</v>
      </c>
      <c r="F8202" s="93">
        <f t="shared" si="258"/>
        <v>98.245614035087712</v>
      </c>
      <c r="G8202" s="93">
        <f t="shared" si="259"/>
        <v>0</v>
      </c>
    </row>
    <row r="8203" spans="1:7" s="91" customFormat="1" x14ac:dyDescent="0.2">
      <c r="A8203" s="92" t="s">
        <v>23</v>
      </c>
      <c r="B8203" s="93">
        <v>4384.51</v>
      </c>
      <c r="C8203" s="93">
        <v>0</v>
      </c>
      <c r="D8203" s="93">
        <v>0</v>
      </c>
      <c r="E8203" s="93">
        <v>5583.86</v>
      </c>
      <c r="F8203" s="93">
        <f t="shared" si="258"/>
        <v>127.35425395312132</v>
      </c>
      <c r="G8203" s="93">
        <f t="shared" si="259"/>
        <v>0</v>
      </c>
    </row>
    <row r="8204" spans="1:7" s="91" customFormat="1" x14ac:dyDescent="0.2">
      <c r="A8204" s="92" t="s">
        <v>24</v>
      </c>
      <c r="B8204" s="93">
        <v>35375.1</v>
      </c>
      <c r="C8204" s="93">
        <v>0</v>
      </c>
      <c r="D8204" s="93">
        <v>0</v>
      </c>
      <c r="E8204" s="93">
        <v>31917.1</v>
      </c>
      <c r="F8204" s="93">
        <f t="shared" si="258"/>
        <v>90.224762615512049</v>
      </c>
      <c r="G8204" s="93">
        <f t="shared" si="259"/>
        <v>0</v>
      </c>
    </row>
    <row r="8205" spans="1:7" s="91" customFormat="1" x14ac:dyDescent="0.2">
      <c r="A8205" s="92" t="s">
        <v>25</v>
      </c>
      <c r="B8205" s="93">
        <v>0</v>
      </c>
      <c r="C8205" s="93">
        <v>0</v>
      </c>
      <c r="D8205" s="93">
        <v>0</v>
      </c>
      <c r="E8205" s="93">
        <v>826.25</v>
      </c>
      <c r="F8205" s="93">
        <f t="shared" si="258"/>
        <v>0</v>
      </c>
      <c r="G8205" s="93">
        <f t="shared" si="259"/>
        <v>0</v>
      </c>
    </row>
    <row r="8206" spans="1:7" s="91" customFormat="1" x14ac:dyDescent="0.2">
      <c r="A8206" s="92" t="s">
        <v>26</v>
      </c>
      <c r="B8206" s="93">
        <v>340.39</v>
      </c>
      <c r="C8206" s="93">
        <v>0</v>
      </c>
      <c r="D8206" s="93">
        <v>0</v>
      </c>
      <c r="E8206" s="93">
        <v>115.78</v>
      </c>
      <c r="F8206" s="93">
        <f t="shared" si="258"/>
        <v>34.013925203443115</v>
      </c>
      <c r="G8206" s="93">
        <f t="shared" si="259"/>
        <v>0</v>
      </c>
    </row>
    <row r="8207" spans="1:7" s="91" customFormat="1" x14ac:dyDescent="0.2">
      <c r="A8207" s="92" t="s">
        <v>28</v>
      </c>
      <c r="B8207" s="93">
        <v>1738.75</v>
      </c>
      <c r="C8207" s="93">
        <v>0</v>
      </c>
      <c r="D8207" s="93">
        <v>0</v>
      </c>
      <c r="E8207" s="93">
        <v>2339</v>
      </c>
      <c r="F8207" s="93">
        <f t="shared" si="258"/>
        <v>134.5219266714594</v>
      </c>
      <c r="G8207" s="93">
        <f t="shared" si="259"/>
        <v>0</v>
      </c>
    </row>
    <row r="8208" spans="1:7" s="91" customFormat="1" x14ac:dyDescent="0.2">
      <c r="A8208" s="92" t="s">
        <v>37</v>
      </c>
      <c r="B8208" s="93">
        <v>0</v>
      </c>
      <c r="C8208" s="93">
        <v>0</v>
      </c>
      <c r="D8208" s="93">
        <v>0</v>
      </c>
      <c r="E8208" s="93">
        <v>830</v>
      </c>
      <c r="F8208" s="93">
        <f t="shared" si="258"/>
        <v>0</v>
      </c>
      <c r="G8208" s="93">
        <f t="shared" si="259"/>
        <v>0</v>
      </c>
    </row>
    <row r="8209" spans="1:7" s="91" customFormat="1" x14ac:dyDescent="0.2">
      <c r="A8209" s="92" t="s">
        <v>29</v>
      </c>
      <c r="B8209" s="93">
        <v>4094.01</v>
      </c>
      <c r="C8209" s="93">
        <v>0</v>
      </c>
      <c r="D8209" s="93">
        <v>0</v>
      </c>
      <c r="E8209" s="93">
        <v>4578.18</v>
      </c>
      <c r="F8209" s="93">
        <f t="shared" si="258"/>
        <v>111.8263023295009</v>
      </c>
      <c r="G8209" s="93">
        <f t="shared" si="259"/>
        <v>0</v>
      </c>
    </row>
    <row r="8210" spans="1:7" s="91" customFormat="1" x14ac:dyDescent="0.2">
      <c r="A8210" s="92" t="s">
        <v>31</v>
      </c>
      <c r="B8210" s="93">
        <v>2328.7800000000002</v>
      </c>
      <c r="C8210" s="93">
        <v>0</v>
      </c>
      <c r="D8210" s="93">
        <v>0</v>
      </c>
      <c r="E8210" s="93">
        <v>1958</v>
      </c>
      <c r="F8210" s="93">
        <f t="shared" si="258"/>
        <v>84.078358625546414</v>
      </c>
      <c r="G8210" s="93">
        <f t="shared" si="259"/>
        <v>0</v>
      </c>
    </row>
    <row r="8211" spans="1:7" s="91" customFormat="1" x14ac:dyDescent="0.2">
      <c r="A8211" s="92" t="s">
        <v>32</v>
      </c>
      <c r="B8211" s="93">
        <v>3238.46</v>
      </c>
      <c r="C8211" s="93">
        <v>0</v>
      </c>
      <c r="D8211" s="93">
        <v>0</v>
      </c>
      <c r="E8211" s="93">
        <v>3094.82</v>
      </c>
      <c r="F8211" s="93">
        <f t="shared" si="258"/>
        <v>95.564558462973153</v>
      </c>
      <c r="G8211" s="93">
        <f t="shared" si="259"/>
        <v>0</v>
      </c>
    </row>
    <row r="8212" spans="1:7" s="88" customFormat="1" x14ac:dyDescent="0.2">
      <c r="A8212" s="86" t="s">
        <v>300</v>
      </c>
      <c r="B8212" s="87">
        <v>1960</v>
      </c>
      <c r="C8212" s="87">
        <v>3000</v>
      </c>
      <c r="D8212" s="87">
        <v>8450</v>
      </c>
      <c r="E8212" s="87">
        <v>8450</v>
      </c>
      <c r="F8212" s="87">
        <f t="shared" ref="F8212:F8275" si="260">IFERROR(E8212/B8212*100,0)</f>
        <v>431.12244897959187</v>
      </c>
      <c r="G8212" s="87">
        <f t="shared" ref="G8212:G8275" si="261">IFERROR(E8212/D8212*100,0)</f>
        <v>100</v>
      </c>
    </row>
    <row r="8213" spans="1:7" s="91" customFormat="1" x14ac:dyDescent="0.2">
      <c r="A8213" s="89" t="s">
        <v>71</v>
      </c>
      <c r="B8213" s="90">
        <v>1960</v>
      </c>
      <c r="C8213" s="90">
        <v>3000</v>
      </c>
      <c r="D8213" s="90">
        <v>8450</v>
      </c>
      <c r="E8213" s="90">
        <v>8450</v>
      </c>
      <c r="F8213" s="90">
        <f t="shared" si="260"/>
        <v>431.12244897959187</v>
      </c>
      <c r="G8213" s="90">
        <f t="shared" si="261"/>
        <v>100</v>
      </c>
    </row>
    <row r="8214" spans="1:7" s="85" customFormat="1" x14ac:dyDescent="0.2">
      <c r="A8214" s="83" t="s">
        <v>15</v>
      </c>
      <c r="B8214" s="84">
        <v>1960</v>
      </c>
      <c r="C8214" s="84">
        <v>3000</v>
      </c>
      <c r="D8214" s="84">
        <v>8450</v>
      </c>
      <c r="E8214" s="84">
        <v>8450</v>
      </c>
      <c r="F8214" s="84">
        <f t="shared" si="260"/>
        <v>431.12244897959187</v>
      </c>
      <c r="G8214" s="84">
        <f t="shared" si="261"/>
        <v>100</v>
      </c>
    </row>
    <row r="8215" spans="1:7" s="91" customFormat="1" x14ac:dyDescent="0.2">
      <c r="A8215" s="89" t="s">
        <v>6</v>
      </c>
      <c r="B8215" s="90">
        <v>1960</v>
      </c>
      <c r="C8215" s="90">
        <v>3000</v>
      </c>
      <c r="D8215" s="90">
        <v>8450</v>
      </c>
      <c r="E8215" s="90">
        <v>8450</v>
      </c>
      <c r="F8215" s="90">
        <f t="shared" si="260"/>
        <v>431.12244897959187</v>
      </c>
      <c r="G8215" s="90">
        <f t="shared" si="261"/>
        <v>100</v>
      </c>
    </row>
    <row r="8216" spans="1:7" s="91" customFormat="1" x14ac:dyDescent="0.2">
      <c r="A8216" s="89" t="s">
        <v>12</v>
      </c>
      <c r="B8216" s="90">
        <v>1960</v>
      </c>
      <c r="C8216" s="90">
        <v>3000</v>
      </c>
      <c r="D8216" s="90">
        <v>8450</v>
      </c>
      <c r="E8216" s="90">
        <v>8450</v>
      </c>
      <c r="F8216" s="90">
        <f t="shared" si="260"/>
        <v>431.12244897959187</v>
      </c>
      <c r="G8216" s="90">
        <f t="shared" si="261"/>
        <v>100</v>
      </c>
    </row>
    <row r="8217" spans="1:7" s="91" customFormat="1" x14ac:dyDescent="0.2">
      <c r="A8217" s="92" t="s">
        <v>28</v>
      </c>
      <c r="B8217" s="93">
        <v>1960</v>
      </c>
      <c r="C8217" s="93">
        <v>0</v>
      </c>
      <c r="D8217" s="93">
        <v>0</v>
      </c>
      <c r="E8217" s="93">
        <v>8450</v>
      </c>
      <c r="F8217" s="93">
        <f t="shared" si="260"/>
        <v>431.12244897959187</v>
      </c>
      <c r="G8217" s="93">
        <f t="shared" si="261"/>
        <v>0</v>
      </c>
    </row>
    <row r="8218" spans="1:7" s="88" customFormat="1" x14ac:dyDescent="0.2">
      <c r="A8218" s="86" t="s">
        <v>301</v>
      </c>
      <c r="B8218" s="87">
        <v>0</v>
      </c>
      <c r="C8218" s="87">
        <v>0</v>
      </c>
      <c r="D8218" s="87">
        <v>33125</v>
      </c>
      <c r="E8218" s="87">
        <v>33125</v>
      </c>
      <c r="F8218" s="87">
        <f t="shared" si="260"/>
        <v>0</v>
      </c>
      <c r="G8218" s="87">
        <f t="shared" si="261"/>
        <v>100</v>
      </c>
    </row>
    <row r="8219" spans="1:7" s="91" customFormat="1" x14ac:dyDescent="0.2">
      <c r="A8219" s="89" t="s">
        <v>71</v>
      </c>
      <c r="B8219" s="90">
        <v>0</v>
      </c>
      <c r="C8219" s="90">
        <v>0</v>
      </c>
      <c r="D8219" s="90">
        <v>33125</v>
      </c>
      <c r="E8219" s="90">
        <v>33125</v>
      </c>
      <c r="F8219" s="90">
        <f t="shared" si="260"/>
        <v>0</v>
      </c>
      <c r="G8219" s="90">
        <f t="shared" si="261"/>
        <v>100</v>
      </c>
    </row>
    <row r="8220" spans="1:7" s="85" customFormat="1" x14ac:dyDescent="0.2">
      <c r="A8220" s="83" t="s">
        <v>15</v>
      </c>
      <c r="B8220" s="84">
        <v>0</v>
      </c>
      <c r="C8220" s="84">
        <v>0</v>
      </c>
      <c r="D8220" s="84">
        <v>33125</v>
      </c>
      <c r="E8220" s="84">
        <v>33125</v>
      </c>
      <c r="F8220" s="84">
        <f t="shared" si="260"/>
        <v>0</v>
      </c>
      <c r="G8220" s="84">
        <f t="shared" si="261"/>
        <v>100</v>
      </c>
    </row>
    <row r="8221" spans="1:7" s="91" customFormat="1" x14ac:dyDescent="0.2">
      <c r="A8221" s="89" t="s">
        <v>48</v>
      </c>
      <c r="B8221" s="90">
        <v>0</v>
      </c>
      <c r="C8221" s="90">
        <v>0</v>
      </c>
      <c r="D8221" s="90">
        <v>33125</v>
      </c>
      <c r="E8221" s="90">
        <v>33125</v>
      </c>
      <c r="F8221" s="90">
        <f t="shared" si="260"/>
        <v>0</v>
      </c>
      <c r="G8221" s="90">
        <f t="shared" si="261"/>
        <v>100</v>
      </c>
    </row>
    <row r="8222" spans="1:7" s="91" customFormat="1" x14ac:dyDescent="0.2">
      <c r="A8222" s="89" t="s">
        <v>65</v>
      </c>
      <c r="B8222" s="90">
        <v>0</v>
      </c>
      <c r="C8222" s="90">
        <v>0</v>
      </c>
      <c r="D8222" s="90">
        <v>33125</v>
      </c>
      <c r="E8222" s="90">
        <v>33125</v>
      </c>
      <c r="F8222" s="90">
        <f t="shared" si="260"/>
        <v>0</v>
      </c>
      <c r="G8222" s="90">
        <f t="shared" si="261"/>
        <v>100</v>
      </c>
    </row>
    <row r="8223" spans="1:7" s="91" customFormat="1" x14ac:dyDescent="0.2">
      <c r="A8223" s="92" t="s">
        <v>73</v>
      </c>
      <c r="B8223" s="93">
        <v>0</v>
      </c>
      <c r="C8223" s="93">
        <v>0</v>
      </c>
      <c r="D8223" s="93">
        <v>0</v>
      </c>
      <c r="E8223" s="93">
        <v>33125</v>
      </c>
      <c r="F8223" s="93">
        <f t="shared" si="260"/>
        <v>0</v>
      </c>
      <c r="G8223" s="93">
        <f t="shared" si="261"/>
        <v>0</v>
      </c>
    </row>
    <row r="8224" spans="1:7" s="85" customFormat="1" x14ac:dyDescent="0.2">
      <c r="A8224" s="83" t="s">
        <v>254</v>
      </c>
      <c r="B8224" s="84">
        <v>427.42</v>
      </c>
      <c r="C8224" s="84">
        <v>4030</v>
      </c>
      <c r="D8224" s="84">
        <v>1300</v>
      </c>
      <c r="E8224" s="84">
        <v>899.97</v>
      </c>
      <c r="F8224" s="84">
        <f t="shared" si="260"/>
        <v>210.55870104347014</v>
      </c>
      <c r="G8224" s="84">
        <f t="shared" si="261"/>
        <v>69.228461538461545</v>
      </c>
    </row>
    <row r="8225" spans="1:7" s="88" customFormat="1" x14ac:dyDescent="0.2">
      <c r="A8225" s="86" t="s">
        <v>255</v>
      </c>
      <c r="B8225" s="87">
        <v>427.42</v>
      </c>
      <c r="C8225" s="87">
        <v>4030</v>
      </c>
      <c r="D8225" s="87">
        <v>1300</v>
      </c>
      <c r="E8225" s="87">
        <v>899.97</v>
      </c>
      <c r="F8225" s="87">
        <f t="shared" si="260"/>
        <v>210.55870104347014</v>
      </c>
      <c r="G8225" s="87">
        <f t="shared" si="261"/>
        <v>69.228461538461545</v>
      </c>
    </row>
    <row r="8226" spans="1:7" s="91" customFormat="1" x14ac:dyDescent="0.2">
      <c r="A8226" s="89" t="s">
        <v>72</v>
      </c>
      <c r="B8226" s="90">
        <v>427.42</v>
      </c>
      <c r="C8226" s="90">
        <v>4030</v>
      </c>
      <c r="D8226" s="90">
        <v>1300</v>
      </c>
      <c r="E8226" s="90">
        <v>899.97</v>
      </c>
      <c r="F8226" s="90">
        <f t="shared" si="260"/>
        <v>210.55870104347014</v>
      </c>
      <c r="G8226" s="90">
        <f t="shared" si="261"/>
        <v>69.228461538461545</v>
      </c>
    </row>
    <row r="8227" spans="1:7" s="85" customFormat="1" x14ac:dyDescent="0.2">
      <c r="A8227" s="83" t="s">
        <v>45</v>
      </c>
      <c r="B8227" s="84">
        <v>427.42</v>
      </c>
      <c r="C8227" s="84">
        <v>4030</v>
      </c>
      <c r="D8227" s="84">
        <v>1300</v>
      </c>
      <c r="E8227" s="84">
        <v>899.97</v>
      </c>
      <c r="F8227" s="84">
        <f t="shared" si="260"/>
        <v>210.55870104347014</v>
      </c>
      <c r="G8227" s="84">
        <f t="shared" si="261"/>
        <v>69.228461538461545</v>
      </c>
    </row>
    <row r="8228" spans="1:7" s="91" customFormat="1" x14ac:dyDescent="0.2">
      <c r="A8228" s="89" t="s">
        <v>6</v>
      </c>
      <c r="B8228" s="90">
        <v>427.42</v>
      </c>
      <c r="C8228" s="90">
        <v>4030</v>
      </c>
      <c r="D8228" s="90">
        <v>1290</v>
      </c>
      <c r="E8228" s="90">
        <v>898.27</v>
      </c>
      <c r="F8228" s="90">
        <f t="shared" si="260"/>
        <v>210.1609657947686</v>
      </c>
      <c r="G8228" s="90">
        <f t="shared" si="261"/>
        <v>69.63333333333334</v>
      </c>
    </row>
    <row r="8229" spans="1:7" s="91" customFormat="1" x14ac:dyDescent="0.2">
      <c r="A8229" s="89" t="s">
        <v>7</v>
      </c>
      <c r="B8229" s="90">
        <v>0</v>
      </c>
      <c r="C8229" s="90">
        <v>800</v>
      </c>
      <c r="D8229" s="90">
        <v>0</v>
      </c>
      <c r="E8229" s="90">
        <v>0</v>
      </c>
      <c r="F8229" s="90">
        <f t="shared" si="260"/>
        <v>0</v>
      </c>
      <c r="G8229" s="90">
        <f t="shared" si="261"/>
        <v>0</v>
      </c>
    </row>
    <row r="8230" spans="1:7" s="91" customFormat="1" x14ac:dyDescent="0.2">
      <c r="A8230" s="89" t="s">
        <v>12</v>
      </c>
      <c r="B8230" s="90">
        <v>390.97</v>
      </c>
      <c r="C8230" s="90">
        <v>3230</v>
      </c>
      <c r="D8230" s="90">
        <v>1240</v>
      </c>
      <c r="E8230" s="90">
        <v>896.39</v>
      </c>
      <c r="F8230" s="90">
        <f t="shared" si="260"/>
        <v>229.27334578100619</v>
      </c>
      <c r="G8230" s="90">
        <f t="shared" si="261"/>
        <v>72.289516129032265</v>
      </c>
    </row>
    <row r="8231" spans="1:7" s="91" customFormat="1" x14ac:dyDescent="0.2">
      <c r="A8231" s="92" t="s">
        <v>19</v>
      </c>
      <c r="B8231" s="93">
        <v>20</v>
      </c>
      <c r="C8231" s="93">
        <v>0</v>
      </c>
      <c r="D8231" s="93">
        <v>0</v>
      </c>
      <c r="E8231" s="93">
        <v>520.01</v>
      </c>
      <c r="F8231" s="93">
        <f t="shared" si="260"/>
        <v>2600.0499999999997</v>
      </c>
      <c r="G8231" s="93">
        <f t="shared" si="261"/>
        <v>0</v>
      </c>
    </row>
    <row r="8232" spans="1:7" s="91" customFormat="1" x14ac:dyDescent="0.2">
      <c r="A8232" s="92" t="s">
        <v>22</v>
      </c>
      <c r="B8232" s="93">
        <v>0</v>
      </c>
      <c r="C8232" s="93">
        <v>0</v>
      </c>
      <c r="D8232" s="93">
        <v>0</v>
      </c>
      <c r="E8232" s="93">
        <v>94.5</v>
      </c>
      <c r="F8232" s="93">
        <f t="shared" si="260"/>
        <v>0</v>
      </c>
      <c r="G8232" s="93">
        <f t="shared" si="261"/>
        <v>0</v>
      </c>
    </row>
    <row r="8233" spans="1:7" s="91" customFormat="1" x14ac:dyDescent="0.2">
      <c r="A8233" s="92" t="s">
        <v>23</v>
      </c>
      <c r="B8233" s="93">
        <v>2.79</v>
      </c>
      <c r="C8233" s="93">
        <v>0</v>
      </c>
      <c r="D8233" s="93">
        <v>0</v>
      </c>
      <c r="E8233" s="93">
        <v>0</v>
      </c>
      <c r="F8233" s="93">
        <f t="shared" si="260"/>
        <v>0</v>
      </c>
      <c r="G8233" s="93">
        <f t="shared" si="261"/>
        <v>0</v>
      </c>
    </row>
    <row r="8234" spans="1:7" s="91" customFormat="1" x14ac:dyDescent="0.2">
      <c r="A8234" s="92" t="s">
        <v>24</v>
      </c>
      <c r="B8234" s="93">
        <v>257.20999999999998</v>
      </c>
      <c r="C8234" s="93">
        <v>0</v>
      </c>
      <c r="D8234" s="93">
        <v>0</v>
      </c>
      <c r="E8234" s="93">
        <v>79.72</v>
      </c>
      <c r="F8234" s="93">
        <f t="shared" si="260"/>
        <v>30.994129310679991</v>
      </c>
      <c r="G8234" s="93">
        <f t="shared" si="261"/>
        <v>0</v>
      </c>
    </row>
    <row r="8235" spans="1:7" s="91" customFormat="1" x14ac:dyDescent="0.2">
      <c r="A8235" s="92" t="s">
        <v>27</v>
      </c>
      <c r="B8235" s="93">
        <v>4.2</v>
      </c>
      <c r="C8235" s="93">
        <v>0</v>
      </c>
      <c r="D8235" s="93">
        <v>0</v>
      </c>
      <c r="E8235" s="93">
        <v>0</v>
      </c>
      <c r="F8235" s="93">
        <f t="shared" si="260"/>
        <v>0</v>
      </c>
      <c r="G8235" s="93">
        <f t="shared" si="261"/>
        <v>0</v>
      </c>
    </row>
    <row r="8236" spans="1:7" s="91" customFormat="1" x14ac:dyDescent="0.2">
      <c r="A8236" s="92" t="s">
        <v>29</v>
      </c>
      <c r="B8236" s="93">
        <v>101.39</v>
      </c>
      <c r="C8236" s="93">
        <v>0</v>
      </c>
      <c r="D8236" s="93">
        <v>0</v>
      </c>
      <c r="E8236" s="93">
        <v>135.44</v>
      </c>
      <c r="F8236" s="93">
        <f t="shared" si="260"/>
        <v>133.58319360883718</v>
      </c>
      <c r="G8236" s="93">
        <f t="shared" si="261"/>
        <v>0</v>
      </c>
    </row>
    <row r="8237" spans="1:7" s="91" customFormat="1" x14ac:dyDescent="0.2">
      <c r="A8237" s="92" t="s">
        <v>33</v>
      </c>
      <c r="B8237" s="93">
        <v>0</v>
      </c>
      <c r="C8237" s="93">
        <v>0</v>
      </c>
      <c r="D8237" s="93">
        <v>0</v>
      </c>
      <c r="E8237" s="93">
        <v>24.36</v>
      </c>
      <c r="F8237" s="93">
        <f t="shared" si="260"/>
        <v>0</v>
      </c>
      <c r="G8237" s="93">
        <f t="shared" si="261"/>
        <v>0</v>
      </c>
    </row>
    <row r="8238" spans="1:7" s="91" customFormat="1" x14ac:dyDescent="0.2">
      <c r="A8238" s="92" t="s">
        <v>39</v>
      </c>
      <c r="B8238" s="93">
        <v>5.38</v>
      </c>
      <c r="C8238" s="93">
        <v>0</v>
      </c>
      <c r="D8238" s="93">
        <v>0</v>
      </c>
      <c r="E8238" s="93">
        <v>0</v>
      </c>
      <c r="F8238" s="93">
        <f t="shared" si="260"/>
        <v>0</v>
      </c>
      <c r="G8238" s="93">
        <f t="shared" si="261"/>
        <v>0</v>
      </c>
    </row>
    <row r="8239" spans="1:7" s="91" customFormat="1" x14ac:dyDescent="0.2">
      <c r="A8239" s="92" t="s">
        <v>13</v>
      </c>
      <c r="B8239" s="93">
        <v>0</v>
      </c>
      <c r="C8239" s="93">
        <v>0</v>
      </c>
      <c r="D8239" s="93">
        <v>0</v>
      </c>
      <c r="E8239" s="93">
        <v>33.18</v>
      </c>
      <c r="F8239" s="93">
        <f t="shared" si="260"/>
        <v>0</v>
      </c>
      <c r="G8239" s="93">
        <f t="shared" si="261"/>
        <v>0</v>
      </c>
    </row>
    <row r="8240" spans="1:7" s="91" customFormat="1" x14ac:dyDescent="0.2">
      <c r="A8240" s="92" t="s">
        <v>41</v>
      </c>
      <c r="B8240" s="93">
        <v>0</v>
      </c>
      <c r="C8240" s="93">
        <v>0</v>
      </c>
      <c r="D8240" s="93">
        <v>0</v>
      </c>
      <c r="E8240" s="93">
        <v>9.18</v>
      </c>
      <c r="F8240" s="93">
        <f t="shared" si="260"/>
        <v>0</v>
      </c>
      <c r="G8240" s="93">
        <f t="shared" si="261"/>
        <v>0</v>
      </c>
    </row>
    <row r="8241" spans="1:7" s="91" customFormat="1" x14ac:dyDescent="0.2">
      <c r="A8241" s="89" t="s">
        <v>42</v>
      </c>
      <c r="B8241" s="90">
        <v>36.450000000000003</v>
      </c>
      <c r="C8241" s="90">
        <v>0</v>
      </c>
      <c r="D8241" s="90">
        <v>50</v>
      </c>
      <c r="E8241" s="90">
        <v>1.88</v>
      </c>
      <c r="F8241" s="90">
        <f t="shared" si="260"/>
        <v>5.157750342935528</v>
      </c>
      <c r="G8241" s="90">
        <f t="shared" si="261"/>
        <v>3.7599999999999993</v>
      </c>
    </row>
    <row r="8242" spans="1:7" s="91" customFormat="1" x14ac:dyDescent="0.2">
      <c r="A8242" s="92" t="s">
        <v>43</v>
      </c>
      <c r="B8242" s="93">
        <v>36.450000000000003</v>
      </c>
      <c r="C8242" s="93">
        <v>0</v>
      </c>
      <c r="D8242" s="93">
        <v>0</v>
      </c>
      <c r="E8242" s="93">
        <v>1.88</v>
      </c>
      <c r="F8242" s="93">
        <f t="shared" si="260"/>
        <v>5.157750342935528</v>
      </c>
      <c r="G8242" s="93">
        <f t="shared" si="261"/>
        <v>0</v>
      </c>
    </row>
    <row r="8243" spans="1:7" s="91" customFormat="1" x14ac:dyDescent="0.2">
      <c r="A8243" s="89" t="s">
        <v>48</v>
      </c>
      <c r="B8243" s="90">
        <v>0</v>
      </c>
      <c r="C8243" s="90">
        <v>0</v>
      </c>
      <c r="D8243" s="90">
        <v>10</v>
      </c>
      <c r="E8243" s="90">
        <v>1.7</v>
      </c>
      <c r="F8243" s="90">
        <f t="shared" si="260"/>
        <v>0</v>
      </c>
      <c r="G8243" s="90">
        <f t="shared" si="261"/>
        <v>17</v>
      </c>
    </row>
    <row r="8244" spans="1:7" s="91" customFormat="1" x14ac:dyDescent="0.2">
      <c r="A8244" s="89" t="s">
        <v>51</v>
      </c>
      <c r="B8244" s="90">
        <v>0</v>
      </c>
      <c r="C8244" s="90">
        <v>0</v>
      </c>
      <c r="D8244" s="90">
        <v>10</v>
      </c>
      <c r="E8244" s="90">
        <v>1.7</v>
      </c>
      <c r="F8244" s="90">
        <f t="shared" si="260"/>
        <v>0</v>
      </c>
      <c r="G8244" s="90">
        <f t="shared" si="261"/>
        <v>17</v>
      </c>
    </row>
    <row r="8245" spans="1:7" s="91" customFormat="1" x14ac:dyDescent="0.2">
      <c r="A8245" s="92" t="s">
        <v>117</v>
      </c>
      <c r="B8245" s="93">
        <v>0</v>
      </c>
      <c r="C8245" s="93">
        <v>0</v>
      </c>
      <c r="D8245" s="93">
        <v>0</v>
      </c>
      <c r="E8245" s="93">
        <v>1.7</v>
      </c>
      <c r="F8245" s="93">
        <f t="shared" si="260"/>
        <v>0</v>
      </c>
      <c r="G8245" s="93">
        <f t="shared" si="261"/>
        <v>0</v>
      </c>
    </row>
    <row r="8246" spans="1:7" s="85" customFormat="1" x14ac:dyDescent="0.2">
      <c r="A8246" s="83" t="s">
        <v>303</v>
      </c>
      <c r="B8246" s="84">
        <v>56991.71</v>
      </c>
      <c r="C8246" s="84">
        <v>93880</v>
      </c>
      <c r="D8246" s="84">
        <v>30708</v>
      </c>
      <c r="E8246" s="84">
        <v>25908.71</v>
      </c>
      <c r="F8246" s="84">
        <f t="shared" si="260"/>
        <v>45.460488902684268</v>
      </c>
      <c r="G8246" s="84">
        <f t="shared" si="261"/>
        <v>84.371206200338662</v>
      </c>
    </row>
    <row r="8247" spans="1:7" s="88" customFormat="1" x14ac:dyDescent="0.2">
      <c r="A8247" s="86" t="s">
        <v>304</v>
      </c>
      <c r="B8247" s="87">
        <v>795.2</v>
      </c>
      <c r="C8247" s="87">
        <v>750</v>
      </c>
      <c r="D8247" s="87">
        <v>1189</v>
      </c>
      <c r="E8247" s="87">
        <v>1132.1600000000001</v>
      </c>
      <c r="F8247" s="87">
        <f t="shared" si="260"/>
        <v>142.374245472837</v>
      </c>
      <c r="G8247" s="87">
        <f t="shared" si="261"/>
        <v>95.219512195121965</v>
      </c>
    </row>
    <row r="8248" spans="1:7" s="91" customFormat="1" x14ac:dyDescent="0.2">
      <c r="A8248" s="89" t="s">
        <v>71</v>
      </c>
      <c r="B8248" s="90">
        <v>250</v>
      </c>
      <c r="C8248" s="90">
        <v>0</v>
      </c>
      <c r="D8248" s="90">
        <v>270</v>
      </c>
      <c r="E8248" s="90">
        <v>264.10000000000002</v>
      </c>
      <c r="F8248" s="90">
        <f t="shared" si="260"/>
        <v>105.64</v>
      </c>
      <c r="G8248" s="90">
        <f t="shared" si="261"/>
        <v>97.814814814814824</v>
      </c>
    </row>
    <row r="8249" spans="1:7" s="85" customFormat="1" x14ac:dyDescent="0.2">
      <c r="A8249" s="83" t="s">
        <v>5</v>
      </c>
      <c r="B8249" s="84">
        <v>250</v>
      </c>
      <c r="C8249" s="84">
        <v>0</v>
      </c>
      <c r="D8249" s="84">
        <v>270</v>
      </c>
      <c r="E8249" s="84">
        <v>264.10000000000002</v>
      </c>
      <c r="F8249" s="84">
        <f t="shared" si="260"/>
        <v>105.64</v>
      </c>
      <c r="G8249" s="84">
        <f t="shared" si="261"/>
        <v>97.814814814814824</v>
      </c>
    </row>
    <row r="8250" spans="1:7" s="91" customFormat="1" x14ac:dyDescent="0.2">
      <c r="A8250" s="89" t="s">
        <v>48</v>
      </c>
      <c r="B8250" s="90">
        <v>250</v>
      </c>
      <c r="C8250" s="90">
        <v>0</v>
      </c>
      <c r="D8250" s="90">
        <v>270</v>
      </c>
      <c r="E8250" s="90">
        <v>264.10000000000002</v>
      </c>
      <c r="F8250" s="90">
        <f t="shared" si="260"/>
        <v>105.64</v>
      </c>
      <c r="G8250" s="90">
        <f t="shared" si="261"/>
        <v>97.814814814814824</v>
      </c>
    </row>
    <row r="8251" spans="1:7" s="91" customFormat="1" x14ac:dyDescent="0.2">
      <c r="A8251" s="89" t="s">
        <v>49</v>
      </c>
      <c r="B8251" s="90">
        <v>250</v>
      </c>
      <c r="C8251" s="90">
        <v>0</v>
      </c>
      <c r="D8251" s="90">
        <v>270</v>
      </c>
      <c r="E8251" s="90">
        <v>264.10000000000002</v>
      </c>
      <c r="F8251" s="90">
        <f t="shared" si="260"/>
        <v>105.64</v>
      </c>
      <c r="G8251" s="90">
        <f t="shared" si="261"/>
        <v>97.814814814814824</v>
      </c>
    </row>
    <row r="8252" spans="1:7" s="91" customFormat="1" x14ac:dyDescent="0.2">
      <c r="A8252" s="92" t="s">
        <v>50</v>
      </c>
      <c r="B8252" s="93">
        <v>250</v>
      </c>
      <c r="C8252" s="93">
        <v>0</v>
      </c>
      <c r="D8252" s="93">
        <v>0</v>
      </c>
      <c r="E8252" s="93">
        <v>264.10000000000002</v>
      </c>
      <c r="F8252" s="93">
        <f t="shared" si="260"/>
        <v>105.64</v>
      </c>
      <c r="G8252" s="93">
        <f t="shared" si="261"/>
        <v>0</v>
      </c>
    </row>
    <row r="8253" spans="1:7" s="91" customFormat="1" x14ac:dyDescent="0.2">
      <c r="A8253" s="89" t="s">
        <v>72</v>
      </c>
      <c r="B8253" s="90">
        <v>545.20000000000005</v>
      </c>
      <c r="C8253" s="90">
        <v>750</v>
      </c>
      <c r="D8253" s="90">
        <v>919</v>
      </c>
      <c r="E8253" s="90">
        <v>868.06</v>
      </c>
      <c r="F8253" s="90">
        <f t="shared" si="260"/>
        <v>159.21863536316945</v>
      </c>
      <c r="G8253" s="90">
        <f t="shared" si="261"/>
        <v>94.457018498367788</v>
      </c>
    </row>
    <row r="8254" spans="1:7" s="85" customFormat="1" x14ac:dyDescent="0.2">
      <c r="A8254" s="83" t="s">
        <v>5</v>
      </c>
      <c r="B8254" s="84">
        <v>545.20000000000005</v>
      </c>
      <c r="C8254" s="84">
        <v>750</v>
      </c>
      <c r="D8254" s="84">
        <v>919</v>
      </c>
      <c r="E8254" s="84">
        <v>868.06</v>
      </c>
      <c r="F8254" s="84">
        <f t="shared" si="260"/>
        <v>159.21863536316945</v>
      </c>
      <c r="G8254" s="84">
        <f t="shared" si="261"/>
        <v>94.457018498367788</v>
      </c>
    </row>
    <row r="8255" spans="1:7" s="91" customFormat="1" x14ac:dyDescent="0.2">
      <c r="A8255" s="89" t="s">
        <v>6</v>
      </c>
      <c r="B8255" s="90">
        <v>545.20000000000005</v>
      </c>
      <c r="C8255" s="90">
        <v>750</v>
      </c>
      <c r="D8255" s="90">
        <v>388</v>
      </c>
      <c r="E8255" s="90">
        <v>337.06</v>
      </c>
      <c r="F8255" s="90">
        <f t="shared" si="260"/>
        <v>61.823184152604547</v>
      </c>
      <c r="G8255" s="90">
        <f t="shared" si="261"/>
        <v>86.871134020618555</v>
      </c>
    </row>
    <row r="8256" spans="1:7" s="91" customFormat="1" x14ac:dyDescent="0.2">
      <c r="A8256" s="89" t="s">
        <v>12</v>
      </c>
      <c r="B8256" s="90">
        <v>545.20000000000005</v>
      </c>
      <c r="C8256" s="90">
        <v>750</v>
      </c>
      <c r="D8256" s="90">
        <v>388</v>
      </c>
      <c r="E8256" s="90">
        <v>337.06</v>
      </c>
      <c r="F8256" s="90">
        <f t="shared" si="260"/>
        <v>61.823184152604547</v>
      </c>
      <c r="G8256" s="90">
        <f t="shared" si="261"/>
        <v>86.871134020618555</v>
      </c>
    </row>
    <row r="8257" spans="1:7" s="91" customFormat="1" x14ac:dyDescent="0.2">
      <c r="A8257" s="92" t="s">
        <v>32</v>
      </c>
      <c r="B8257" s="93">
        <v>290.48</v>
      </c>
      <c r="C8257" s="93">
        <v>0</v>
      </c>
      <c r="D8257" s="93">
        <v>0</v>
      </c>
      <c r="E8257" s="93">
        <v>0</v>
      </c>
      <c r="F8257" s="93">
        <f t="shared" si="260"/>
        <v>0</v>
      </c>
      <c r="G8257" s="93">
        <f t="shared" si="261"/>
        <v>0</v>
      </c>
    </row>
    <row r="8258" spans="1:7" s="91" customFormat="1" x14ac:dyDescent="0.2">
      <c r="A8258" s="92" t="s">
        <v>39</v>
      </c>
      <c r="B8258" s="93">
        <v>254.72</v>
      </c>
      <c r="C8258" s="93">
        <v>0</v>
      </c>
      <c r="D8258" s="93">
        <v>0</v>
      </c>
      <c r="E8258" s="93">
        <v>187.06</v>
      </c>
      <c r="F8258" s="93">
        <f t="shared" si="260"/>
        <v>73.4375</v>
      </c>
      <c r="G8258" s="93">
        <f t="shared" si="261"/>
        <v>0</v>
      </c>
    </row>
    <row r="8259" spans="1:7" s="91" customFormat="1" x14ac:dyDescent="0.2">
      <c r="A8259" s="92" t="s">
        <v>41</v>
      </c>
      <c r="B8259" s="93">
        <v>0</v>
      </c>
      <c r="C8259" s="93">
        <v>0</v>
      </c>
      <c r="D8259" s="93">
        <v>0</v>
      </c>
      <c r="E8259" s="93">
        <v>150</v>
      </c>
      <c r="F8259" s="93">
        <f t="shared" si="260"/>
        <v>0</v>
      </c>
      <c r="G8259" s="93">
        <f t="shared" si="261"/>
        <v>0</v>
      </c>
    </row>
    <row r="8260" spans="1:7" s="91" customFormat="1" x14ac:dyDescent="0.2">
      <c r="A8260" s="89" t="s">
        <v>48</v>
      </c>
      <c r="B8260" s="90">
        <v>0</v>
      </c>
      <c r="C8260" s="90">
        <v>0</v>
      </c>
      <c r="D8260" s="90">
        <v>531</v>
      </c>
      <c r="E8260" s="90">
        <v>531</v>
      </c>
      <c r="F8260" s="90">
        <f t="shared" si="260"/>
        <v>0</v>
      </c>
      <c r="G8260" s="90">
        <f t="shared" si="261"/>
        <v>100</v>
      </c>
    </row>
    <row r="8261" spans="1:7" s="91" customFormat="1" x14ac:dyDescent="0.2">
      <c r="A8261" s="89" t="s">
        <v>51</v>
      </c>
      <c r="B8261" s="90">
        <v>0</v>
      </c>
      <c r="C8261" s="90">
        <v>0</v>
      </c>
      <c r="D8261" s="90">
        <v>531</v>
      </c>
      <c r="E8261" s="90">
        <v>531</v>
      </c>
      <c r="F8261" s="90">
        <f t="shared" si="260"/>
        <v>0</v>
      </c>
      <c r="G8261" s="90">
        <f t="shared" si="261"/>
        <v>100</v>
      </c>
    </row>
    <row r="8262" spans="1:7" s="91" customFormat="1" x14ac:dyDescent="0.2">
      <c r="A8262" s="92" t="s">
        <v>117</v>
      </c>
      <c r="B8262" s="93">
        <v>0</v>
      </c>
      <c r="C8262" s="93">
        <v>0</v>
      </c>
      <c r="D8262" s="93">
        <v>0</v>
      </c>
      <c r="E8262" s="93">
        <v>531</v>
      </c>
      <c r="F8262" s="93">
        <f t="shared" si="260"/>
        <v>0</v>
      </c>
      <c r="G8262" s="93">
        <f t="shared" si="261"/>
        <v>0</v>
      </c>
    </row>
    <row r="8263" spans="1:7" s="88" customFormat="1" x14ac:dyDescent="0.2">
      <c r="A8263" s="86" t="s">
        <v>305</v>
      </c>
      <c r="B8263" s="87">
        <v>197.42</v>
      </c>
      <c r="C8263" s="87">
        <v>1680</v>
      </c>
      <c r="D8263" s="87">
        <v>1023</v>
      </c>
      <c r="E8263" s="87">
        <v>33.54</v>
      </c>
      <c r="F8263" s="87">
        <f t="shared" si="260"/>
        <v>16.98916016614325</v>
      </c>
      <c r="G8263" s="87">
        <f t="shared" si="261"/>
        <v>3.2785923753665687</v>
      </c>
    </row>
    <row r="8264" spans="1:7" s="91" customFormat="1" x14ac:dyDescent="0.2">
      <c r="A8264" s="89" t="s">
        <v>72</v>
      </c>
      <c r="B8264" s="90">
        <v>197.42</v>
      </c>
      <c r="C8264" s="90">
        <v>1680</v>
      </c>
      <c r="D8264" s="90">
        <v>1023</v>
      </c>
      <c r="E8264" s="90">
        <v>33.54</v>
      </c>
      <c r="F8264" s="90">
        <f t="shared" si="260"/>
        <v>16.98916016614325</v>
      </c>
      <c r="G8264" s="90">
        <f t="shared" si="261"/>
        <v>3.2785923753665687</v>
      </c>
    </row>
    <row r="8265" spans="1:7" s="85" customFormat="1" x14ac:dyDescent="0.2">
      <c r="A8265" s="83" t="s">
        <v>284</v>
      </c>
      <c r="B8265" s="84">
        <v>197.42</v>
      </c>
      <c r="C8265" s="84">
        <v>1680</v>
      </c>
      <c r="D8265" s="84">
        <v>1023</v>
      </c>
      <c r="E8265" s="84">
        <v>33.54</v>
      </c>
      <c r="F8265" s="84">
        <f t="shared" si="260"/>
        <v>16.98916016614325</v>
      </c>
      <c r="G8265" s="84">
        <f t="shared" si="261"/>
        <v>3.2785923753665687</v>
      </c>
    </row>
    <row r="8266" spans="1:7" s="91" customFormat="1" x14ac:dyDescent="0.2">
      <c r="A8266" s="89" t="s">
        <v>6</v>
      </c>
      <c r="B8266" s="90">
        <v>0</v>
      </c>
      <c r="C8266" s="90">
        <v>1330</v>
      </c>
      <c r="D8266" s="90">
        <v>900</v>
      </c>
      <c r="E8266" s="90">
        <v>0</v>
      </c>
      <c r="F8266" s="90">
        <f t="shared" si="260"/>
        <v>0</v>
      </c>
      <c r="G8266" s="90">
        <f t="shared" si="261"/>
        <v>0</v>
      </c>
    </row>
    <row r="8267" spans="1:7" s="91" customFormat="1" x14ac:dyDescent="0.2">
      <c r="A8267" s="89" t="s">
        <v>12</v>
      </c>
      <c r="B8267" s="90">
        <v>0</v>
      </c>
      <c r="C8267" s="90">
        <v>1330</v>
      </c>
      <c r="D8267" s="90">
        <v>900</v>
      </c>
      <c r="E8267" s="90">
        <v>0</v>
      </c>
      <c r="F8267" s="90">
        <f t="shared" si="260"/>
        <v>0</v>
      </c>
      <c r="G8267" s="90">
        <f t="shared" si="261"/>
        <v>0</v>
      </c>
    </row>
    <row r="8268" spans="1:7" s="91" customFormat="1" x14ac:dyDescent="0.2">
      <c r="A8268" s="89" t="s">
        <v>48</v>
      </c>
      <c r="B8268" s="90">
        <v>197.42</v>
      </c>
      <c r="C8268" s="90">
        <v>350</v>
      </c>
      <c r="D8268" s="90">
        <v>123</v>
      </c>
      <c r="E8268" s="90">
        <v>33.54</v>
      </c>
      <c r="F8268" s="90">
        <f t="shared" si="260"/>
        <v>16.98916016614325</v>
      </c>
      <c r="G8268" s="90">
        <f t="shared" si="261"/>
        <v>27.26829268292683</v>
      </c>
    </row>
    <row r="8269" spans="1:7" s="91" customFormat="1" x14ac:dyDescent="0.2">
      <c r="A8269" s="89" t="s">
        <v>51</v>
      </c>
      <c r="B8269" s="90">
        <v>197.42</v>
      </c>
      <c r="C8269" s="90">
        <v>350</v>
      </c>
      <c r="D8269" s="90">
        <v>123</v>
      </c>
      <c r="E8269" s="90">
        <v>33.54</v>
      </c>
      <c r="F8269" s="90">
        <f t="shared" si="260"/>
        <v>16.98916016614325</v>
      </c>
      <c r="G8269" s="90">
        <f t="shared" si="261"/>
        <v>27.26829268292683</v>
      </c>
    </row>
    <row r="8270" spans="1:7" s="91" customFormat="1" x14ac:dyDescent="0.2">
      <c r="A8270" s="92" t="s">
        <v>52</v>
      </c>
      <c r="B8270" s="93">
        <v>197.42</v>
      </c>
      <c r="C8270" s="93">
        <v>0</v>
      </c>
      <c r="D8270" s="93">
        <v>0</v>
      </c>
      <c r="E8270" s="93">
        <v>0</v>
      </c>
      <c r="F8270" s="93">
        <f t="shared" si="260"/>
        <v>0</v>
      </c>
      <c r="G8270" s="93">
        <f t="shared" si="261"/>
        <v>0</v>
      </c>
    </row>
    <row r="8271" spans="1:7" s="91" customFormat="1" x14ac:dyDescent="0.2">
      <c r="A8271" s="92" t="s">
        <v>54</v>
      </c>
      <c r="B8271" s="93">
        <v>0</v>
      </c>
      <c r="C8271" s="93">
        <v>0</v>
      </c>
      <c r="D8271" s="93">
        <v>0</v>
      </c>
      <c r="E8271" s="93">
        <v>33.54</v>
      </c>
      <c r="F8271" s="93">
        <f t="shared" si="260"/>
        <v>0</v>
      </c>
      <c r="G8271" s="93">
        <f t="shared" si="261"/>
        <v>0</v>
      </c>
    </row>
    <row r="8272" spans="1:7" s="88" customFormat="1" x14ac:dyDescent="0.2">
      <c r="A8272" s="86" t="s">
        <v>306</v>
      </c>
      <c r="B8272" s="87">
        <v>4809.9799999999996</v>
      </c>
      <c r="C8272" s="87">
        <v>10800</v>
      </c>
      <c r="D8272" s="87">
        <v>695</v>
      </c>
      <c r="E8272" s="87">
        <v>694.28</v>
      </c>
      <c r="F8272" s="87">
        <f t="shared" si="260"/>
        <v>14.43415565137485</v>
      </c>
      <c r="G8272" s="87">
        <f t="shared" si="261"/>
        <v>99.896402877697838</v>
      </c>
    </row>
    <row r="8273" spans="1:7" s="91" customFormat="1" x14ac:dyDescent="0.2">
      <c r="A8273" s="89" t="s">
        <v>72</v>
      </c>
      <c r="B8273" s="90">
        <v>4809.9799999999996</v>
      </c>
      <c r="C8273" s="90">
        <v>10800</v>
      </c>
      <c r="D8273" s="90">
        <v>695</v>
      </c>
      <c r="E8273" s="90">
        <v>694.28</v>
      </c>
      <c r="F8273" s="90">
        <f t="shared" si="260"/>
        <v>14.43415565137485</v>
      </c>
      <c r="G8273" s="90">
        <f t="shared" si="261"/>
        <v>99.896402877697838</v>
      </c>
    </row>
    <row r="8274" spans="1:7" s="85" customFormat="1" x14ac:dyDescent="0.2">
      <c r="A8274" s="83" t="s">
        <v>118</v>
      </c>
      <c r="B8274" s="84">
        <v>4809.9799999999996</v>
      </c>
      <c r="C8274" s="84">
        <v>10800</v>
      </c>
      <c r="D8274" s="84">
        <v>695</v>
      </c>
      <c r="E8274" s="84">
        <v>694.28</v>
      </c>
      <c r="F8274" s="84">
        <f t="shared" si="260"/>
        <v>14.43415565137485</v>
      </c>
      <c r="G8274" s="84">
        <f t="shared" si="261"/>
        <v>99.896402877697838</v>
      </c>
    </row>
    <row r="8275" spans="1:7" s="91" customFormat="1" x14ac:dyDescent="0.2">
      <c r="A8275" s="89" t="s">
        <v>6</v>
      </c>
      <c r="B8275" s="90">
        <v>0</v>
      </c>
      <c r="C8275" s="90">
        <v>2300</v>
      </c>
      <c r="D8275" s="90">
        <v>98</v>
      </c>
      <c r="E8275" s="90">
        <v>97.89</v>
      </c>
      <c r="F8275" s="90">
        <f t="shared" si="260"/>
        <v>0</v>
      </c>
      <c r="G8275" s="90">
        <f t="shared" si="261"/>
        <v>99.887755102040813</v>
      </c>
    </row>
    <row r="8276" spans="1:7" s="91" customFormat="1" x14ac:dyDescent="0.2">
      <c r="A8276" s="89" t="s">
        <v>12</v>
      </c>
      <c r="B8276" s="90">
        <v>0</v>
      </c>
      <c r="C8276" s="90">
        <v>2300</v>
      </c>
      <c r="D8276" s="90">
        <v>98</v>
      </c>
      <c r="E8276" s="90">
        <v>97.89</v>
      </c>
      <c r="F8276" s="90">
        <f t="shared" ref="F8276:F8339" si="262">IFERROR(E8276/B8276*100,0)</f>
        <v>0</v>
      </c>
      <c r="G8276" s="90">
        <f t="shared" ref="G8276:G8339" si="263">IFERROR(E8276/D8276*100,0)</f>
        <v>99.887755102040813</v>
      </c>
    </row>
    <row r="8277" spans="1:7" s="91" customFormat="1" x14ac:dyDescent="0.2">
      <c r="A8277" s="92" t="s">
        <v>19</v>
      </c>
      <c r="B8277" s="93">
        <v>0</v>
      </c>
      <c r="C8277" s="93">
        <v>0</v>
      </c>
      <c r="D8277" s="93">
        <v>0</v>
      </c>
      <c r="E8277" s="93">
        <v>35.89</v>
      </c>
      <c r="F8277" s="93">
        <f t="shared" si="262"/>
        <v>0</v>
      </c>
      <c r="G8277" s="93">
        <f t="shared" si="263"/>
        <v>0</v>
      </c>
    </row>
    <row r="8278" spans="1:7" s="91" customFormat="1" x14ac:dyDescent="0.2">
      <c r="A8278" s="92" t="s">
        <v>22</v>
      </c>
      <c r="B8278" s="93">
        <v>0</v>
      </c>
      <c r="C8278" s="93">
        <v>0</v>
      </c>
      <c r="D8278" s="93">
        <v>0</v>
      </c>
      <c r="E8278" s="93">
        <v>62</v>
      </c>
      <c r="F8278" s="93">
        <f t="shared" si="262"/>
        <v>0</v>
      </c>
      <c r="G8278" s="93">
        <f t="shared" si="263"/>
        <v>0</v>
      </c>
    </row>
    <row r="8279" spans="1:7" s="91" customFormat="1" x14ac:dyDescent="0.2">
      <c r="A8279" s="89" t="s">
        <v>48</v>
      </c>
      <c r="B8279" s="90">
        <v>4809.9799999999996</v>
      </c>
      <c r="C8279" s="90">
        <v>8500</v>
      </c>
      <c r="D8279" s="90">
        <v>597</v>
      </c>
      <c r="E8279" s="90">
        <v>596.39</v>
      </c>
      <c r="F8279" s="90">
        <f t="shared" si="262"/>
        <v>12.399012054104176</v>
      </c>
      <c r="G8279" s="90">
        <f t="shared" si="263"/>
        <v>99.897822445561133</v>
      </c>
    </row>
    <row r="8280" spans="1:7" s="91" customFormat="1" x14ac:dyDescent="0.2">
      <c r="A8280" s="89" t="s">
        <v>51</v>
      </c>
      <c r="B8280" s="90">
        <v>4809.9799999999996</v>
      </c>
      <c r="C8280" s="90">
        <v>8500</v>
      </c>
      <c r="D8280" s="90">
        <v>597</v>
      </c>
      <c r="E8280" s="90">
        <v>596.39</v>
      </c>
      <c r="F8280" s="90">
        <f t="shared" si="262"/>
        <v>12.399012054104176</v>
      </c>
      <c r="G8280" s="90">
        <f t="shared" si="263"/>
        <v>99.897822445561133</v>
      </c>
    </row>
    <row r="8281" spans="1:7" s="91" customFormat="1" x14ac:dyDescent="0.2">
      <c r="A8281" s="92" t="s">
        <v>52</v>
      </c>
      <c r="B8281" s="93">
        <v>4670</v>
      </c>
      <c r="C8281" s="93">
        <v>0</v>
      </c>
      <c r="D8281" s="93">
        <v>0</v>
      </c>
      <c r="E8281" s="93">
        <v>0</v>
      </c>
      <c r="F8281" s="93">
        <f t="shared" si="262"/>
        <v>0</v>
      </c>
      <c r="G8281" s="93">
        <f t="shared" si="263"/>
        <v>0</v>
      </c>
    </row>
    <row r="8282" spans="1:7" s="91" customFormat="1" x14ac:dyDescent="0.2">
      <c r="A8282" s="92" t="s">
        <v>54</v>
      </c>
      <c r="B8282" s="93">
        <v>0</v>
      </c>
      <c r="C8282" s="93">
        <v>0</v>
      </c>
      <c r="D8282" s="93">
        <v>0</v>
      </c>
      <c r="E8282" s="93">
        <v>440.46</v>
      </c>
      <c r="F8282" s="93">
        <f t="shared" si="262"/>
        <v>0</v>
      </c>
      <c r="G8282" s="93">
        <f t="shared" si="263"/>
        <v>0</v>
      </c>
    </row>
    <row r="8283" spans="1:7" s="91" customFormat="1" x14ac:dyDescent="0.2">
      <c r="A8283" s="92" t="s">
        <v>117</v>
      </c>
      <c r="B8283" s="93">
        <v>139.97999999999999</v>
      </c>
      <c r="C8283" s="93">
        <v>0</v>
      </c>
      <c r="D8283" s="93">
        <v>0</v>
      </c>
      <c r="E8283" s="93">
        <v>155.93</v>
      </c>
      <c r="F8283" s="93">
        <f t="shared" si="262"/>
        <v>111.39448492641807</v>
      </c>
      <c r="G8283" s="93">
        <f t="shared" si="263"/>
        <v>0</v>
      </c>
    </row>
    <row r="8284" spans="1:7" s="88" customFormat="1" x14ac:dyDescent="0.2">
      <c r="A8284" s="86" t="s">
        <v>307</v>
      </c>
      <c r="B8284" s="87">
        <v>16435.55</v>
      </c>
      <c r="C8284" s="87">
        <v>31850</v>
      </c>
      <c r="D8284" s="87">
        <v>12365</v>
      </c>
      <c r="E8284" s="87">
        <v>11022</v>
      </c>
      <c r="F8284" s="87">
        <f t="shared" si="262"/>
        <v>67.061948033378869</v>
      </c>
      <c r="G8284" s="87">
        <f t="shared" si="263"/>
        <v>89.138697937727457</v>
      </c>
    </row>
    <row r="8285" spans="1:7" s="91" customFormat="1" x14ac:dyDescent="0.2">
      <c r="A8285" s="89" t="s">
        <v>72</v>
      </c>
      <c r="B8285" s="90">
        <v>16435.55</v>
      </c>
      <c r="C8285" s="90">
        <v>31850</v>
      </c>
      <c r="D8285" s="90">
        <v>12365</v>
      </c>
      <c r="E8285" s="90">
        <v>11022</v>
      </c>
      <c r="F8285" s="90">
        <f t="shared" si="262"/>
        <v>67.061948033378869</v>
      </c>
      <c r="G8285" s="90">
        <f t="shared" si="263"/>
        <v>89.138697937727457</v>
      </c>
    </row>
    <row r="8286" spans="1:7" s="85" customFormat="1" x14ac:dyDescent="0.2">
      <c r="A8286" s="83" t="s">
        <v>261</v>
      </c>
      <c r="B8286" s="84">
        <v>16435.55</v>
      </c>
      <c r="C8286" s="84">
        <v>31850</v>
      </c>
      <c r="D8286" s="84">
        <v>12365</v>
      </c>
      <c r="E8286" s="84">
        <v>11022</v>
      </c>
      <c r="F8286" s="84">
        <f t="shared" si="262"/>
        <v>67.061948033378869</v>
      </c>
      <c r="G8286" s="84">
        <f t="shared" si="263"/>
        <v>89.138697937727457</v>
      </c>
    </row>
    <row r="8287" spans="1:7" s="91" customFormat="1" x14ac:dyDescent="0.2">
      <c r="A8287" s="89" t="s">
        <v>6</v>
      </c>
      <c r="B8287" s="90">
        <v>16435.55</v>
      </c>
      <c r="C8287" s="90">
        <v>28850</v>
      </c>
      <c r="D8287" s="90">
        <v>12365</v>
      </c>
      <c r="E8287" s="90">
        <v>11022</v>
      </c>
      <c r="F8287" s="90">
        <f t="shared" si="262"/>
        <v>67.061948033378869</v>
      </c>
      <c r="G8287" s="90">
        <f t="shared" si="263"/>
        <v>89.138697937727457</v>
      </c>
    </row>
    <row r="8288" spans="1:7" s="91" customFormat="1" x14ac:dyDescent="0.2">
      <c r="A8288" s="89" t="s">
        <v>12</v>
      </c>
      <c r="B8288" s="90">
        <v>16422.66</v>
      </c>
      <c r="C8288" s="90">
        <v>28700</v>
      </c>
      <c r="D8288" s="90">
        <v>12345</v>
      </c>
      <c r="E8288" s="90">
        <v>11022</v>
      </c>
      <c r="F8288" s="90">
        <f t="shared" si="262"/>
        <v>67.114584360876989</v>
      </c>
      <c r="G8288" s="90">
        <f t="shared" si="263"/>
        <v>89.283110571081409</v>
      </c>
    </row>
    <row r="8289" spans="1:7" s="91" customFormat="1" x14ac:dyDescent="0.2">
      <c r="A8289" s="92" t="s">
        <v>19</v>
      </c>
      <c r="B8289" s="93">
        <v>373.85</v>
      </c>
      <c r="C8289" s="93">
        <v>0</v>
      </c>
      <c r="D8289" s="93">
        <v>0</v>
      </c>
      <c r="E8289" s="93">
        <v>129.80000000000001</v>
      </c>
      <c r="F8289" s="93">
        <f t="shared" si="262"/>
        <v>34.719807409388793</v>
      </c>
      <c r="G8289" s="93">
        <f t="shared" si="263"/>
        <v>0</v>
      </c>
    </row>
    <row r="8290" spans="1:7" s="91" customFormat="1" x14ac:dyDescent="0.2">
      <c r="A8290" s="92" t="s">
        <v>22</v>
      </c>
      <c r="B8290" s="93">
        <v>319.2</v>
      </c>
      <c r="C8290" s="93">
        <v>0</v>
      </c>
      <c r="D8290" s="93">
        <v>0</v>
      </c>
      <c r="E8290" s="93">
        <v>479</v>
      </c>
      <c r="F8290" s="93">
        <f t="shared" si="262"/>
        <v>150.06265664160401</v>
      </c>
      <c r="G8290" s="93">
        <f t="shared" si="263"/>
        <v>0</v>
      </c>
    </row>
    <row r="8291" spans="1:7" s="91" customFormat="1" x14ac:dyDescent="0.2">
      <c r="A8291" s="92" t="s">
        <v>23</v>
      </c>
      <c r="B8291" s="93">
        <v>174.75</v>
      </c>
      <c r="C8291" s="93">
        <v>0</v>
      </c>
      <c r="D8291" s="93">
        <v>0</v>
      </c>
      <c r="E8291" s="93">
        <v>113.85</v>
      </c>
      <c r="F8291" s="93">
        <f t="shared" si="262"/>
        <v>65.150214592274679</v>
      </c>
      <c r="G8291" s="93">
        <f t="shared" si="263"/>
        <v>0</v>
      </c>
    </row>
    <row r="8292" spans="1:7" s="91" customFormat="1" x14ac:dyDescent="0.2">
      <c r="A8292" s="92" t="s">
        <v>24</v>
      </c>
      <c r="B8292" s="93">
        <v>225.25</v>
      </c>
      <c r="C8292" s="93">
        <v>0</v>
      </c>
      <c r="D8292" s="93">
        <v>0</v>
      </c>
      <c r="E8292" s="93">
        <v>0</v>
      </c>
      <c r="F8292" s="93">
        <f t="shared" si="262"/>
        <v>0</v>
      </c>
      <c r="G8292" s="93">
        <f t="shared" si="263"/>
        <v>0</v>
      </c>
    </row>
    <row r="8293" spans="1:7" s="91" customFormat="1" x14ac:dyDescent="0.2">
      <c r="A8293" s="92" t="s">
        <v>36</v>
      </c>
      <c r="B8293" s="93">
        <v>0</v>
      </c>
      <c r="C8293" s="93">
        <v>0</v>
      </c>
      <c r="D8293" s="93">
        <v>0</v>
      </c>
      <c r="E8293" s="93">
        <v>25.35</v>
      </c>
      <c r="F8293" s="93">
        <f t="shared" si="262"/>
        <v>0</v>
      </c>
      <c r="G8293" s="93">
        <f t="shared" si="263"/>
        <v>0</v>
      </c>
    </row>
    <row r="8294" spans="1:7" s="91" customFormat="1" x14ac:dyDescent="0.2">
      <c r="A8294" s="92" t="s">
        <v>27</v>
      </c>
      <c r="B8294" s="93">
        <v>8068.15</v>
      </c>
      <c r="C8294" s="93">
        <v>0</v>
      </c>
      <c r="D8294" s="93">
        <v>0</v>
      </c>
      <c r="E8294" s="93">
        <v>5490</v>
      </c>
      <c r="F8294" s="93">
        <f t="shared" si="262"/>
        <v>68.045338770350085</v>
      </c>
      <c r="G8294" s="93">
        <f t="shared" si="263"/>
        <v>0</v>
      </c>
    </row>
    <row r="8295" spans="1:7" s="91" customFormat="1" x14ac:dyDescent="0.2">
      <c r="A8295" s="92" t="s">
        <v>37</v>
      </c>
      <c r="B8295" s="93">
        <v>2282.6</v>
      </c>
      <c r="C8295" s="93">
        <v>0</v>
      </c>
      <c r="D8295" s="93">
        <v>0</v>
      </c>
      <c r="E8295" s="93">
        <v>1639</v>
      </c>
      <c r="F8295" s="93">
        <f t="shared" si="262"/>
        <v>71.804083063173579</v>
      </c>
      <c r="G8295" s="93">
        <f t="shared" si="263"/>
        <v>0</v>
      </c>
    </row>
    <row r="8296" spans="1:7" s="91" customFormat="1" x14ac:dyDescent="0.2">
      <c r="A8296" s="92" t="s">
        <v>32</v>
      </c>
      <c r="B8296" s="93">
        <v>1346.01</v>
      </c>
      <c r="C8296" s="93">
        <v>0</v>
      </c>
      <c r="D8296" s="93">
        <v>0</v>
      </c>
      <c r="E8296" s="93">
        <v>0</v>
      </c>
      <c r="F8296" s="93">
        <f t="shared" si="262"/>
        <v>0</v>
      </c>
      <c r="G8296" s="93">
        <f t="shared" si="263"/>
        <v>0</v>
      </c>
    </row>
    <row r="8297" spans="1:7" s="91" customFormat="1" x14ac:dyDescent="0.2">
      <c r="A8297" s="92" t="s">
        <v>34</v>
      </c>
      <c r="B8297" s="93">
        <v>532</v>
      </c>
      <c r="C8297" s="93">
        <v>0</v>
      </c>
      <c r="D8297" s="93">
        <v>0</v>
      </c>
      <c r="E8297" s="93">
        <v>600</v>
      </c>
      <c r="F8297" s="93">
        <f t="shared" si="262"/>
        <v>112.78195488721805</v>
      </c>
      <c r="G8297" s="93">
        <f t="shared" si="263"/>
        <v>0</v>
      </c>
    </row>
    <row r="8298" spans="1:7" s="91" customFormat="1" x14ac:dyDescent="0.2">
      <c r="A8298" s="92" t="s">
        <v>39</v>
      </c>
      <c r="B8298" s="93">
        <v>3086.15</v>
      </c>
      <c r="C8298" s="93">
        <v>0</v>
      </c>
      <c r="D8298" s="93">
        <v>0</v>
      </c>
      <c r="E8298" s="93">
        <v>2520</v>
      </c>
      <c r="F8298" s="93">
        <f t="shared" si="262"/>
        <v>81.655136658943988</v>
      </c>
      <c r="G8298" s="93">
        <f t="shared" si="263"/>
        <v>0</v>
      </c>
    </row>
    <row r="8299" spans="1:7" s="91" customFormat="1" x14ac:dyDescent="0.2">
      <c r="A8299" s="92" t="s">
        <v>40</v>
      </c>
      <c r="B8299" s="93">
        <v>13.27</v>
      </c>
      <c r="C8299" s="93">
        <v>0</v>
      </c>
      <c r="D8299" s="93">
        <v>0</v>
      </c>
      <c r="E8299" s="93">
        <v>25</v>
      </c>
      <c r="F8299" s="93">
        <f t="shared" si="262"/>
        <v>188.39487565938208</v>
      </c>
      <c r="G8299" s="93">
        <f t="shared" si="263"/>
        <v>0</v>
      </c>
    </row>
    <row r="8300" spans="1:7" s="91" customFormat="1" x14ac:dyDescent="0.2">
      <c r="A8300" s="92" t="s">
        <v>41</v>
      </c>
      <c r="B8300" s="93">
        <v>1.43</v>
      </c>
      <c r="C8300" s="93">
        <v>0</v>
      </c>
      <c r="D8300" s="93">
        <v>0</v>
      </c>
      <c r="E8300" s="93">
        <v>0</v>
      </c>
      <c r="F8300" s="93">
        <f t="shared" si="262"/>
        <v>0</v>
      </c>
      <c r="G8300" s="93">
        <f t="shared" si="263"/>
        <v>0</v>
      </c>
    </row>
    <row r="8301" spans="1:7" s="91" customFormat="1" x14ac:dyDescent="0.2">
      <c r="A8301" s="89" t="s">
        <v>42</v>
      </c>
      <c r="B8301" s="90">
        <v>12.89</v>
      </c>
      <c r="C8301" s="90">
        <v>150</v>
      </c>
      <c r="D8301" s="90">
        <v>20</v>
      </c>
      <c r="E8301" s="90">
        <v>0</v>
      </c>
      <c r="F8301" s="90">
        <f t="shared" si="262"/>
        <v>0</v>
      </c>
      <c r="G8301" s="90">
        <f t="shared" si="263"/>
        <v>0</v>
      </c>
    </row>
    <row r="8302" spans="1:7" s="91" customFormat="1" x14ac:dyDescent="0.2">
      <c r="A8302" s="92" t="s">
        <v>43</v>
      </c>
      <c r="B8302" s="93">
        <v>0.16</v>
      </c>
      <c r="C8302" s="93">
        <v>0</v>
      </c>
      <c r="D8302" s="93">
        <v>0</v>
      </c>
      <c r="E8302" s="93">
        <v>0</v>
      </c>
      <c r="F8302" s="93">
        <f t="shared" si="262"/>
        <v>0</v>
      </c>
      <c r="G8302" s="93">
        <f t="shared" si="263"/>
        <v>0</v>
      </c>
    </row>
    <row r="8303" spans="1:7" s="91" customFormat="1" x14ac:dyDescent="0.2">
      <c r="A8303" s="92" t="s">
        <v>44</v>
      </c>
      <c r="B8303" s="93">
        <v>12.73</v>
      </c>
      <c r="C8303" s="93">
        <v>0</v>
      </c>
      <c r="D8303" s="93">
        <v>0</v>
      </c>
      <c r="E8303" s="93">
        <v>0</v>
      </c>
      <c r="F8303" s="93">
        <f t="shared" si="262"/>
        <v>0</v>
      </c>
      <c r="G8303" s="93">
        <f t="shared" si="263"/>
        <v>0</v>
      </c>
    </row>
    <row r="8304" spans="1:7" s="91" customFormat="1" x14ac:dyDescent="0.2">
      <c r="A8304" s="89" t="s">
        <v>48</v>
      </c>
      <c r="B8304" s="90">
        <v>0</v>
      </c>
      <c r="C8304" s="90">
        <v>3000</v>
      </c>
      <c r="D8304" s="90">
        <v>0</v>
      </c>
      <c r="E8304" s="90">
        <v>0</v>
      </c>
      <c r="F8304" s="90">
        <f t="shared" si="262"/>
        <v>0</v>
      </c>
      <c r="G8304" s="90">
        <f t="shared" si="263"/>
        <v>0</v>
      </c>
    </row>
    <row r="8305" spans="1:7" s="91" customFormat="1" x14ac:dyDescent="0.2">
      <c r="A8305" s="89" t="s">
        <v>51</v>
      </c>
      <c r="B8305" s="90">
        <v>0</v>
      </c>
      <c r="C8305" s="90">
        <v>3000</v>
      </c>
      <c r="D8305" s="90">
        <v>0</v>
      </c>
      <c r="E8305" s="90">
        <v>0</v>
      </c>
      <c r="F8305" s="90">
        <f t="shared" si="262"/>
        <v>0</v>
      </c>
      <c r="G8305" s="90">
        <f t="shared" si="263"/>
        <v>0</v>
      </c>
    </row>
    <row r="8306" spans="1:7" s="88" customFormat="1" x14ac:dyDescent="0.2">
      <c r="A8306" s="86" t="s">
        <v>308</v>
      </c>
      <c r="B8306" s="87">
        <v>15903.5</v>
      </c>
      <c r="C8306" s="87">
        <v>26500</v>
      </c>
      <c r="D8306" s="87">
        <v>4621</v>
      </c>
      <c r="E8306" s="87">
        <v>3253.66</v>
      </c>
      <c r="F8306" s="87">
        <f t="shared" si="262"/>
        <v>20.458766938095387</v>
      </c>
      <c r="G8306" s="87">
        <f t="shared" si="263"/>
        <v>70.410300800692482</v>
      </c>
    </row>
    <row r="8307" spans="1:7" s="91" customFormat="1" x14ac:dyDescent="0.2">
      <c r="A8307" s="89" t="s">
        <v>71</v>
      </c>
      <c r="B8307" s="90">
        <v>1133.8</v>
      </c>
      <c r="C8307" s="90">
        <v>3500</v>
      </c>
      <c r="D8307" s="90">
        <v>1100</v>
      </c>
      <c r="E8307" s="90">
        <v>1043.4000000000001</v>
      </c>
      <c r="F8307" s="90">
        <f t="shared" si="262"/>
        <v>92.026812488975139</v>
      </c>
      <c r="G8307" s="90">
        <f t="shared" si="263"/>
        <v>94.854545454545459</v>
      </c>
    </row>
    <row r="8308" spans="1:7" s="85" customFormat="1" x14ac:dyDescent="0.2">
      <c r="A8308" s="83" t="s">
        <v>119</v>
      </c>
      <c r="B8308" s="84">
        <v>1133.8</v>
      </c>
      <c r="C8308" s="84">
        <v>3500</v>
      </c>
      <c r="D8308" s="84">
        <v>1100</v>
      </c>
      <c r="E8308" s="84">
        <v>1043.4000000000001</v>
      </c>
      <c r="F8308" s="84">
        <f t="shared" si="262"/>
        <v>92.026812488975139</v>
      </c>
      <c r="G8308" s="84">
        <f t="shared" si="263"/>
        <v>94.854545454545459</v>
      </c>
    </row>
    <row r="8309" spans="1:7" s="91" customFormat="1" x14ac:dyDescent="0.2">
      <c r="A8309" s="89" t="s">
        <v>6</v>
      </c>
      <c r="B8309" s="90">
        <v>172.01</v>
      </c>
      <c r="C8309" s="90">
        <v>500</v>
      </c>
      <c r="D8309" s="90">
        <v>0</v>
      </c>
      <c r="E8309" s="90">
        <v>0</v>
      </c>
      <c r="F8309" s="90">
        <f t="shared" si="262"/>
        <v>0</v>
      </c>
      <c r="G8309" s="90">
        <f t="shared" si="263"/>
        <v>0</v>
      </c>
    </row>
    <row r="8310" spans="1:7" s="91" customFormat="1" x14ac:dyDescent="0.2">
      <c r="A8310" s="89" t="s">
        <v>7</v>
      </c>
      <c r="B8310" s="90">
        <v>172.01</v>
      </c>
      <c r="C8310" s="90">
        <v>500</v>
      </c>
      <c r="D8310" s="90">
        <v>0</v>
      </c>
      <c r="E8310" s="90">
        <v>0</v>
      </c>
      <c r="F8310" s="90">
        <f t="shared" si="262"/>
        <v>0</v>
      </c>
      <c r="G8310" s="90">
        <f t="shared" si="263"/>
        <v>0</v>
      </c>
    </row>
    <row r="8311" spans="1:7" s="91" customFormat="1" x14ac:dyDescent="0.2">
      <c r="A8311" s="92" t="s">
        <v>8</v>
      </c>
      <c r="B8311" s="93">
        <v>147.65</v>
      </c>
      <c r="C8311" s="93">
        <v>0</v>
      </c>
      <c r="D8311" s="93">
        <v>0</v>
      </c>
      <c r="E8311" s="93">
        <v>0</v>
      </c>
      <c r="F8311" s="93">
        <f t="shared" si="262"/>
        <v>0</v>
      </c>
      <c r="G8311" s="93">
        <f t="shared" si="263"/>
        <v>0</v>
      </c>
    </row>
    <row r="8312" spans="1:7" s="91" customFormat="1" x14ac:dyDescent="0.2">
      <c r="A8312" s="92" t="s">
        <v>11</v>
      </c>
      <c r="B8312" s="93">
        <v>24.36</v>
      </c>
      <c r="C8312" s="93">
        <v>0</v>
      </c>
      <c r="D8312" s="93">
        <v>0</v>
      </c>
      <c r="E8312" s="93">
        <v>0</v>
      </c>
      <c r="F8312" s="93">
        <f t="shared" si="262"/>
        <v>0</v>
      </c>
      <c r="G8312" s="93">
        <f t="shared" si="263"/>
        <v>0</v>
      </c>
    </row>
    <row r="8313" spans="1:7" s="91" customFormat="1" x14ac:dyDescent="0.2">
      <c r="A8313" s="89" t="s">
        <v>48</v>
      </c>
      <c r="B8313" s="90">
        <v>961.79</v>
      </c>
      <c r="C8313" s="90">
        <v>3000</v>
      </c>
      <c r="D8313" s="90">
        <v>1100</v>
      </c>
      <c r="E8313" s="90">
        <v>1043.4000000000001</v>
      </c>
      <c r="F8313" s="90">
        <f t="shared" si="262"/>
        <v>108.48522026637832</v>
      </c>
      <c r="G8313" s="90">
        <f t="shared" si="263"/>
        <v>94.854545454545459</v>
      </c>
    </row>
    <row r="8314" spans="1:7" s="91" customFormat="1" x14ac:dyDescent="0.2">
      <c r="A8314" s="89" t="s">
        <v>51</v>
      </c>
      <c r="B8314" s="90">
        <v>961.79</v>
      </c>
      <c r="C8314" s="90">
        <v>3000</v>
      </c>
      <c r="D8314" s="90">
        <v>1100</v>
      </c>
      <c r="E8314" s="90">
        <v>1043.4000000000001</v>
      </c>
      <c r="F8314" s="90">
        <f t="shared" si="262"/>
        <v>108.48522026637832</v>
      </c>
      <c r="G8314" s="90">
        <f t="shared" si="263"/>
        <v>94.854545454545459</v>
      </c>
    </row>
    <row r="8315" spans="1:7" s="91" customFormat="1" x14ac:dyDescent="0.2">
      <c r="A8315" s="92" t="s">
        <v>117</v>
      </c>
      <c r="B8315" s="93">
        <v>961.79</v>
      </c>
      <c r="C8315" s="93">
        <v>0</v>
      </c>
      <c r="D8315" s="93">
        <v>0</v>
      </c>
      <c r="E8315" s="93">
        <v>1043.4000000000001</v>
      </c>
      <c r="F8315" s="93">
        <f t="shared" si="262"/>
        <v>108.48522026637832</v>
      </c>
      <c r="G8315" s="93">
        <f t="shared" si="263"/>
        <v>0</v>
      </c>
    </row>
    <row r="8316" spans="1:7" s="91" customFormat="1" x14ac:dyDescent="0.2">
      <c r="A8316" s="89" t="s">
        <v>72</v>
      </c>
      <c r="B8316" s="90">
        <v>14769.7</v>
      </c>
      <c r="C8316" s="90">
        <v>23000</v>
      </c>
      <c r="D8316" s="90">
        <v>3521</v>
      </c>
      <c r="E8316" s="90">
        <v>2210.2600000000002</v>
      </c>
      <c r="F8316" s="90">
        <f t="shared" si="262"/>
        <v>14.964826638320346</v>
      </c>
      <c r="G8316" s="90">
        <f t="shared" si="263"/>
        <v>62.773643851178647</v>
      </c>
    </row>
    <row r="8317" spans="1:7" s="85" customFormat="1" x14ac:dyDescent="0.2">
      <c r="A8317" s="83" t="s">
        <v>119</v>
      </c>
      <c r="B8317" s="84">
        <v>14769.7</v>
      </c>
      <c r="C8317" s="84">
        <v>23000</v>
      </c>
      <c r="D8317" s="84">
        <v>3521</v>
      </c>
      <c r="E8317" s="84">
        <v>2210.2600000000002</v>
      </c>
      <c r="F8317" s="84">
        <f t="shared" si="262"/>
        <v>14.964826638320346</v>
      </c>
      <c r="G8317" s="84">
        <f t="shared" si="263"/>
        <v>62.773643851178647</v>
      </c>
    </row>
    <row r="8318" spans="1:7" s="91" customFormat="1" x14ac:dyDescent="0.2">
      <c r="A8318" s="89" t="s">
        <v>6</v>
      </c>
      <c r="B8318" s="90">
        <v>12646.14</v>
      </c>
      <c r="C8318" s="90">
        <v>18000</v>
      </c>
      <c r="D8318" s="90">
        <v>3521</v>
      </c>
      <c r="E8318" s="90">
        <v>2210.2600000000002</v>
      </c>
      <c r="F8318" s="90">
        <f t="shared" si="262"/>
        <v>17.477744197043528</v>
      </c>
      <c r="G8318" s="90">
        <f t="shared" si="263"/>
        <v>62.773643851178647</v>
      </c>
    </row>
    <row r="8319" spans="1:7" s="91" customFormat="1" x14ac:dyDescent="0.2">
      <c r="A8319" s="89" t="s">
        <v>12</v>
      </c>
      <c r="B8319" s="90">
        <v>10919.6</v>
      </c>
      <c r="C8319" s="90">
        <v>14000</v>
      </c>
      <c r="D8319" s="90">
        <v>2850</v>
      </c>
      <c r="E8319" s="90">
        <v>1539.76</v>
      </c>
      <c r="F8319" s="90">
        <f t="shared" si="262"/>
        <v>14.100882816220373</v>
      </c>
      <c r="G8319" s="90">
        <f t="shared" si="263"/>
        <v>54.026666666666671</v>
      </c>
    </row>
    <row r="8320" spans="1:7" s="91" customFormat="1" x14ac:dyDescent="0.2">
      <c r="A8320" s="92" t="s">
        <v>19</v>
      </c>
      <c r="B8320" s="93">
        <v>261.94</v>
      </c>
      <c r="C8320" s="93">
        <v>0</v>
      </c>
      <c r="D8320" s="93">
        <v>0</v>
      </c>
      <c r="E8320" s="93">
        <v>326</v>
      </c>
      <c r="F8320" s="93">
        <f t="shared" si="262"/>
        <v>124.4559822860197</v>
      </c>
      <c r="G8320" s="93">
        <f t="shared" si="263"/>
        <v>0</v>
      </c>
    </row>
    <row r="8321" spans="1:7" s="91" customFormat="1" x14ac:dyDescent="0.2">
      <c r="A8321" s="92" t="s">
        <v>22</v>
      </c>
      <c r="B8321" s="93">
        <v>697.66</v>
      </c>
      <c r="C8321" s="93">
        <v>0</v>
      </c>
      <c r="D8321" s="93">
        <v>0</v>
      </c>
      <c r="E8321" s="93">
        <v>324</v>
      </c>
      <c r="F8321" s="93">
        <f t="shared" si="262"/>
        <v>46.440959779835453</v>
      </c>
      <c r="G8321" s="93">
        <f t="shared" si="263"/>
        <v>0</v>
      </c>
    </row>
    <row r="8322" spans="1:7" s="91" customFormat="1" x14ac:dyDescent="0.2">
      <c r="A8322" s="92" t="s">
        <v>23</v>
      </c>
      <c r="B8322" s="93">
        <v>1567.86</v>
      </c>
      <c r="C8322" s="93">
        <v>0</v>
      </c>
      <c r="D8322" s="93">
        <v>0</v>
      </c>
      <c r="E8322" s="93">
        <v>520.34</v>
      </c>
      <c r="F8322" s="93">
        <f t="shared" si="262"/>
        <v>33.187912186037025</v>
      </c>
      <c r="G8322" s="93">
        <f t="shared" si="263"/>
        <v>0</v>
      </c>
    </row>
    <row r="8323" spans="1:7" s="91" customFormat="1" x14ac:dyDescent="0.2">
      <c r="A8323" s="92" t="s">
        <v>27</v>
      </c>
      <c r="B8323" s="93">
        <v>329.39</v>
      </c>
      <c r="C8323" s="93">
        <v>0</v>
      </c>
      <c r="D8323" s="93">
        <v>0</v>
      </c>
      <c r="E8323" s="93">
        <v>61.67</v>
      </c>
      <c r="F8323" s="93">
        <f t="shared" si="262"/>
        <v>18.72248702146392</v>
      </c>
      <c r="G8323" s="93">
        <f t="shared" si="263"/>
        <v>0</v>
      </c>
    </row>
    <row r="8324" spans="1:7" s="91" customFormat="1" x14ac:dyDescent="0.2">
      <c r="A8324" s="92" t="s">
        <v>37</v>
      </c>
      <c r="B8324" s="93">
        <v>1060.0899999999999</v>
      </c>
      <c r="C8324" s="93">
        <v>0</v>
      </c>
      <c r="D8324" s="93">
        <v>0</v>
      </c>
      <c r="E8324" s="93">
        <v>0</v>
      </c>
      <c r="F8324" s="93">
        <f t="shared" si="262"/>
        <v>0</v>
      </c>
      <c r="G8324" s="93">
        <f t="shared" si="263"/>
        <v>0</v>
      </c>
    </row>
    <row r="8325" spans="1:7" s="91" customFormat="1" x14ac:dyDescent="0.2">
      <c r="A8325" s="92" t="s">
        <v>30</v>
      </c>
      <c r="B8325" s="93">
        <v>965.83</v>
      </c>
      <c r="C8325" s="93">
        <v>0</v>
      </c>
      <c r="D8325" s="93">
        <v>0</v>
      </c>
      <c r="E8325" s="93">
        <v>0</v>
      </c>
      <c r="F8325" s="93">
        <f t="shared" si="262"/>
        <v>0</v>
      </c>
      <c r="G8325" s="93">
        <f t="shared" si="263"/>
        <v>0</v>
      </c>
    </row>
    <row r="8326" spans="1:7" s="91" customFormat="1" x14ac:dyDescent="0.2">
      <c r="A8326" s="92" t="s">
        <v>32</v>
      </c>
      <c r="B8326" s="93">
        <v>1254.22</v>
      </c>
      <c r="C8326" s="93">
        <v>0</v>
      </c>
      <c r="D8326" s="93">
        <v>0</v>
      </c>
      <c r="E8326" s="93">
        <v>107.75</v>
      </c>
      <c r="F8326" s="93">
        <f t="shared" si="262"/>
        <v>8.5909967948206845</v>
      </c>
      <c r="G8326" s="93">
        <f t="shared" si="263"/>
        <v>0</v>
      </c>
    </row>
    <row r="8327" spans="1:7" s="91" customFormat="1" x14ac:dyDescent="0.2">
      <c r="A8327" s="92" t="s">
        <v>34</v>
      </c>
      <c r="B8327" s="93">
        <v>1331.81</v>
      </c>
      <c r="C8327" s="93">
        <v>0</v>
      </c>
      <c r="D8327" s="93">
        <v>0</v>
      </c>
      <c r="E8327" s="93">
        <v>200</v>
      </c>
      <c r="F8327" s="93">
        <f t="shared" si="262"/>
        <v>15.017157101989023</v>
      </c>
      <c r="G8327" s="93">
        <f t="shared" si="263"/>
        <v>0</v>
      </c>
    </row>
    <row r="8328" spans="1:7" s="91" customFormat="1" x14ac:dyDescent="0.2">
      <c r="A8328" s="92" t="s">
        <v>39</v>
      </c>
      <c r="B8328" s="93">
        <v>2389.02</v>
      </c>
      <c r="C8328" s="93">
        <v>0</v>
      </c>
      <c r="D8328" s="93">
        <v>0</v>
      </c>
      <c r="E8328" s="93">
        <v>0</v>
      </c>
      <c r="F8328" s="93">
        <f t="shared" si="262"/>
        <v>0</v>
      </c>
      <c r="G8328" s="93">
        <f t="shared" si="263"/>
        <v>0</v>
      </c>
    </row>
    <row r="8329" spans="1:7" s="91" customFormat="1" x14ac:dyDescent="0.2">
      <c r="A8329" s="92" t="s">
        <v>41</v>
      </c>
      <c r="B8329" s="93">
        <v>1061.78</v>
      </c>
      <c r="C8329" s="93">
        <v>0</v>
      </c>
      <c r="D8329" s="93">
        <v>0</v>
      </c>
      <c r="E8329" s="93">
        <v>0</v>
      </c>
      <c r="F8329" s="93">
        <f t="shared" si="262"/>
        <v>0</v>
      </c>
      <c r="G8329" s="93">
        <f t="shared" si="263"/>
        <v>0</v>
      </c>
    </row>
    <row r="8330" spans="1:7" s="91" customFormat="1" x14ac:dyDescent="0.2">
      <c r="A8330" s="89" t="s">
        <v>67</v>
      </c>
      <c r="B8330" s="90">
        <v>990.64</v>
      </c>
      <c r="C8330" s="90">
        <v>1000</v>
      </c>
      <c r="D8330" s="90">
        <v>0</v>
      </c>
      <c r="E8330" s="90">
        <v>0</v>
      </c>
      <c r="F8330" s="90">
        <f t="shared" si="262"/>
        <v>0</v>
      </c>
      <c r="G8330" s="90">
        <f t="shared" si="263"/>
        <v>0</v>
      </c>
    </row>
    <row r="8331" spans="1:7" s="91" customFormat="1" x14ac:dyDescent="0.2">
      <c r="A8331" s="92" t="s">
        <v>321</v>
      </c>
      <c r="B8331" s="93">
        <v>990.64</v>
      </c>
      <c r="C8331" s="93">
        <v>0</v>
      </c>
      <c r="D8331" s="93">
        <v>0</v>
      </c>
      <c r="E8331" s="93">
        <v>0</v>
      </c>
      <c r="F8331" s="93">
        <f t="shared" si="262"/>
        <v>0</v>
      </c>
      <c r="G8331" s="93">
        <f t="shared" si="263"/>
        <v>0</v>
      </c>
    </row>
    <row r="8332" spans="1:7" s="91" customFormat="1" x14ac:dyDescent="0.2">
      <c r="A8332" s="89" t="s">
        <v>129</v>
      </c>
      <c r="B8332" s="90">
        <v>0</v>
      </c>
      <c r="C8332" s="90">
        <v>1500</v>
      </c>
      <c r="D8332" s="90">
        <v>0</v>
      </c>
      <c r="E8332" s="90">
        <v>0</v>
      </c>
      <c r="F8332" s="90">
        <f t="shared" si="262"/>
        <v>0</v>
      </c>
      <c r="G8332" s="90">
        <f t="shared" si="263"/>
        <v>0</v>
      </c>
    </row>
    <row r="8333" spans="1:7" s="91" customFormat="1" x14ac:dyDescent="0.2">
      <c r="A8333" s="89" t="s">
        <v>90</v>
      </c>
      <c r="B8333" s="90">
        <v>735.9</v>
      </c>
      <c r="C8333" s="90">
        <v>1500</v>
      </c>
      <c r="D8333" s="90">
        <v>671</v>
      </c>
      <c r="E8333" s="90">
        <v>670.5</v>
      </c>
      <c r="F8333" s="90">
        <f t="shared" si="262"/>
        <v>91.112922951487974</v>
      </c>
      <c r="G8333" s="90">
        <f t="shared" si="263"/>
        <v>99.925484351713862</v>
      </c>
    </row>
    <row r="8334" spans="1:7" s="91" customFormat="1" x14ac:dyDescent="0.2">
      <c r="A8334" s="92" t="s">
        <v>264</v>
      </c>
      <c r="B8334" s="93">
        <v>735.9</v>
      </c>
      <c r="C8334" s="93">
        <v>0</v>
      </c>
      <c r="D8334" s="93">
        <v>0</v>
      </c>
      <c r="E8334" s="93">
        <v>670.5</v>
      </c>
      <c r="F8334" s="93">
        <f t="shared" si="262"/>
        <v>91.112922951487974</v>
      </c>
      <c r="G8334" s="93">
        <f t="shared" si="263"/>
        <v>0</v>
      </c>
    </row>
    <row r="8335" spans="1:7" s="91" customFormat="1" x14ac:dyDescent="0.2">
      <c r="A8335" s="89" t="s">
        <v>48</v>
      </c>
      <c r="B8335" s="90">
        <v>2123.56</v>
      </c>
      <c r="C8335" s="90">
        <v>5000</v>
      </c>
      <c r="D8335" s="90">
        <v>0</v>
      </c>
      <c r="E8335" s="90">
        <v>0</v>
      </c>
      <c r="F8335" s="90">
        <f t="shared" si="262"/>
        <v>0</v>
      </c>
      <c r="G8335" s="90">
        <f t="shared" si="263"/>
        <v>0</v>
      </c>
    </row>
    <row r="8336" spans="1:7" s="91" customFormat="1" x14ac:dyDescent="0.2">
      <c r="A8336" s="89" t="s">
        <v>51</v>
      </c>
      <c r="B8336" s="90">
        <v>2123.56</v>
      </c>
      <c r="C8336" s="90">
        <v>5000</v>
      </c>
      <c r="D8336" s="90">
        <v>0</v>
      </c>
      <c r="E8336" s="90">
        <v>0</v>
      </c>
      <c r="F8336" s="90">
        <f t="shared" si="262"/>
        <v>0</v>
      </c>
      <c r="G8336" s="90">
        <f t="shared" si="263"/>
        <v>0</v>
      </c>
    </row>
    <row r="8337" spans="1:7" s="91" customFormat="1" x14ac:dyDescent="0.2">
      <c r="A8337" s="92" t="s">
        <v>52</v>
      </c>
      <c r="B8337" s="93">
        <v>2123.56</v>
      </c>
      <c r="C8337" s="93">
        <v>0</v>
      </c>
      <c r="D8337" s="93">
        <v>0</v>
      </c>
      <c r="E8337" s="93">
        <v>0</v>
      </c>
      <c r="F8337" s="93">
        <f t="shared" si="262"/>
        <v>0</v>
      </c>
      <c r="G8337" s="93">
        <f t="shared" si="263"/>
        <v>0</v>
      </c>
    </row>
    <row r="8338" spans="1:7" s="88" customFormat="1" x14ac:dyDescent="0.2">
      <c r="A8338" s="86" t="s">
        <v>322</v>
      </c>
      <c r="B8338" s="87">
        <v>11461.18</v>
      </c>
      <c r="C8338" s="87">
        <v>12300</v>
      </c>
      <c r="D8338" s="87">
        <v>10815</v>
      </c>
      <c r="E8338" s="87">
        <v>9773.07</v>
      </c>
      <c r="F8338" s="87">
        <f t="shared" si="262"/>
        <v>85.271062839951909</v>
      </c>
      <c r="G8338" s="87">
        <f t="shared" si="263"/>
        <v>90.36588072122052</v>
      </c>
    </row>
    <row r="8339" spans="1:7" s="91" customFormat="1" x14ac:dyDescent="0.2">
      <c r="A8339" s="89" t="s">
        <v>72</v>
      </c>
      <c r="B8339" s="90">
        <v>11461.18</v>
      </c>
      <c r="C8339" s="90">
        <v>12300</v>
      </c>
      <c r="D8339" s="90">
        <v>10815</v>
      </c>
      <c r="E8339" s="90">
        <v>9773.07</v>
      </c>
      <c r="F8339" s="90">
        <f t="shared" si="262"/>
        <v>85.271062839951909</v>
      </c>
      <c r="G8339" s="90">
        <f t="shared" si="263"/>
        <v>90.36588072122052</v>
      </c>
    </row>
    <row r="8340" spans="1:7" s="85" customFormat="1" x14ac:dyDescent="0.2">
      <c r="A8340" s="83" t="s">
        <v>206</v>
      </c>
      <c r="B8340" s="84">
        <v>11461.18</v>
      </c>
      <c r="C8340" s="84">
        <v>12300</v>
      </c>
      <c r="D8340" s="84">
        <v>10815</v>
      </c>
      <c r="E8340" s="84">
        <v>9773.07</v>
      </c>
      <c r="F8340" s="84">
        <f t="shared" ref="F8340:F8403" si="264">IFERROR(E8340/B8340*100,0)</f>
        <v>85.271062839951909</v>
      </c>
      <c r="G8340" s="84">
        <f t="shared" ref="G8340:G8403" si="265">IFERROR(E8340/D8340*100,0)</f>
        <v>90.36588072122052</v>
      </c>
    </row>
    <row r="8341" spans="1:7" s="91" customFormat="1" x14ac:dyDescent="0.2">
      <c r="A8341" s="89" t="s">
        <v>6</v>
      </c>
      <c r="B8341" s="90">
        <v>8869.15</v>
      </c>
      <c r="C8341" s="90">
        <v>8800</v>
      </c>
      <c r="D8341" s="90">
        <v>7715</v>
      </c>
      <c r="E8341" s="90">
        <v>7007.01</v>
      </c>
      <c r="F8341" s="90">
        <f t="shared" si="264"/>
        <v>79.004301426856017</v>
      </c>
      <c r="G8341" s="90">
        <f t="shared" si="265"/>
        <v>90.823201555411543</v>
      </c>
    </row>
    <row r="8342" spans="1:7" s="91" customFormat="1" x14ac:dyDescent="0.2">
      <c r="A8342" s="89" t="s">
        <v>12</v>
      </c>
      <c r="B8342" s="90">
        <v>8869.15</v>
      </c>
      <c r="C8342" s="90">
        <v>8800</v>
      </c>
      <c r="D8342" s="90">
        <v>7715</v>
      </c>
      <c r="E8342" s="90">
        <v>7007.01</v>
      </c>
      <c r="F8342" s="90">
        <f t="shared" si="264"/>
        <v>79.004301426856017</v>
      </c>
      <c r="G8342" s="90">
        <f t="shared" si="265"/>
        <v>90.823201555411543</v>
      </c>
    </row>
    <row r="8343" spans="1:7" s="91" customFormat="1" x14ac:dyDescent="0.2">
      <c r="A8343" s="92" t="s">
        <v>19</v>
      </c>
      <c r="B8343" s="93">
        <v>278</v>
      </c>
      <c r="C8343" s="93">
        <v>0</v>
      </c>
      <c r="D8343" s="93">
        <v>0</v>
      </c>
      <c r="E8343" s="93">
        <v>0</v>
      </c>
      <c r="F8343" s="93">
        <f t="shared" si="264"/>
        <v>0</v>
      </c>
      <c r="G8343" s="93">
        <f t="shared" si="265"/>
        <v>0</v>
      </c>
    </row>
    <row r="8344" spans="1:7" s="91" customFormat="1" x14ac:dyDescent="0.2">
      <c r="A8344" s="92" t="s">
        <v>21</v>
      </c>
      <c r="B8344" s="93">
        <v>0</v>
      </c>
      <c r="C8344" s="93">
        <v>0</v>
      </c>
      <c r="D8344" s="93">
        <v>0</v>
      </c>
      <c r="E8344" s="93">
        <v>3620</v>
      </c>
      <c r="F8344" s="93">
        <f t="shared" si="264"/>
        <v>0</v>
      </c>
      <c r="G8344" s="93">
        <f t="shared" si="265"/>
        <v>0</v>
      </c>
    </row>
    <row r="8345" spans="1:7" s="91" customFormat="1" x14ac:dyDescent="0.2">
      <c r="A8345" s="92" t="s">
        <v>22</v>
      </c>
      <c r="B8345" s="93">
        <v>312</v>
      </c>
      <c r="C8345" s="93">
        <v>0</v>
      </c>
      <c r="D8345" s="93">
        <v>0</v>
      </c>
      <c r="E8345" s="93">
        <v>0</v>
      </c>
      <c r="F8345" s="93">
        <f t="shared" si="264"/>
        <v>0</v>
      </c>
      <c r="G8345" s="93">
        <f t="shared" si="265"/>
        <v>0</v>
      </c>
    </row>
    <row r="8346" spans="1:7" s="91" customFormat="1" x14ac:dyDescent="0.2">
      <c r="A8346" s="92" t="s">
        <v>23</v>
      </c>
      <c r="B8346" s="93">
        <v>1.4</v>
      </c>
      <c r="C8346" s="93">
        <v>0</v>
      </c>
      <c r="D8346" s="93">
        <v>0</v>
      </c>
      <c r="E8346" s="93">
        <v>108.06</v>
      </c>
      <c r="F8346" s="93">
        <f t="shared" si="264"/>
        <v>7718.5714285714294</v>
      </c>
      <c r="G8346" s="93">
        <f t="shared" si="265"/>
        <v>0</v>
      </c>
    </row>
    <row r="8347" spans="1:7" s="91" customFormat="1" x14ac:dyDescent="0.2">
      <c r="A8347" s="92" t="s">
        <v>24</v>
      </c>
      <c r="B8347" s="93">
        <v>139.63999999999999</v>
      </c>
      <c r="C8347" s="93">
        <v>0</v>
      </c>
      <c r="D8347" s="93">
        <v>0</v>
      </c>
      <c r="E8347" s="93">
        <v>0</v>
      </c>
      <c r="F8347" s="93">
        <f t="shared" si="264"/>
        <v>0</v>
      </c>
      <c r="G8347" s="93">
        <f t="shared" si="265"/>
        <v>0</v>
      </c>
    </row>
    <row r="8348" spans="1:7" s="91" customFormat="1" x14ac:dyDescent="0.2">
      <c r="A8348" s="92" t="s">
        <v>27</v>
      </c>
      <c r="B8348" s="93">
        <v>1310</v>
      </c>
      <c r="C8348" s="93">
        <v>0</v>
      </c>
      <c r="D8348" s="93">
        <v>0</v>
      </c>
      <c r="E8348" s="93">
        <v>2678.95</v>
      </c>
      <c r="F8348" s="93">
        <f t="shared" si="264"/>
        <v>204.5</v>
      </c>
      <c r="G8348" s="93">
        <f t="shared" si="265"/>
        <v>0</v>
      </c>
    </row>
    <row r="8349" spans="1:7" s="91" customFormat="1" x14ac:dyDescent="0.2">
      <c r="A8349" s="92" t="s">
        <v>28</v>
      </c>
      <c r="B8349" s="93">
        <v>0</v>
      </c>
      <c r="C8349" s="93">
        <v>0</v>
      </c>
      <c r="D8349" s="93">
        <v>0</v>
      </c>
      <c r="E8349" s="93">
        <v>600</v>
      </c>
      <c r="F8349" s="93">
        <f t="shared" si="264"/>
        <v>0</v>
      </c>
      <c r="G8349" s="93">
        <f t="shared" si="265"/>
        <v>0</v>
      </c>
    </row>
    <row r="8350" spans="1:7" s="91" customFormat="1" x14ac:dyDescent="0.2">
      <c r="A8350" s="92" t="s">
        <v>32</v>
      </c>
      <c r="B8350" s="93">
        <v>3786.98</v>
      </c>
      <c r="C8350" s="93">
        <v>0</v>
      </c>
      <c r="D8350" s="93">
        <v>0</v>
      </c>
      <c r="E8350" s="93">
        <v>0</v>
      </c>
      <c r="F8350" s="93">
        <f t="shared" si="264"/>
        <v>0</v>
      </c>
      <c r="G8350" s="93">
        <f t="shared" si="265"/>
        <v>0</v>
      </c>
    </row>
    <row r="8351" spans="1:7" s="91" customFormat="1" x14ac:dyDescent="0.2">
      <c r="A8351" s="92" t="s">
        <v>34</v>
      </c>
      <c r="B8351" s="93">
        <v>731.85</v>
      </c>
      <c r="C8351" s="93">
        <v>0</v>
      </c>
      <c r="D8351" s="93">
        <v>0</v>
      </c>
      <c r="E8351" s="93">
        <v>0</v>
      </c>
      <c r="F8351" s="93">
        <f t="shared" si="264"/>
        <v>0</v>
      </c>
      <c r="G8351" s="93">
        <f t="shared" si="265"/>
        <v>0</v>
      </c>
    </row>
    <row r="8352" spans="1:7" s="91" customFormat="1" x14ac:dyDescent="0.2">
      <c r="A8352" s="92" t="s">
        <v>87</v>
      </c>
      <c r="B8352" s="93">
        <v>106.55</v>
      </c>
      <c r="C8352" s="93">
        <v>0</v>
      </c>
      <c r="D8352" s="93">
        <v>0</v>
      </c>
      <c r="E8352" s="93">
        <v>0</v>
      </c>
      <c r="F8352" s="93">
        <f t="shared" si="264"/>
        <v>0</v>
      </c>
      <c r="G8352" s="93">
        <f t="shared" si="265"/>
        <v>0</v>
      </c>
    </row>
    <row r="8353" spans="1:7" s="91" customFormat="1" x14ac:dyDescent="0.2">
      <c r="A8353" s="92" t="s">
        <v>39</v>
      </c>
      <c r="B8353" s="93">
        <v>2202.73</v>
      </c>
      <c r="C8353" s="93">
        <v>0</v>
      </c>
      <c r="D8353" s="93">
        <v>0</v>
      </c>
      <c r="E8353" s="93">
        <v>0</v>
      </c>
      <c r="F8353" s="93">
        <f t="shared" si="264"/>
        <v>0</v>
      </c>
      <c r="G8353" s="93">
        <f t="shared" si="265"/>
        <v>0</v>
      </c>
    </row>
    <row r="8354" spans="1:7" s="91" customFormat="1" x14ac:dyDescent="0.2">
      <c r="A8354" s="89" t="s">
        <v>48</v>
      </c>
      <c r="B8354" s="90">
        <v>2592.0300000000002</v>
      </c>
      <c r="C8354" s="90">
        <v>3500</v>
      </c>
      <c r="D8354" s="90">
        <v>3100</v>
      </c>
      <c r="E8354" s="90">
        <v>2766.06</v>
      </c>
      <c r="F8354" s="90">
        <f t="shared" si="264"/>
        <v>106.71404266154325</v>
      </c>
      <c r="G8354" s="90">
        <f t="shared" si="265"/>
        <v>89.227741935483877</v>
      </c>
    </row>
    <row r="8355" spans="1:7" s="91" customFormat="1" x14ac:dyDescent="0.2">
      <c r="A8355" s="89" t="s">
        <v>51</v>
      </c>
      <c r="B8355" s="90">
        <v>2592.0300000000002</v>
      </c>
      <c r="C8355" s="90">
        <v>3500</v>
      </c>
      <c r="D8355" s="90">
        <v>3100</v>
      </c>
      <c r="E8355" s="90">
        <v>2766.06</v>
      </c>
      <c r="F8355" s="90">
        <f t="shared" si="264"/>
        <v>106.71404266154325</v>
      </c>
      <c r="G8355" s="90">
        <f t="shared" si="265"/>
        <v>89.227741935483877</v>
      </c>
    </row>
    <row r="8356" spans="1:7" s="91" customFormat="1" x14ac:dyDescent="0.2">
      <c r="A8356" s="92" t="s">
        <v>52</v>
      </c>
      <c r="B8356" s="93">
        <v>2592.0300000000002</v>
      </c>
      <c r="C8356" s="93">
        <v>0</v>
      </c>
      <c r="D8356" s="93">
        <v>0</v>
      </c>
      <c r="E8356" s="93">
        <v>449.9</v>
      </c>
      <c r="F8356" s="93">
        <f t="shared" si="264"/>
        <v>17.357052194611946</v>
      </c>
      <c r="G8356" s="93">
        <f t="shared" si="265"/>
        <v>0</v>
      </c>
    </row>
    <row r="8357" spans="1:7" s="91" customFormat="1" x14ac:dyDescent="0.2">
      <c r="A8357" s="92" t="s">
        <v>54</v>
      </c>
      <c r="B8357" s="93">
        <v>0</v>
      </c>
      <c r="C8357" s="93">
        <v>0</v>
      </c>
      <c r="D8357" s="93">
        <v>0</v>
      </c>
      <c r="E8357" s="93">
        <v>1945</v>
      </c>
      <c r="F8357" s="93">
        <f t="shared" si="264"/>
        <v>0</v>
      </c>
      <c r="G8357" s="93">
        <f t="shared" si="265"/>
        <v>0</v>
      </c>
    </row>
    <row r="8358" spans="1:7" s="91" customFormat="1" x14ac:dyDescent="0.2">
      <c r="A8358" s="92" t="s">
        <v>117</v>
      </c>
      <c r="B8358" s="93">
        <v>0</v>
      </c>
      <c r="C8358" s="93">
        <v>0</v>
      </c>
      <c r="D8358" s="93">
        <v>0</v>
      </c>
      <c r="E8358" s="93">
        <v>371.16</v>
      </c>
      <c r="F8358" s="93">
        <f t="shared" si="264"/>
        <v>0</v>
      </c>
      <c r="G8358" s="93">
        <f t="shared" si="265"/>
        <v>0</v>
      </c>
    </row>
    <row r="8359" spans="1:7" s="88" customFormat="1" x14ac:dyDescent="0.2">
      <c r="A8359" s="86" t="s">
        <v>310</v>
      </c>
      <c r="B8359" s="87">
        <v>1076.3800000000001</v>
      </c>
      <c r="C8359" s="87">
        <v>0</v>
      </c>
      <c r="D8359" s="87">
        <v>0</v>
      </c>
      <c r="E8359" s="87">
        <v>0</v>
      </c>
      <c r="F8359" s="87">
        <f t="shared" si="264"/>
        <v>0</v>
      </c>
      <c r="G8359" s="87">
        <f t="shared" si="265"/>
        <v>0</v>
      </c>
    </row>
    <row r="8360" spans="1:7" s="91" customFormat="1" x14ac:dyDescent="0.2">
      <c r="A8360" s="89" t="s">
        <v>72</v>
      </c>
      <c r="B8360" s="90">
        <v>1076.3800000000001</v>
      </c>
      <c r="C8360" s="90">
        <v>0</v>
      </c>
      <c r="D8360" s="90">
        <v>0</v>
      </c>
      <c r="E8360" s="90">
        <v>0</v>
      </c>
      <c r="F8360" s="90">
        <f t="shared" si="264"/>
        <v>0</v>
      </c>
      <c r="G8360" s="90">
        <f t="shared" si="265"/>
        <v>0</v>
      </c>
    </row>
    <row r="8361" spans="1:7" s="85" customFormat="1" x14ac:dyDescent="0.2">
      <c r="A8361" s="83" t="s">
        <v>76</v>
      </c>
      <c r="B8361" s="84">
        <v>1076.3800000000001</v>
      </c>
      <c r="C8361" s="84">
        <v>0</v>
      </c>
      <c r="D8361" s="84">
        <v>0</v>
      </c>
      <c r="E8361" s="84">
        <v>0</v>
      </c>
      <c r="F8361" s="84">
        <f t="shared" si="264"/>
        <v>0</v>
      </c>
      <c r="G8361" s="84">
        <f t="shared" si="265"/>
        <v>0</v>
      </c>
    </row>
    <row r="8362" spans="1:7" s="91" customFormat="1" x14ac:dyDescent="0.2">
      <c r="A8362" s="89" t="s">
        <v>6</v>
      </c>
      <c r="B8362" s="90">
        <v>1076.3800000000001</v>
      </c>
      <c r="C8362" s="90">
        <v>0</v>
      </c>
      <c r="D8362" s="90">
        <v>0</v>
      </c>
      <c r="E8362" s="90">
        <v>0</v>
      </c>
      <c r="F8362" s="90">
        <f t="shared" si="264"/>
        <v>0</v>
      </c>
      <c r="G8362" s="90">
        <f t="shared" si="265"/>
        <v>0</v>
      </c>
    </row>
    <row r="8363" spans="1:7" s="91" customFormat="1" x14ac:dyDescent="0.2">
      <c r="A8363" s="89" t="s">
        <v>12</v>
      </c>
      <c r="B8363" s="90">
        <v>1076.3800000000001</v>
      </c>
      <c r="C8363" s="90">
        <v>0</v>
      </c>
      <c r="D8363" s="90">
        <v>0</v>
      </c>
      <c r="E8363" s="90">
        <v>0</v>
      </c>
      <c r="F8363" s="90">
        <f t="shared" si="264"/>
        <v>0</v>
      </c>
      <c r="G8363" s="90">
        <f t="shared" si="265"/>
        <v>0</v>
      </c>
    </row>
    <row r="8364" spans="1:7" s="91" customFormat="1" x14ac:dyDescent="0.2">
      <c r="A8364" s="92" t="s">
        <v>86</v>
      </c>
      <c r="B8364" s="93">
        <v>1076.3800000000001</v>
      </c>
      <c r="C8364" s="93">
        <v>0</v>
      </c>
      <c r="D8364" s="93">
        <v>0</v>
      </c>
      <c r="E8364" s="93">
        <v>0</v>
      </c>
      <c r="F8364" s="93">
        <f t="shared" si="264"/>
        <v>0</v>
      </c>
      <c r="G8364" s="93">
        <f t="shared" si="265"/>
        <v>0</v>
      </c>
    </row>
    <row r="8365" spans="1:7" s="88" customFormat="1" x14ac:dyDescent="0.2">
      <c r="A8365" s="86" t="s">
        <v>339</v>
      </c>
      <c r="B8365" s="87">
        <v>6312.5</v>
      </c>
      <c r="C8365" s="87">
        <v>10000</v>
      </c>
      <c r="D8365" s="87">
        <v>0</v>
      </c>
      <c r="E8365" s="87">
        <v>0</v>
      </c>
      <c r="F8365" s="87">
        <f t="shared" si="264"/>
        <v>0</v>
      </c>
      <c r="G8365" s="87">
        <f t="shared" si="265"/>
        <v>0</v>
      </c>
    </row>
    <row r="8366" spans="1:7" s="91" customFormat="1" x14ac:dyDescent="0.2">
      <c r="A8366" s="89" t="s">
        <v>72</v>
      </c>
      <c r="B8366" s="90">
        <v>6312.5</v>
      </c>
      <c r="C8366" s="90">
        <v>10000</v>
      </c>
      <c r="D8366" s="90">
        <v>0</v>
      </c>
      <c r="E8366" s="90">
        <v>0</v>
      </c>
      <c r="F8366" s="90">
        <f t="shared" si="264"/>
        <v>0</v>
      </c>
      <c r="G8366" s="90">
        <f t="shared" si="265"/>
        <v>0</v>
      </c>
    </row>
    <row r="8367" spans="1:7" s="85" customFormat="1" x14ac:dyDescent="0.2">
      <c r="A8367" s="83" t="s">
        <v>5</v>
      </c>
      <c r="B8367" s="84">
        <v>6312.5</v>
      </c>
      <c r="C8367" s="84">
        <v>10000</v>
      </c>
      <c r="D8367" s="84">
        <v>0</v>
      </c>
      <c r="E8367" s="84">
        <v>0</v>
      </c>
      <c r="F8367" s="84">
        <f t="shared" si="264"/>
        <v>0</v>
      </c>
      <c r="G8367" s="84">
        <f t="shared" si="265"/>
        <v>0</v>
      </c>
    </row>
    <row r="8368" spans="1:7" s="91" customFormat="1" x14ac:dyDescent="0.2">
      <c r="A8368" s="89" t="s">
        <v>48</v>
      </c>
      <c r="B8368" s="90">
        <v>6312.5</v>
      </c>
      <c r="C8368" s="90">
        <v>10000</v>
      </c>
      <c r="D8368" s="90">
        <v>0</v>
      </c>
      <c r="E8368" s="90">
        <v>0</v>
      </c>
      <c r="F8368" s="90">
        <f t="shared" si="264"/>
        <v>0</v>
      </c>
      <c r="G8368" s="90">
        <f t="shared" si="265"/>
        <v>0</v>
      </c>
    </row>
    <row r="8369" spans="1:7" s="91" customFormat="1" x14ac:dyDescent="0.2">
      <c r="A8369" s="89" t="s">
        <v>65</v>
      </c>
      <c r="B8369" s="90">
        <v>6312.5</v>
      </c>
      <c r="C8369" s="90">
        <v>10000</v>
      </c>
      <c r="D8369" s="90">
        <v>0</v>
      </c>
      <c r="E8369" s="90">
        <v>0</v>
      </c>
      <c r="F8369" s="90">
        <f t="shared" si="264"/>
        <v>0</v>
      </c>
      <c r="G8369" s="90">
        <f t="shared" si="265"/>
        <v>0</v>
      </c>
    </row>
    <row r="8370" spans="1:7" s="91" customFormat="1" x14ac:dyDescent="0.2">
      <c r="A8370" s="92" t="s">
        <v>73</v>
      </c>
      <c r="B8370" s="93">
        <v>6312.5</v>
      </c>
      <c r="C8370" s="93">
        <v>0</v>
      </c>
      <c r="D8370" s="93">
        <v>0</v>
      </c>
      <c r="E8370" s="93">
        <v>0</v>
      </c>
      <c r="F8370" s="93">
        <f t="shared" si="264"/>
        <v>0</v>
      </c>
      <c r="G8370" s="93">
        <f t="shared" si="265"/>
        <v>0</v>
      </c>
    </row>
    <row r="8371" spans="1:7" s="85" customFormat="1" x14ac:dyDescent="0.2">
      <c r="A8371" s="83" t="s">
        <v>268</v>
      </c>
      <c r="B8371" s="84">
        <v>21532.04</v>
      </c>
      <c r="C8371" s="84">
        <v>46560</v>
      </c>
      <c r="D8371" s="84">
        <v>33216</v>
      </c>
      <c r="E8371" s="84">
        <v>32171.42</v>
      </c>
      <c r="F8371" s="84">
        <f t="shared" si="264"/>
        <v>149.41185321966705</v>
      </c>
      <c r="G8371" s="84">
        <f t="shared" si="265"/>
        <v>96.855190269749514</v>
      </c>
    </row>
    <row r="8372" spans="1:7" s="88" customFormat="1" x14ac:dyDescent="0.2">
      <c r="A8372" s="86" t="s">
        <v>269</v>
      </c>
      <c r="B8372" s="87">
        <v>21532.04</v>
      </c>
      <c r="C8372" s="87">
        <v>46560</v>
      </c>
      <c r="D8372" s="87">
        <v>33216</v>
      </c>
      <c r="E8372" s="87">
        <v>32171.42</v>
      </c>
      <c r="F8372" s="87">
        <f t="shared" si="264"/>
        <v>149.41185321966705</v>
      </c>
      <c r="G8372" s="87">
        <f t="shared" si="265"/>
        <v>96.855190269749514</v>
      </c>
    </row>
    <row r="8373" spans="1:7" s="91" customFormat="1" x14ac:dyDescent="0.2">
      <c r="A8373" s="89" t="s">
        <v>72</v>
      </c>
      <c r="B8373" s="90">
        <v>21532.04</v>
      </c>
      <c r="C8373" s="90">
        <v>46560</v>
      </c>
      <c r="D8373" s="90">
        <v>33216</v>
      </c>
      <c r="E8373" s="90">
        <v>32171.42</v>
      </c>
      <c r="F8373" s="90">
        <f t="shared" si="264"/>
        <v>149.41185321966705</v>
      </c>
      <c r="G8373" s="90">
        <f t="shared" si="265"/>
        <v>96.855190269749514</v>
      </c>
    </row>
    <row r="8374" spans="1:7" s="85" customFormat="1" x14ac:dyDescent="0.2">
      <c r="A8374" s="83" t="s">
        <v>5</v>
      </c>
      <c r="B8374" s="84">
        <v>2616.5100000000002</v>
      </c>
      <c r="C8374" s="84">
        <v>9760</v>
      </c>
      <c r="D8374" s="84">
        <v>10780</v>
      </c>
      <c r="E8374" s="84">
        <v>10518.13</v>
      </c>
      <c r="F8374" s="84">
        <f t="shared" si="264"/>
        <v>401.99081983252495</v>
      </c>
      <c r="G8374" s="84">
        <f t="shared" si="265"/>
        <v>97.570779220779215</v>
      </c>
    </row>
    <row r="8375" spans="1:7" s="91" customFormat="1" x14ac:dyDescent="0.2">
      <c r="A8375" s="89" t="s">
        <v>6</v>
      </c>
      <c r="B8375" s="90">
        <v>2616.5100000000002</v>
      </c>
      <c r="C8375" s="90">
        <v>9760</v>
      </c>
      <c r="D8375" s="90">
        <v>10780</v>
      </c>
      <c r="E8375" s="90">
        <v>10518.13</v>
      </c>
      <c r="F8375" s="90">
        <f t="shared" si="264"/>
        <v>401.99081983252495</v>
      </c>
      <c r="G8375" s="90">
        <f t="shared" si="265"/>
        <v>97.570779220779215</v>
      </c>
    </row>
    <row r="8376" spans="1:7" s="91" customFormat="1" x14ac:dyDescent="0.2">
      <c r="A8376" s="89" t="s">
        <v>7</v>
      </c>
      <c r="B8376" s="90">
        <v>2310.33</v>
      </c>
      <c r="C8376" s="90">
        <v>9060</v>
      </c>
      <c r="D8376" s="90">
        <v>10050</v>
      </c>
      <c r="E8376" s="90">
        <v>9802.07</v>
      </c>
      <c r="F8376" s="90">
        <f t="shared" si="264"/>
        <v>424.27142442854483</v>
      </c>
      <c r="G8376" s="90">
        <f t="shared" si="265"/>
        <v>97.533034825870644</v>
      </c>
    </row>
    <row r="8377" spans="1:7" s="91" customFormat="1" x14ac:dyDescent="0.2">
      <c r="A8377" s="92" t="s">
        <v>8</v>
      </c>
      <c r="B8377" s="93">
        <v>1637.82</v>
      </c>
      <c r="C8377" s="93">
        <v>0</v>
      </c>
      <c r="D8377" s="93">
        <v>0</v>
      </c>
      <c r="E8377" s="93">
        <v>7331.81</v>
      </c>
      <c r="F8377" s="93">
        <f t="shared" si="264"/>
        <v>447.6566411449366</v>
      </c>
      <c r="G8377" s="93">
        <f t="shared" si="265"/>
        <v>0</v>
      </c>
    </row>
    <row r="8378" spans="1:7" s="91" customFormat="1" x14ac:dyDescent="0.2">
      <c r="A8378" s="92" t="s">
        <v>10</v>
      </c>
      <c r="B8378" s="93">
        <v>402.28</v>
      </c>
      <c r="C8378" s="93">
        <v>0</v>
      </c>
      <c r="D8378" s="93">
        <v>0</v>
      </c>
      <c r="E8378" s="93">
        <v>1270.48</v>
      </c>
      <c r="F8378" s="93">
        <f t="shared" si="264"/>
        <v>315.81982698617878</v>
      </c>
      <c r="G8378" s="93">
        <f t="shared" si="265"/>
        <v>0</v>
      </c>
    </row>
    <row r="8379" spans="1:7" s="91" customFormat="1" x14ac:dyDescent="0.2">
      <c r="A8379" s="92" t="s">
        <v>11</v>
      </c>
      <c r="B8379" s="93">
        <v>270.23</v>
      </c>
      <c r="C8379" s="93">
        <v>0</v>
      </c>
      <c r="D8379" s="93">
        <v>0</v>
      </c>
      <c r="E8379" s="93">
        <v>1199.78</v>
      </c>
      <c r="F8379" s="93">
        <f t="shared" si="264"/>
        <v>443.98475372830546</v>
      </c>
      <c r="G8379" s="93">
        <f t="shared" si="265"/>
        <v>0</v>
      </c>
    </row>
    <row r="8380" spans="1:7" s="91" customFormat="1" x14ac:dyDescent="0.2">
      <c r="A8380" s="89" t="s">
        <v>12</v>
      </c>
      <c r="B8380" s="90">
        <v>306.18</v>
      </c>
      <c r="C8380" s="90">
        <v>700</v>
      </c>
      <c r="D8380" s="90">
        <v>730</v>
      </c>
      <c r="E8380" s="90">
        <v>716.06</v>
      </c>
      <c r="F8380" s="90">
        <f t="shared" si="264"/>
        <v>233.86896596773136</v>
      </c>
      <c r="G8380" s="90">
        <f t="shared" si="265"/>
        <v>98.090410958904101</v>
      </c>
    </row>
    <row r="8381" spans="1:7" s="91" customFormat="1" x14ac:dyDescent="0.2">
      <c r="A8381" s="92" t="s">
        <v>20</v>
      </c>
      <c r="B8381" s="93">
        <v>306.18</v>
      </c>
      <c r="C8381" s="93">
        <v>0</v>
      </c>
      <c r="D8381" s="93">
        <v>0</v>
      </c>
      <c r="E8381" s="93">
        <v>716.06</v>
      </c>
      <c r="F8381" s="93">
        <f t="shared" si="264"/>
        <v>233.86896596773136</v>
      </c>
      <c r="G8381" s="93">
        <f t="shared" si="265"/>
        <v>0</v>
      </c>
    </row>
    <row r="8382" spans="1:7" s="85" customFormat="1" x14ac:dyDescent="0.2">
      <c r="A8382" s="83" t="s">
        <v>15</v>
      </c>
      <c r="B8382" s="84">
        <v>2834.09</v>
      </c>
      <c r="C8382" s="84">
        <v>7600</v>
      </c>
      <c r="D8382" s="84">
        <v>4045</v>
      </c>
      <c r="E8382" s="84">
        <v>3848.09</v>
      </c>
      <c r="F8382" s="84">
        <f t="shared" si="264"/>
        <v>135.77868028185412</v>
      </c>
      <c r="G8382" s="84">
        <f t="shared" si="265"/>
        <v>95.132014833127315</v>
      </c>
    </row>
    <row r="8383" spans="1:7" s="91" customFormat="1" x14ac:dyDescent="0.2">
      <c r="A8383" s="89" t="s">
        <v>6</v>
      </c>
      <c r="B8383" s="90">
        <v>2834.09</v>
      </c>
      <c r="C8383" s="90">
        <v>7600</v>
      </c>
      <c r="D8383" s="90">
        <v>4045</v>
      </c>
      <c r="E8383" s="90">
        <v>3848.09</v>
      </c>
      <c r="F8383" s="90">
        <f t="shared" si="264"/>
        <v>135.77868028185412</v>
      </c>
      <c r="G8383" s="90">
        <f t="shared" si="265"/>
        <v>95.132014833127315</v>
      </c>
    </row>
    <row r="8384" spans="1:7" s="91" customFormat="1" x14ac:dyDescent="0.2">
      <c r="A8384" s="89" t="s">
        <v>7</v>
      </c>
      <c r="B8384" s="90">
        <v>2697.69</v>
      </c>
      <c r="C8384" s="90">
        <v>6400</v>
      </c>
      <c r="D8384" s="90">
        <v>3860</v>
      </c>
      <c r="E8384" s="90">
        <v>3663.12</v>
      </c>
      <c r="F8384" s="90">
        <f t="shared" si="264"/>
        <v>135.78728467689024</v>
      </c>
      <c r="G8384" s="90">
        <f t="shared" si="265"/>
        <v>94.899481865284969</v>
      </c>
    </row>
    <row r="8385" spans="1:7" s="91" customFormat="1" x14ac:dyDescent="0.2">
      <c r="A8385" s="92" t="s">
        <v>8</v>
      </c>
      <c r="B8385" s="93">
        <v>2122.7600000000002</v>
      </c>
      <c r="C8385" s="93">
        <v>0</v>
      </c>
      <c r="D8385" s="93">
        <v>0</v>
      </c>
      <c r="E8385" s="93">
        <v>3036.05</v>
      </c>
      <c r="F8385" s="93">
        <f t="shared" si="264"/>
        <v>143.023704987846</v>
      </c>
      <c r="G8385" s="93">
        <f t="shared" si="265"/>
        <v>0</v>
      </c>
    </row>
    <row r="8386" spans="1:7" s="91" customFormat="1" x14ac:dyDescent="0.2">
      <c r="A8386" s="92" t="s">
        <v>10</v>
      </c>
      <c r="B8386" s="93">
        <v>224.66</v>
      </c>
      <c r="C8386" s="93">
        <v>0</v>
      </c>
      <c r="D8386" s="93">
        <v>0</v>
      </c>
      <c r="E8386" s="93">
        <v>124.44</v>
      </c>
      <c r="F8386" s="93">
        <f t="shared" si="264"/>
        <v>55.390367666696335</v>
      </c>
      <c r="G8386" s="93">
        <f t="shared" si="265"/>
        <v>0</v>
      </c>
    </row>
    <row r="8387" spans="1:7" s="91" customFormat="1" x14ac:dyDescent="0.2">
      <c r="A8387" s="92" t="s">
        <v>11</v>
      </c>
      <c r="B8387" s="93">
        <v>350.27</v>
      </c>
      <c r="C8387" s="93">
        <v>0</v>
      </c>
      <c r="D8387" s="93">
        <v>0</v>
      </c>
      <c r="E8387" s="93">
        <v>502.63</v>
      </c>
      <c r="F8387" s="93">
        <f t="shared" si="264"/>
        <v>143.49787306934653</v>
      </c>
      <c r="G8387" s="93">
        <f t="shared" si="265"/>
        <v>0</v>
      </c>
    </row>
    <row r="8388" spans="1:7" s="91" customFormat="1" x14ac:dyDescent="0.2">
      <c r="A8388" s="89" t="s">
        <v>12</v>
      </c>
      <c r="B8388" s="90">
        <v>136.4</v>
      </c>
      <c r="C8388" s="90">
        <v>1200</v>
      </c>
      <c r="D8388" s="90">
        <v>185</v>
      </c>
      <c r="E8388" s="90">
        <v>184.97</v>
      </c>
      <c r="F8388" s="90">
        <f t="shared" si="264"/>
        <v>135.60850439882697</v>
      </c>
      <c r="G8388" s="90">
        <f t="shared" si="265"/>
        <v>99.983783783783792</v>
      </c>
    </row>
    <row r="8389" spans="1:7" s="91" customFormat="1" x14ac:dyDescent="0.2">
      <c r="A8389" s="92" t="s">
        <v>19</v>
      </c>
      <c r="B8389" s="93">
        <v>26.25</v>
      </c>
      <c r="C8389" s="93">
        <v>0</v>
      </c>
      <c r="D8389" s="93">
        <v>0</v>
      </c>
      <c r="E8389" s="93">
        <v>0</v>
      </c>
      <c r="F8389" s="93">
        <f t="shared" si="264"/>
        <v>0</v>
      </c>
      <c r="G8389" s="93">
        <f t="shared" si="265"/>
        <v>0</v>
      </c>
    </row>
    <row r="8390" spans="1:7" s="91" customFormat="1" x14ac:dyDescent="0.2">
      <c r="A8390" s="92" t="s">
        <v>20</v>
      </c>
      <c r="B8390" s="93">
        <v>110.15</v>
      </c>
      <c r="C8390" s="93">
        <v>0</v>
      </c>
      <c r="D8390" s="93">
        <v>0</v>
      </c>
      <c r="E8390" s="93">
        <v>169.97</v>
      </c>
      <c r="F8390" s="93">
        <f t="shared" si="264"/>
        <v>154.30776214253291</v>
      </c>
      <c r="G8390" s="93">
        <f t="shared" si="265"/>
        <v>0</v>
      </c>
    </row>
    <row r="8391" spans="1:7" s="91" customFormat="1" x14ac:dyDescent="0.2">
      <c r="A8391" s="92" t="s">
        <v>31</v>
      </c>
      <c r="B8391" s="93">
        <v>0</v>
      </c>
      <c r="C8391" s="93">
        <v>0</v>
      </c>
      <c r="D8391" s="93">
        <v>0</v>
      </c>
      <c r="E8391" s="93">
        <v>15</v>
      </c>
      <c r="F8391" s="93">
        <f t="shared" si="264"/>
        <v>0</v>
      </c>
      <c r="G8391" s="93">
        <f t="shared" si="265"/>
        <v>0</v>
      </c>
    </row>
    <row r="8392" spans="1:7" s="85" customFormat="1" x14ac:dyDescent="0.2">
      <c r="A8392" s="83" t="s">
        <v>76</v>
      </c>
      <c r="B8392" s="84">
        <v>16081.44</v>
      </c>
      <c r="C8392" s="84">
        <v>29200</v>
      </c>
      <c r="D8392" s="84">
        <v>18391</v>
      </c>
      <c r="E8392" s="84">
        <v>17805.2</v>
      </c>
      <c r="F8392" s="84">
        <f t="shared" si="264"/>
        <v>110.71894059238477</v>
      </c>
      <c r="G8392" s="84">
        <f t="shared" si="265"/>
        <v>96.814746343320095</v>
      </c>
    </row>
    <row r="8393" spans="1:7" s="91" customFormat="1" x14ac:dyDescent="0.2">
      <c r="A8393" s="89" t="s">
        <v>6</v>
      </c>
      <c r="B8393" s="90">
        <v>16081.44</v>
      </c>
      <c r="C8393" s="90">
        <v>29200</v>
      </c>
      <c r="D8393" s="90">
        <v>18391</v>
      </c>
      <c r="E8393" s="90">
        <v>17805.2</v>
      </c>
      <c r="F8393" s="90">
        <f t="shared" si="264"/>
        <v>110.71894059238477</v>
      </c>
      <c r="G8393" s="90">
        <f t="shared" si="265"/>
        <v>96.814746343320095</v>
      </c>
    </row>
    <row r="8394" spans="1:7" s="91" customFormat="1" x14ac:dyDescent="0.2">
      <c r="A8394" s="89" t="s">
        <v>7</v>
      </c>
      <c r="B8394" s="90">
        <v>15286.83</v>
      </c>
      <c r="C8394" s="90">
        <v>25700</v>
      </c>
      <c r="D8394" s="90">
        <v>17400</v>
      </c>
      <c r="E8394" s="90">
        <v>16857.48</v>
      </c>
      <c r="F8394" s="90">
        <f t="shared" si="264"/>
        <v>110.27453042913409</v>
      </c>
      <c r="G8394" s="90">
        <f t="shared" si="265"/>
        <v>96.882068965517249</v>
      </c>
    </row>
    <row r="8395" spans="1:7" s="91" customFormat="1" x14ac:dyDescent="0.2">
      <c r="A8395" s="92" t="s">
        <v>8</v>
      </c>
      <c r="B8395" s="93">
        <v>12028.98</v>
      </c>
      <c r="C8395" s="93">
        <v>0</v>
      </c>
      <c r="D8395" s="93">
        <v>0</v>
      </c>
      <c r="E8395" s="93">
        <v>13857.6</v>
      </c>
      <c r="F8395" s="93">
        <f t="shared" si="264"/>
        <v>115.20178768274619</v>
      </c>
      <c r="G8395" s="93">
        <f t="shared" si="265"/>
        <v>0</v>
      </c>
    </row>
    <row r="8396" spans="1:7" s="91" customFormat="1" x14ac:dyDescent="0.2">
      <c r="A8396" s="92" t="s">
        <v>10</v>
      </c>
      <c r="B8396" s="93">
        <v>1273.06</v>
      </c>
      <c r="C8396" s="93">
        <v>0</v>
      </c>
      <c r="D8396" s="93">
        <v>0</v>
      </c>
      <c r="E8396" s="93">
        <v>705.08</v>
      </c>
      <c r="F8396" s="93">
        <f t="shared" si="264"/>
        <v>55.384663723626545</v>
      </c>
      <c r="G8396" s="93">
        <f t="shared" si="265"/>
        <v>0</v>
      </c>
    </row>
    <row r="8397" spans="1:7" s="91" customFormat="1" x14ac:dyDescent="0.2">
      <c r="A8397" s="92" t="s">
        <v>11</v>
      </c>
      <c r="B8397" s="93">
        <v>1984.79</v>
      </c>
      <c r="C8397" s="93">
        <v>0</v>
      </c>
      <c r="D8397" s="93">
        <v>0</v>
      </c>
      <c r="E8397" s="93">
        <v>2294.8000000000002</v>
      </c>
      <c r="F8397" s="93">
        <f t="shared" si="264"/>
        <v>115.61928465983809</v>
      </c>
      <c r="G8397" s="93">
        <f t="shared" si="265"/>
        <v>0</v>
      </c>
    </row>
    <row r="8398" spans="1:7" s="91" customFormat="1" x14ac:dyDescent="0.2">
      <c r="A8398" s="89" t="s">
        <v>12</v>
      </c>
      <c r="B8398" s="90">
        <v>794.61</v>
      </c>
      <c r="C8398" s="90">
        <v>3500</v>
      </c>
      <c r="D8398" s="90">
        <v>991</v>
      </c>
      <c r="E8398" s="90">
        <v>947.72</v>
      </c>
      <c r="F8398" s="90">
        <f t="shared" si="264"/>
        <v>119.26857200387613</v>
      </c>
      <c r="G8398" s="90">
        <f t="shared" si="265"/>
        <v>95.632694248234102</v>
      </c>
    </row>
    <row r="8399" spans="1:7" s="91" customFormat="1" x14ac:dyDescent="0.2">
      <c r="A8399" s="92" t="s">
        <v>19</v>
      </c>
      <c r="B8399" s="93">
        <v>103.7</v>
      </c>
      <c r="C8399" s="93">
        <v>0</v>
      </c>
      <c r="D8399" s="93">
        <v>0</v>
      </c>
      <c r="E8399" s="93">
        <v>0</v>
      </c>
      <c r="F8399" s="93">
        <f t="shared" si="264"/>
        <v>0</v>
      </c>
      <c r="G8399" s="93">
        <f t="shared" si="265"/>
        <v>0</v>
      </c>
    </row>
    <row r="8400" spans="1:7" s="91" customFormat="1" x14ac:dyDescent="0.2">
      <c r="A8400" s="92" t="s">
        <v>20</v>
      </c>
      <c r="B8400" s="93">
        <v>690.91</v>
      </c>
      <c r="C8400" s="93">
        <v>0</v>
      </c>
      <c r="D8400" s="93">
        <v>0</v>
      </c>
      <c r="E8400" s="93">
        <v>867.72</v>
      </c>
      <c r="F8400" s="93">
        <f t="shared" si="264"/>
        <v>125.59088738041136</v>
      </c>
      <c r="G8400" s="93">
        <f t="shared" si="265"/>
        <v>0</v>
      </c>
    </row>
    <row r="8401" spans="1:7" s="91" customFormat="1" x14ac:dyDescent="0.2">
      <c r="A8401" s="92" t="s">
        <v>31</v>
      </c>
      <c r="B8401" s="93">
        <v>0</v>
      </c>
      <c r="C8401" s="93">
        <v>0</v>
      </c>
      <c r="D8401" s="93">
        <v>0</v>
      </c>
      <c r="E8401" s="93">
        <v>80</v>
      </c>
      <c r="F8401" s="93">
        <f t="shared" si="264"/>
        <v>0</v>
      </c>
      <c r="G8401" s="93">
        <f t="shared" si="265"/>
        <v>0</v>
      </c>
    </row>
    <row r="8402" spans="1:7" s="85" customFormat="1" x14ac:dyDescent="0.2">
      <c r="A8402" s="83" t="s">
        <v>313</v>
      </c>
      <c r="B8402" s="84">
        <v>1168887.9099999999</v>
      </c>
      <c r="C8402" s="84">
        <v>1182100</v>
      </c>
      <c r="D8402" s="84">
        <v>1421516</v>
      </c>
      <c r="E8402" s="84">
        <v>1402433.61</v>
      </c>
      <c r="F8402" s="84">
        <f t="shared" si="264"/>
        <v>119.98016216969856</v>
      </c>
      <c r="G8402" s="84">
        <f t="shared" si="265"/>
        <v>98.657602869049668</v>
      </c>
    </row>
    <row r="8403" spans="1:7" s="88" customFormat="1" x14ac:dyDescent="0.2">
      <c r="A8403" s="86" t="s">
        <v>314</v>
      </c>
      <c r="B8403" s="87">
        <v>1168887.9099999999</v>
      </c>
      <c r="C8403" s="87">
        <v>1182100</v>
      </c>
      <c r="D8403" s="87">
        <v>1421516</v>
      </c>
      <c r="E8403" s="87">
        <v>1402433.61</v>
      </c>
      <c r="F8403" s="87">
        <f t="shared" si="264"/>
        <v>119.98016216969856</v>
      </c>
      <c r="G8403" s="87">
        <f t="shared" si="265"/>
        <v>98.657602869049668</v>
      </c>
    </row>
    <row r="8404" spans="1:7" s="91" customFormat="1" x14ac:dyDescent="0.2">
      <c r="A8404" s="89" t="s">
        <v>71</v>
      </c>
      <c r="B8404" s="90">
        <v>1168887.9099999999</v>
      </c>
      <c r="C8404" s="90">
        <v>1182100</v>
      </c>
      <c r="D8404" s="90">
        <v>1421516</v>
      </c>
      <c r="E8404" s="90">
        <v>1402433.61</v>
      </c>
      <c r="F8404" s="90">
        <f t="shared" ref="F8404:F8467" si="266">IFERROR(E8404/B8404*100,0)</f>
        <v>119.98016216969856</v>
      </c>
      <c r="G8404" s="90">
        <f t="shared" ref="G8404:G8467" si="267">IFERROR(E8404/D8404*100,0)</f>
        <v>98.657602869049668</v>
      </c>
    </row>
    <row r="8405" spans="1:7" s="85" customFormat="1" x14ac:dyDescent="0.2">
      <c r="A8405" s="83" t="s">
        <v>274</v>
      </c>
      <c r="B8405" s="84">
        <v>1168887.9099999999</v>
      </c>
      <c r="C8405" s="84">
        <v>1182100</v>
      </c>
      <c r="D8405" s="84">
        <v>1421516</v>
      </c>
      <c r="E8405" s="84">
        <v>1402433.61</v>
      </c>
      <c r="F8405" s="84">
        <f t="shared" si="266"/>
        <v>119.98016216969856</v>
      </c>
      <c r="G8405" s="84">
        <f t="shared" si="267"/>
        <v>98.657602869049668</v>
      </c>
    </row>
    <row r="8406" spans="1:7" s="91" customFormat="1" x14ac:dyDescent="0.2">
      <c r="A8406" s="89" t="s">
        <v>6</v>
      </c>
      <c r="B8406" s="90">
        <v>1168887.9099999999</v>
      </c>
      <c r="C8406" s="90">
        <v>1182100</v>
      </c>
      <c r="D8406" s="90">
        <v>1421516</v>
      </c>
      <c r="E8406" s="90">
        <v>1402433.61</v>
      </c>
      <c r="F8406" s="90">
        <f t="shared" si="266"/>
        <v>119.98016216969856</v>
      </c>
      <c r="G8406" s="90">
        <f t="shared" si="267"/>
        <v>98.657602869049668</v>
      </c>
    </row>
    <row r="8407" spans="1:7" s="91" customFormat="1" x14ac:dyDescent="0.2">
      <c r="A8407" s="89" t="s">
        <v>7</v>
      </c>
      <c r="B8407" s="90">
        <v>1157946.19</v>
      </c>
      <c r="C8407" s="90">
        <v>1175100</v>
      </c>
      <c r="D8407" s="90">
        <v>1419500</v>
      </c>
      <c r="E8407" s="90">
        <v>1400417.61</v>
      </c>
      <c r="F8407" s="90">
        <f t="shared" si="266"/>
        <v>120.93978304812248</v>
      </c>
      <c r="G8407" s="90">
        <f t="shared" si="267"/>
        <v>98.655696371961966</v>
      </c>
    </row>
    <row r="8408" spans="1:7" s="91" customFormat="1" x14ac:dyDescent="0.2">
      <c r="A8408" s="92" t="s">
        <v>8</v>
      </c>
      <c r="B8408" s="93">
        <v>961591.8</v>
      </c>
      <c r="C8408" s="93">
        <v>0</v>
      </c>
      <c r="D8408" s="93">
        <v>0</v>
      </c>
      <c r="E8408" s="93">
        <v>1167008.98</v>
      </c>
      <c r="F8408" s="93">
        <f t="shared" si="266"/>
        <v>121.36220171594641</v>
      </c>
      <c r="G8408" s="93">
        <f t="shared" si="267"/>
        <v>0</v>
      </c>
    </row>
    <row r="8409" spans="1:7" s="91" customFormat="1" x14ac:dyDescent="0.2">
      <c r="A8409" s="92" t="s">
        <v>10</v>
      </c>
      <c r="B8409" s="93">
        <v>37827.69</v>
      </c>
      <c r="C8409" s="93">
        <v>0</v>
      </c>
      <c r="D8409" s="93">
        <v>0</v>
      </c>
      <c r="E8409" s="93">
        <v>40919.93</v>
      </c>
      <c r="F8409" s="93">
        <f t="shared" si="266"/>
        <v>108.17454092491505</v>
      </c>
      <c r="G8409" s="93">
        <f t="shared" si="267"/>
        <v>0</v>
      </c>
    </row>
    <row r="8410" spans="1:7" s="91" customFormat="1" x14ac:dyDescent="0.2">
      <c r="A8410" s="92" t="s">
        <v>11</v>
      </c>
      <c r="B8410" s="93">
        <v>158404.44</v>
      </c>
      <c r="C8410" s="93">
        <v>0</v>
      </c>
      <c r="D8410" s="93">
        <v>0</v>
      </c>
      <c r="E8410" s="93">
        <v>192488.7</v>
      </c>
      <c r="F8410" s="93">
        <f t="shared" si="266"/>
        <v>121.51723777439571</v>
      </c>
      <c r="G8410" s="93">
        <f t="shared" si="267"/>
        <v>0</v>
      </c>
    </row>
    <row r="8411" spans="1:7" s="91" customFormat="1" x14ac:dyDescent="0.2">
      <c r="A8411" s="92" t="s">
        <v>282</v>
      </c>
      <c r="B8411" s="93">
        <v>122.26</v>
      </c>
      <c r="C8411" s="93">
        <v>0</v>
      </c>
      <c r="D8411" s="93">
        <v>0</v>
      </c>
      <c r="E8411" s="93">
        <v>0</v>
      </c>
      <c r="F8411" s="93">
        <f t="shared" si="266"/>
        <v>0</v>
      </c>
      <c r="G8411" s="93">
        <f t="shared" si="267"/>
        <v>0</v>
      </c>
    </row>
    <row r="8412" spans="1:7" s="91" customFormat="1" x14ac:dyDescent="0.2">
      <c r="A8412" s="89" t="s">
        <v>12</v>
      </c>
      <c r="B8412" s="90">
        <v>7731.46</v>
      </c>
      <c r="C8412" s="90">
        <v>5000</v>
      </c>
      <c r="D8412" s="90">
        <v>2016</v>
      </c>
      <c r="E8412" s="90">
        <v>2016</v>
      </c>
      <c r="F8412" s="90">
        <f t="shared" si="266"/>
        <v>26.075282029526122</v>
      </c>
      <c r="G8412" s="90">
        <f t="shared" si="267"/>
        <v>100</v>
      </c>
    </row>
    <row r="8413" spans="1:7" s="91" customFormat="1" x14ac:dyDescent="0.2">
      <c r="A8413" s="92" t="s">
        <v>13</v>
      </c>
      <c r="B8413" s="93">
        <v>3687.59</v>
      </c>
      <c r="C8413" s="93">
        <v>0</v>
      </c>
      <c r="D8413" s="93">
        <v>0</v>
      </c>
      <c r="E8413" s="93">
        <v>2016</v>
      </c>
      <c r="F8413" s="93">
        <f t="shared" si="266"/>
        <v>54.66985212564304</v>
      </c>
      <c r="G8413" s="93">
        <f t="shared" si="267"/>
        <v>0</v>
      </c>
    </row>
    <row r="8414" spans="1:7" s="91" customFormat="1" x14ac:dyDescent="0.2">
      <c r="A8414" s="92" t="s">
        <v>233</v>
      </c>
      <c r="B8414" s="93">
        <v>4043.87</v>
      </c>
      <c r="C8414" s="93">
        <v>0</v>
      </c>
      <c r="D8414" s="93">
        <v>0</v>
      </c>
      <c r="E8414" s="93">
        <v>0</v>
      </c>
      <c r="F8414" s="93">
        <f t="shared" si="266"/>
        <v>0</v>
      </c>
      <c r="G8414" s="93">
        <f t="shared" si="267"/>
        <v>0</v>
      </c>
    </row>
    <row r="8415" spans="1:7" s="91" customFormat="1" x14ac:dyDescent="0.2">
      <c r="A8415" s="89" t="s">
        <v>42</v>
      </c>
      <c r="B8415" s="90">
        <v>3210.26</v>
      </c>
      <c r="C8415" s="90">
        <v>2000</v>
      </c>
      <c r="D8415" s="90">
        <v>0</v>
      </c>
      <c r="E8415" s="90">
        <v>0</v>
      </c>
      <c r="F8415" s="90">
        <f t="shared" si="266"/>
        <v>0</v>
      </c>
      <c r="G8415" s="90">
        <f t="shared" si="267"/>
        <v>0</v>
      </c>
    </row>
    <row r="8416" spans="1:7" s="91" customFormat="1" x14ac:dyDescent="0.2">
      <c r="A8416" s="92" t="s">
        <v>44</v>
      </c>
      <c r="B8416" s="93">
        <v>3210.26</v>
      </c>
      <c r="C8416" s="93">
        <v>0</v>
      </c>
      <c r="D8416" s="93">
        <v>0</v>
      </c>
      <c r="E8416" s="93">
        <v>0</v>
      </c>
      <c r="F8416" s="93">
        <f t="shared" si="266"/>
        <v>0</v>
      </c>
      <c r="G8416" s="93">
        <f t="shared" si="267"/>
        <v>0</v>
      </c>
    </row>
    <row r="8417" spans="1:7" s="82" customFormat="1" x14ac:dyDescent="0.2">
      <c r="A8417" s="80" t="s">
        <v>516</v>
      </c>
      <c r="B8417" s="81">
        <v>1219893.49</v>
      </c>
      <c r="C8417" s="81">
        <v>1338104</v>
      </c>
      <c r="D8417" s="81">
        <v>1637730.85</v>
      </c>
      <c r="E8417" s="81">
        <v>1560184</v>
      </c>
      <c r="F8417" s="81">
        <f t="shared" si="266"/>
        <v>127.89510008779537</v>
      </c>
      <c r="G8417" s="81">
        <f t="shared" si="267"/>
        <v>95.264982032914631</v>
      </c>
    </row>
    <row r="8418" spans="1:7" s="85" customFormat="1" x14ac:dyDescent="0.2">
      <c r="A8418" s="83" t="s">
        <v>297</v>
      </c>
      <c r="B8418" s="84">
        <v>118814.66</v>
      </c>
      <c r="C8418" s="84">
        <v>125040</v>
      </c>
      <c r="D8418" s="84">
        <v>124280</v>
      </c>
      <c r="E8418" s="84">
        <v>124279.51</v>
      </c>
      <c r="F8418" s="84">
        <f t="shared" si="266"/>
        <v>104.59947450929035</v>
      </c>
      <c r="G8418" s="84">
        <f t="shared" si="267"/>
        <v>99.999605728999029</v>
      </c>
    </row>
    <row r="8419" spans="1:7" s="88" customFormat="1" x14ac:dyDescent="0.2">
      <c r="A8419" s="86" t="s">
        <v>298</v>
      </c>
      <c r="B8419" s="87">
        <v>30814.66</v>
      </c>
      <c r="C8419" s="87">
        <v>32040</v>
      </c>
      <c r="D8419" s="87">
        <v>34080</v>
      </c>
      <c r="E8419" s="87">
        <v>34079.51</v>
      </c>
      <c r="F8419" s="87">
        <f t="shared" si="266"/>
        <v>110.59511933605629</v>
      </c>
      <c r="G8419" s="87">
        <f t="shared" si="267"/>
        <v>99.998562206572771</v>
      </c>
    </row>
    <row r="8420" spans="1:7" s="91" customFormat="1" x14ac:dyDescent="0.2">
      <c r="A8420" s="89" t="s">
        <v>71</v>
      </c>
      <c r="B8420" s="90">
        <v>30814.66</v>
      </c>
      <c r="C8420" s="90">
        <v>32040</v>
      </c>
      <c r="D8420" s="90">
        <v>34080</v>
      </c>
      <c r="E8420" s="90">
        <v>34079.51</v>
      </c>
      <c r="F8420" s="90">
        <f t="shared" si="266"/>
        <v>110.59511933605629</v>
      </c>
      <c r="G8420" s="90">
        <f t="shared" si="267"/>
        <v>99.998562206572771</v>
      </c>
    </row>
    <row r="8421" spans="1:7" s="85" customFormat="1" x14ac:dyDescent="0.2">
      <c r="A8421" s="83" t="s">
        <v>15</v>
      </c>
      <c r="B8421" s="84">
        <v>30814.66</v>
      </c>
      <c r="C8421" s="84">
        <v>32040</v>
      </c>
      <c r="D8421" s="84">
        <v>34080</v>
      </c>
      <c r="E8421" s="84">
        <v>34079.51</v>
      </c>
      <c r="F8421" s="84">
        <f t="shared" si="266"/>
        <v>110.59511933605629</v>
      </c>
      <c r="G8421" s="84">
        <f t="shared" si="267"/>
        <v>99.998562206572771</v>
      </c>
    </row>
    <row r="8422" spans="1:7" s="91" customFormat="1" x14ac:dyDescent="0.2">
      <c r="A8422" s="89" t="s">
        <v>6</v>
      </c>
      <c r="B8422" s="90">
        <v>30814.66</v>
      </c>
      <c r="C8422" s="90">
        <v>32040</v>
      </c>
      <c r="D8422" s="90">
        <v>34080</v>
      </c>
      <c r="E8422" s="90">
        <v>34079.51</v>
      </c>
      <c r="F8422" s="90">
        <f t="shared" si="266"/>
        <v>110.59511933605629</v>
      </c>
      <c r="G8422" s="90">
        <f t="shared" si="267"/>
        <v>99.998562206572771</v>
      </c>
    </row>
    <row r="8423" spans="1:7" s="91" customFormat="1" x14ac:dyDescent="0.2">
      <c r="A8423" s="89" t="s">
        <v>12</v>
      </c>
      <c r="B8423" s="90">
        <v>30514.66</v>
      </c>
      <c r="C8423" s="90">
        <v>31540</v>
      </c>
      <c r="D8423" s="90">
        <v>33832</v>
      </c>
      <c r="E8423" s="90">
        <v>33832</v>
      </c>
      <c r="F8423" s="90">
        <f t="shared" si="266"/>
        <v>110.87129923780898</v>
      </c>
      <c r="G8423" s="90">
        <f t="shared" si="267"/>
        <v>100</v>
      </c>
    </row>
    <row r="8424" spans="1:7" s="91" customFormat="1" x14ac:dyDescent="0.2">
      <c r="A8424" s="92" t="s">
        <v>19</v>
      </c>
      <c r="B8424" s="93">
        <v>1740.63</v>
      </c>
      <c r="C8424" s="93">
        <v>0</v>
      </c>
      <c r="D8424" s="93">
        <v>0</v>
      </c>
      <c r="E8424" s="93">
        <v>1799.19</v>
      </c>
      <c r="F8424" s="93">
        <f t="shared" si="266"/>
        <v>103.36429913307251</v>
      </c>
      <c r="G8424" s="93">
        <f t="shared" si="267"/>
        <v>0</v>
      </c>
    </row>
    <row r="8425" spans="1:7" s="91" customFormat="1" x14ac:dyDescent="0.2">
      <c r="A8425" s="92" t="s">
        <v>21</v>
      </c>
      <c r="B8425" s="93">
        <v>336.13</v>
      </c>
      <c r="C8425" s="93">
        <v>0</v>
      </c>
      <c r="D8425" s="93">
        <v>0</v>
      </c>
      <c r="E8425" s="93">
        <v>0</v>
      </c>
      <c r="F8425" s="93">
        <f t="shared" si="266"/>
        <v>0</v>
      </c>
      <c r="G8425" s="93">
        <f t="shared" si="267"/>
        <v>0</v>
      </c>
    </row>
    <row r="8426" spans="1:7" s="91" customFormat="1" x14ac:dyDescent="0.2">
      <c r="A8426" s="92" t="s">
        <v>22</v>
      </c>
      <c r="B8426" s="93">
        <v>2397.9</v>
      </c>
      <c r="C8426" s="93">
        <v>0</v>
      </c>
      <c r="D8426" s="93">
        <v>0</v>
      </c>
      <c r="E8426" s="93">
        <v>1608.81</v>
      </c>
      <c r="F8426" s="93">
        <f t="shared" si="266"/>
        <v>67.092455898911538</v>
      </c>
      <c r="G8426" s="93">
        <f t="shared" si="267"/>
        <v>0</v>
      </c>
    </row>
    <row r="8427" spans="1:7" s="91" customFormat="1" x14ac:dyDescent="0.2">
      <c r="A8427" s="92" t="s">
        <v>23</v>
      </c>
      <c r="B8427" s="93">
        <v>5077.91</v>
      </c>
      <c r="C8427" s="93">
        <v>0</v>
      </c>
      <c r="D8427" s="93">
        <v>0</v>
      </c>
      <c r="E8427" s="93">
        <v>5128.5</v>
      </c>
      <c r="F8427" s="93">
        <f t="shared" si="266"/>
        <v>100.9962760269481</v>
      </c>
      <c r="G8427" s="93">
        <f t="shared" si="267"/>
        <v>0</v>
      </c>
    </row>
    <row r="8428" spans="1:7" s="91" customFormat="1" x14ac:dyDescent="0.2">
      <c r="A8428" s="92" t="s">
        <v>86</v>
      </c>
      <c r="B8428" s="93">
        <v>0</v>
      </c>
      <c r="C8428" s="93">
        <v>0</v>
      </c>
      <c r="D8428" s="93">
        <v>0</v>
      </c>
      <c r="E8428" s="93">
        <v>167.18</v>
      </c>
      <c r="F8428" s="93">
        <f t="shared" si="266"/>
        <v>0</v>
      </c>
      <c r="G8428" s="93">
        <f t="shared" si="267"/>
        <v>0</v>
      </c>
    </row>
    <row r="8429" spans="1:7" s="91" customFormat="1" x14ac:dyDescent="0.2">
      <c r="A8429" s="92" t="s">
        <v>25</v>
      </c>
      <c r="B8429" s="93">
        <v>327.01</v>
      </c>
      <c r="C8429" s="93">
        <v>0</v>
      </c>
      <c r="D8429" s="93">
        <v>0</v>
      </c>
      <c r="E8429" s="93">
        <v>1313.88</v>
      </c>
      <c r="F8429" s="93">
        <f t="shared" si="266"/>
        <v>401.78587810770318</v>
      </c>
      <c r="G8429" s="93">
        <f t="shared" si="267"/>
        <v>0</v>
      </c>
    </row>
    <row r="8430" spans="1:7" s="91" customFormat="1" x14ac:dyDescent="0.2">
      <c r="A8430" s="92" t="s">
        <v>26</v>
      </c>
      <c r="B8430" s="93">
        <v>1184.57</v>
      </c>
      <c r="C8430" s="93">
        <v>0</v>
      </c>
      <c r="D8430" s="93">
        <v>0</v>
      </c>
      <c r="E8430" s="93">
        <v>3442.44</v>
      </c>
      <c r="F8430" s="93">
        <f t="shared" si="266"/>
        <v>290.60671804958764</v>
      </c>
      <c r="G8430" s="93">
        <f t="shared" si="267"/>
        <v>0</v>
      </c>
    </row>
    <row r="8431" spans="1:7" s="91" customFormat="1" x14ac:dyDescent="0.2">
      <c r="A8431" s="92" t="s">
        <v>36</v>
      </c>
      <c r="B8431" s="93">
        <v>134.51</v>
      </c>
      <c r="C8431" s="93">
        <v>0</v>
      </c>
      <c r="D8431" s="93">
        <v>0</v>
      </c>
      <c r="E8431" s="93">
        <v>0</v>
      </c>
      <c r="F8431" s="93">
        <f t="shared" si="266"/>
        <v>0</v>
      </c>
      <c r="G8431" s="93">
        <f t="shared" si="267"/>
        <v>0</v>
      </c>
    </row>
    <row r="8432" spans="1:7" s="91" customFormat="1" x14ac:dyDescent="0.2">
      <c r="A8432" s="92" t="s">
        <v>27</v>
      </c>
      <c r="B8432" s="93">
        <v>1519.52</v>
      </c>
      <c r="C8432" s="93">
        <v>0</v>
      </c>
      <c r="D8432" s="93">
        <v>0</v>
      </c>
      <c r="E8432" s="93">
        <v>1179.9000000000001</v>
      </c>
      <c r="F8432" s="93">
        <f t="shared" si="266"/>
        <v>77.649520901337283</v>
      </c>
      <c r="G8432" s="93">
        <f t="shared" si="267"/>
        <v>0</v>
      </c>
    </row>
    <row r="8433" spans="1:7" s="91" customFormat="1" x14ac:dyDescent="0.2">
      <c r="A8433" s="92" t="s">
        <v>28</v>
      </c>
      <c r="B8433" s="93">
        <v>8832.0400000000009</v>
      </c>
      <c r="C8433" s="93">
        <v>0</v>
      </c>
      <c r="D8433" s="93">
        <v>0</v>
      </c>
      <c r="E8433" s="93">
        <v>8172.11</v>
      </c>
      <c r="F8433" s="93">
        <f t="shared" si="266"/>
        <v>92.528000326085476</v>
      </c>
      <c r="G8433" s="93">
        <f t="shared" si="267"/>
        <v>0</v>
      </c>
    </row>
    <row r="8434" spans="1:7" s="91" customFormat="1" x14ac:dyDescent="0.2">
      <c r="A8434" s="92" t="s">
        <v>37</v>
      </c>
      <c r="B8434" s="93">
        <v>1136.46</v>
      </c>
      <c r="C8434" s="93">
        <v>0</v>
      </c>
      <c r="D8434" s="93">
        <v>0</v>
      </c>
      <c r="E8434" s="93">
        <v>148.68</v>
      </c>
      <c r="F8434" s="93">
        <f t="shared" si="266"/>
        <v>13.082730584446439</v>
      </c>
      <c r="G8434" s="93">
        <f t="shared" si="267"/>
        <v>0</v>
      </c>
    </row>
    <row r="8435" spans="1:7" s="91" customFormat="1" x14ac:dyDescent="0.2">
      <c r="A8435" s="92" t="s">
        <v>29</v>
      </c>
      <c r="B8435" s="93">
        <v>1556.76</v>
      </c>
      <c r="C8435" s="93">
        <v>0</v>
      </c>
      <c r="D8435" s="93">
        <v>0</v>
      </c>
      <c r="E8435" s="93">
        <v>2032.57</v>
      </c>
      <c r="F8435" s="93">
        <f t="shared" si="266"/>
        <v>130.56412035252706</v>
      </c>
      <c r="G8435" s="93">
        <f t="shared" si="267"/>
        <v>0</v>
      </c>
    </row>
    <row r="8436" spans="1:7" s="91" customFormat="1" x14ac:dyDescent="0.2">
      <c r="A8436" s="92" t="s">
        <v>31</v>
      </c>
      <c r="B8436" s="93">
        <v>76.69</v>
      </c>
      <c r="C8436" s="93">
        <v>0</v>
      </c>
      <c r="D8436" s="93">
        <v>0</v>
      </c>
      <c r="E8436" s="93">
        <v>83.88</v>
      </c>
      <c r="F8436" s="93">
        <f t="shared" si="266"/>
        <v>109.37540748467858</v>
      </c>
      <c r="G8436" s="93">
        <f t="shared" si="267"/>
        <v>0</v>
      </c>
    </row>
    <row r="8437" spans="1:7" s="91" customFormat="1" x14ac:dyDescent="0.2">
      <c r="A8437" s="92" t="s">
        <v>32</v>
      </c>
      <c r="B8437" s="93">
        <v>597.24</v>
      </c>
      <c r="C8437" s="93">
        <v>0</v>
      </c>
      <c r="D8437" s="93">
        <v>0</v>
      </c>
      <c r="E8437" s="93">
        <v>1017.24</v>
      </c>
      <c r="F8437" s="93">
        <f t="shared" si="266"/>
        <v>170.32348804500702</v>
      </c>
      <c r="G8437" s="93">
        <f t="shared" si="267"/>
        <v>0</v>
      </c>
    </row>
    <row r="8438" spans="1:7" s="91" customFormat="1" x14ac:dyDescent="0.2">
      <c r="A8438" s="92" t="s">
        <v>33</v>
      </c>
      <c r="B8438" s="93">
        <v>1066.17</v>
      </c>
      <c r="C8438" s="93">
        <v>0</v>
      </c>
      <c r="D8438" s="93">
        <v>0</v>
      </c>
      <c r="E8438" s="93">
        <v>1433.56</v>
      </c>
      <c r="F8438" s="93">
        <f t="shared" si="266"/>
        <v>134.45885740547939</v>
      </c>
      <c r="G8438" s="93">
        <f t="shared" si="267"/>
        <v>0</v>
      </c>
    </row>
    <row r="8439" spans="1:7" s="91" customFormat="1" x14ac:dyDescent="0.2">
      <c r="A8439" s="92" t="s">
        <v>34</v>
      </c>
      <c r="B8439" s="93">
        <v>31.12</v>
      </c>
      <c r="C8439" s="93">
        <v>0</v>
      </c>
      <c r="D8439" s="93">
        <v>0</v>
      </c>
      <c r="E8439" s="93">
        <v>104.06</v>
      </c>
      <c r="F8439" s="93">
        <f t="shared" si="266"/>
        <v>334.38303341902309</v>
      </c>
      <c r="G8439" s="93">
        <f t="shared" si="267"/>
        <v>0</v>
      </c>
    </row>
    <row r="8440" spans="1:7" s="91" customFormat="1" x14ac:dyDescent="0.2">
      <c r="A8440" s="92" t="s">
        <v>38</v>
      </c>
      <c r="B8440" s="93">
        <v>444.93</v>
      </c>
      <c r="C8440" s="93">
        <v>0</v>
      </c>
      <c r="D8440" s="93">
        <v>0</v>
      </c>
      <c r="E8440" s="93">
        <v>687.29</v>
      </c>
      <c r="F8440" s="93">
        <f t="shared" si="266"/>
        <v>154.4714898972872</v>
      </c>
      <c r="G8440" s="93">
        <f t="shared" si="267"/>
        <v>0</v>
      </c>
    </row>
    <row r="8441" spans="1:7" s="91" customFormat="1" x14ac:dyDescent="0.2">
      <c r="A8441" s="92" t="s">
        <v>39</v>
      </c>
      <c r="B8441" s="93">
        <v>1274.8499999999999</v>
      </c>
      <c r="C8441" s="93">
        <v>0</v>
      </c>
      <c r="D8441" s="93">
        <v>0</v>
      </c>
      <c r="E8441" s="93">
        <v>3547.3</v>
      </c>
      <c r="F8441" s="93">
        <f t="shared" si="266"/>
        <v>278.25234341295061</v>
      </c>
      <c r="G8441" s="93">
        <f t="shared" si="267"/>
        <v>0</v>
      </c>
    </row>
    <row r="8442" spans="1:7" s="91" customFormat="1" x14ac:dyDescent="0.2">
      <c r="A8442" s="92" t="s">
        <v>40</v>
      </c>
      <c r="B8442" s="93">
        <v>0</v>
      </c>
      <c r="C8442" s="93">
        <v>0</v>
      </c>
      <c r="D8442" s="93">
        <v>0</v>
      </c>
      <c r="E8442" s="93">
        <v>35</v>
      </c>
      <c r="F8442" s="93">
        <f t="shared" si="266"/>
        <v>0</v>
      </c>
      <c r="G8442" s="93">
        <f t="shared" si="267"/>
        <v>0</v>
      </c>
    </row>
    <row r="8443" spans="1:7" s="91" customFormat="1" x14ac:dyDescent="0.2">
      <c r="A8443" s="92" t="s">
        <v>13</v>
      </c>
      <c r="B8443" s="93">
        <v>149.9</v>
      </c>
      <c r="C8443" s="93">
        <v>0</v>
      </c>
      <c r="D8443" s="93">
        <v>0</v>
      </c>
      <c r="E8443" s="93">
        <v>610.97</v>
      </c>
      <c r="F8443" s="93">
        <f t="shared" si="266"/>
        <v>407.58505670446965</v>
      </c>
      <c r="G8443" s="93">
        <f t="shared" si="267"/>
        <v>0</v>
      </c>
    </row>
    <row r="8444" spans="1:7" s="91" customFormat="1" x14ac:dyDescent="0.2">
      <c r="A8444" s="92" t="s">
        <v>41</v>
      </c>
      <c r="B8444" s="93">
        <v>2630.32</v>
      </c>
      <c r="C8444" s="93">
        <v>0</v>
      </c>
      <c r="D8444" s="93">
        <v>0</v>
      </c>
      <c r="E8444" s="93">
        <v>1319.44</v>
      </c>
      <c r="F8444" s="93">
        <f t="shared" si="266"/>
        <v>50.162717844216672</v>
      </c>
      <c r="G8444" s="93">
        <f t="shared" si="267"/>
        <v>0</v>
      </c>
    </row>
    <row r="8445" spans="1:7" s="91" customFormat="1" x14ac:dyDescent="0.2">
      <c r="A8445" s="89" t="s">
        <v>42</v>
      </c>
      <c r="B8445" s="90">
        <v>300</v>
      </c>
      <c r="C8445" s="90">
        <v>500</v>
      </c>
      <c r="D8445" s="90">
        <v>248</v>
      </c>
      <c r="E8445" s="90">
        <v>247.51</v>
      </c>
      <c r="F8445" s="90">
        <f t="shared" si="266"/>
        <v>82.50333333333333</v>
      </c>
      <c r="G8445" s="90">
        <f t="shared" si="267"/>
        <v>99.802419354838705</v>
      </c>
    </row>
    <row r="8446" spans="1:7" s="91" customFormat="1" x14ac:dyDescent="0.2">
      <c r="A8446" s="92" t="s">
        <v>43</v>
      </c>
      <c r="B8446" s="93">
        <v>300</v>
      </c>
      <c r="C8446" s="93">
        <v>0</v>
      </c>
      <c r="D8446" s="93">
        <v>0</v>
      </c>
      <c r="E8446" s="93">
        <v>247.51</v>
      </c>
      <c r="F8446" s="93">
        <f t="shared" si="266"/>
        <v>82.50333333333333</v>
      </c>
      <c r="G8446" s="93">
        <f t="shared" si="267"/>
        <v>0</v>
      </c>
    </row>
    <row r="8447" spans="1:7" s="88" customFormat="1" x14ac:dyDescent="0.2">
      <c r="A8447" s="86" t="s">
        <v>299</v>
      </c>
      <c r="B8447" s="87">
        <v>85000</v>
      </c>
      <c r="C8447" s="87">
        <v>90000</v>
      </c>
      <c r="D8447" s="87">
        <v>87200</v>
      </c>
      <c r="E8447" s="87">
        <v>87200</v>
      </c>
      <c r="F8447" s="87">
        <f t="shared" si="266"/>
        <v>102.58823529411765</v>
      </c>
      <c r="G8447" s="87">
        <f t="shared" si="267"/>
        <v>100</v>
      </c>
    </row>
    <row r="8448" spans="1:7" s="91" customFormat="1" x14ac:dyDescent="0.2">
      <c r="A8448" s="89" t="s">
        <v>71</v>
      </c>
      <c r="B8448" s="90">
        <v>85000</v>
      </c>
      <c r="C8448" s="90">
        <v>90000</v>
      </c>
      <c r="D8448" s="90">
        <v>87200</v>
      </c>
      <c r="E8448" s="90">
        <v>87200</v>
      </c>
      <c r="F8448" s="90">
        <f t="shared" si="266"/>
        <v>102.58823529411765</v>
      </c>
      <c r="G8448" s="90">
        <f t="shared" si="267"/>
        <v>100</v>
      </c>
    </row>
    <row r="8449" spans="1:7" s="85" customFormat="1" x14ac:dyDescent="0.2">
      <c r="A8449" s="83" t="s">
        <v>15</v>
      </c>
      <c r="B8449" s="84">
        <v>85000</v>
      </c>
      <c r="C8449" s="84">
        <v>90000</v>
      </c>
      <c r="D8449" s="84">
        <v>87200</v>
      </c>
      <c r="E8449" s="84">
        <v>87200</v>
      </c>
      <c r="F8449" s="84">
        <f t="shared" si="266"/>
        <v>102.58823529411765</v>
      </c>
      <c r="G8449" s="84">
        <f t="shared" si="267"/>
        <v>100</v>
      </c>
    </row>
    <row r="8450" spans="1:7" s="91" customFormat="1" x14ac:dyDescent="0.2">
      <c r="A8450" s="89" t="s">
        <v>6</v>
      </c>
      <c r="B8450" s="90">
        <v>85000</v>
      </c>
      <c r="C8450" s="90">
        <v>90000</v>
      </c>
      <c r="D8450" s="90">
        <v>87200</v>
      </c>
      <c r="E8450" s="90">
        <v>87200</v>
      </c>
      <c r="F8450" s="90">
        <f t="shared" si="266"/>
        <v>102.58823529411765</v>
      </c>
      <c r="G8450" s="90">
        <f t="shared" si="267"/>
        <v>100</v>
      </c>
    </row>
    <row r="8451" spans="1:7" s="91" customFormat="1" x14ac:dyDescent="0.2">
      <c r="A8451" s="89" t="s">
        <v>12</v>
      </c>
      <c r="B8451" s="90">
        <v>85000</v>
      </c>
      <c r="C8451" s="90">
        <v>90000</v>
      </c>
      <c r="D8451" s="90">
        <v>87200</v>
      </c>
      <c r="E8451" s="90">
        <v>87200</v>
      </c>
      <c r="F8451" s="90">
        <f t="shared" si="266"/>
        <v>102.58823529411765</v>
      </c>
      <c r="G8451" s="90">
        <f t="shared" si="267"/>
        <v>100</v>
      </c>
    </row>
    <row r="8452" spans="1:7" s="91" customFormat="1" x14ac:dyDescent="0.2">
      <c r="A8452" s="92" t="s">
        <v>20</v>
      </c>
      <c r="B8452" s="93">
        <v>17100</v>
      </c>
      <c r="C8452" s="93">
        <v>0</v>
      </c>
      <c r="D8452" s="93">
        <v>0</v>
      </c>
      <c r="E8452" s="93">
        <v>14200</v>
      </c>
      <c r="F8452" s="93">
        <f t="shared" si="266"/>
        <v>83.040935672514621</v>
      </c>
      <c r="G8452" s="93">
        <f t="shared" si="267"/>
        <v>0</v>
      </c>
    </row>
    <row r="8453" spans="1:7" s="91" customFormat="1" x14ac:dyDescent="0.2">
      <c r="A8453" s="92" t="s">
        <v>23</v>
      </c>
      <c r="B8453" s="93">
        <v>614.47</v>
      </c>
      <c r="C8453" s="93">
        <v>0</v>
      </c>
      <c r="D8453" s="93">
        <v>0</v>
      </c>
      <c r="E8453" s="93">
        <v>314.58999999999997</v>
      </c>
      <c r="F8453" s="93">
        <f t="shared" si="266"/>
        <v>51.196966491447903</v>
      </c>
      <c r="G8453" s="93">
        <f t="shared" si="267"/>
        <v>0</v>
      </c>
    </row>
    <row r="8454" spans="1:7" s="91" customFormat="1" x14ac:dyDescent="0.2">
      <c r="A8454" s="92" t="s">
        <v>86</v>
      </c>
      <c r="B8454" s="93">
        <v>11634.57</v>
      </c>
      <c r="C8454" s="93">
        <v>0</v>
      </c>
      <c r="D8454" s="93">
        <v>0</v>
      </c>
      <c r="E8454" s="93">
        <v>16054.98</v>
      </c>
      <c r="F8454" s="93">
        <f t="shared" si="266"/>
        <v>137.99375481861384</v>
      </c>
      <c r="G8454" s="93">
        <f t="shared" si="267"/>
        <v>0</v>
      </c>
    </row>
    <row r="8455" spans="1:7" s="91" customFormat="1" x14ac:dyDescent="0.2">
      <c r="A8455" s="92" t="s">
        <v>24</v>
      </c>
      <c r="B8455" s="93">
        <v>23172.82</v>
      </c>
      <c r="C8455" s="93">
        <v>0</v>
      </c>
      <c r="D8455" s="93">
        <v>0</v>
      </c>
      <c r="E8455" s="93">
        <v>25630.43</v>
      </c>
      <c r="F8455" s="93">
        <f t="shared" si="266"/>
        <v>110.60557152733246</v>
      </c>
      <c r="G8455" s="93">
        <f t="shared" si="267"/>
        <v>0</v>
      </c>
    </row>
    <row r="8456" spans="1:7" s="91" customFormat="1" x14ac:dyDescent="0.2">
      <c r="A8456" s="92" t="s">
        <v>25</v>
      </c>
      <c r="B8456" s="93">
        <v>534.79999999999995</v>
      </c>
      <c r="C8456" s="93">
        <v>0</v>
      </c>
      <c r="D8456" s="93">
        <v>0</v>
      </c>
      <c r="E8456" s="93">
        <v>0</v>
      </c>
      <c r="F8456" s="93">
        <f t="shared" si="266"/>
        <v>0</v>
      </c>
      <c r="G8456" s="93">
        <f t="shared" si="267"/>
        <v>0</v>
      </c>
    </row>
    <row r="8457" spans="1:7" s="91" customFormat="1" x14ac:dyDescent="0.2">
      <c r="A8457" s="92" t="s">
        <v>26</v>
      </c>
      <c r="B8457" s="93">
        <v>943.34</v>
      </c>
      <c r="C8457" s="93">
        <v>0</v>
      </c>
      <c r="D8457" s="93">
        <v>0</v>
      </c>
      <c r="E8457" s="93">
        <v>0</v>
      </c>
      <c r="F8457" s="93">
        <f t="shared" si="266"/>
        <v>0</v>
      </c>
      <c r="G8457" s="93">
        <f t="shared" si="267"/>
        <v>0</v>
      </c>
    </row>
    <row r="8458" spans="1:7" s="91" customFormat="1" x14ac:dyDescent="0.2">
      <c r="A8458" s="92" t="s">
        <v>28</v>
      </c>
      <c r="B8458" s="93">
        <v>6003.63</v>
      </c>
      <c r="C8458" s="93">
        <v>0</v>
      </c>
      <c r="D8458" s="93">
        <v>0</v>
      </c>
      <c r="E8458" s="93">
        <v>7126.83</v>
      </c>
      <c r="F8458" s="93">
        <f t="shared" si="266"/>
        <v>118.70868124784506</v>
      </c>
      <c r="G8458" s="93">
        <f t="shared" si="267"/>
        <v>0</v>
      </c>
    </row>
    <row r="8459" spans="1:7" s="91" customFormat="1" x14ac:dyDescent="0.2">
      <c r="A8459" s="92" t="s">
        <v>29</v>
      </c>
      <c r="B8459" s="93">
        <v>6843.54</v>
      </c>
      <c r="C8459" s="93">
        <v>0</v>
      </c>
      <c r="D8459" s="93">
        <v>0</v>
      </c>
      <c r="E8459" s="93">
        <v>6590.39</v>
      </c>
      <c r="F8459" s="93">
        <f t="shared" si="266"/>
        <v>96.30089105930557</v>
      </c>
      <c r="G8459" s="93">
        <f t="shared" si="267"/>
        <v>0</v>
      </c>
    </row>
    <row r="8460" spans="1:7" s="91" customFormat="1" x14ac:dyDescent="0.2">
      <c r="A8460" s="92" t="s">
        <v>30</v>
      </c>
      <c r="B8460" s="93">
        <v>15595.72</v>
      </c>
      <c r="C8460" s="93">
        <v>0</v>
      </c>
      <c r="D8460" s="93">
        <v>0</v>
      </c>
      <c r="E8460" s="93">
        <v>14903.68</v>
      </c>
      <c r="F8460" s="93">
        <f t="shared" si="266"/>
        <v>95.562628721213258</v>
      </c>
      <c r="G8460" s="93">
        <f t="shared" si="267"/>
        <v>0</v>
      </c>
    </row>
    <row r="8461" spans="1:7" s="91" customFormat="1" x14ac:dyDescent="0.2">
      <c r="A8461" s="92" t="s">
        <v>31</v>
      </c>
      <c r="B8461" s="93">
        <v>94.59</v>
      </c>
      <c r="C8461" s="93">
        <v>0</v>
      </c>
      <c r="D8461" s="93">
        <v>0</v>
      </c>
      <c r="E8461" s="93">
        <v>59.85</v>
      </c>
      <c r="F8461" s="93">
        <f t="shared" si="266"/>
        <v>63.273073263558508</v>
      </c>
      <c r="G8461" s="93">
        <f t="shared" si="267"/>
        <v>0</v>
      </c>
    </row>
    <row r="8462" spans="1:7" s="91" customFormat="1" x14ac:dyDescent="0.2">
      <c r="A8462" s="92" t="s">
        <v>32</v>
      </c>
      <c r="B8462" s="93">
        <v>2372.52</v>
      </c>
      <c r="C8462" s="93">
        <v>0</v>
      </c>
      <c r="D8462" s="93">
        <v>0</v>
      </c>
      <c r="E8462" s="93">
        <v>2319.25</v>
      </c>
      <c r="F8462" s="93">
        <f t="shared" si="266"/>
        <v>97.7547080741153</v>
      </c>
      <c r="G8462" s="93">
        <f t="shared" si="267"/>
        <v>0</v>
      </c>
    </row>
    <row r="8463" spans="1:7" s="91" customFormat="1" x14ac:dyDescent="0.2">
      <c r="A8463" s="92" t="s">
        <v>33</v>
      </c>
      <c r="B8463" s="93">
        <v>90</v>
      </c>
      <c r="C8463" s="93">
        <v>0</v>
      </c>
      <c r="D8463" s="93">
        <v>0</v>
      </c>
      <c r="E8463" s="93">
        <v>0</v>
      </c>
      <c r="F8463" s="93">
        <f t="shared" si="266"/>
        <v>0</v>
      </c>
      <c r="G8463" s="93">
        <f t="shared" si="267"/>
        <v>0</v>
      </c>
    </row>
    <row r="8464" spans="1:7" s="88" customFormat="1" x14ac:dyDescent="0.2">
      <c r="A8464" s="86" t="s">
        <v>300</v>
      </c>
      <c r="B8464" s="87">
        <v>2411.91</v>
      </c>
      <c r="C8464" s="87">
        <v>3000</v>
      </c>
      <c r="D8464" s="87">
        <v>0</v>
      </c>
      <c r="E8464" s="87">
        <v>0</v>
      </c>
      <c r="F8464" s="87">
        <f t="shared" si="266"/>
        <v>0</v>
      </c>
      <c r="G8464" s="87">
        <f t="shared" si="267"/>
        <v>0</v>
      </c>
    </row>
    <row r="8465" spans="1:7" s="91" customFormat="1" x14ac:dyDescent="0.2">
      <c r="A8465" s="89" t="s">
        <v>71</v>
      </c>
      <c r="B8465" s="90">
        <v>2411.91</v>
      </c>
      <c r="C8465" s="90">
        <v>3000</v>
      </c>
      <c r="D8465" s="90">
        <v>0</v>
      </c>
      <c r="E8465" s="90">
        <v>0</v>
      </c>
      <c r="F8465" s="90">
        <f t="shared" si="266"/>
        <v>0</v>
      </c>
      <c r="G8465" s="90">
        <f t="shared" si="267"/>
        <v>0</v>
      </c>
    </row>
    <row r="8466" spans="1:7" s="85" customFormat="1" x14ac:dyDescent="0.2">
      <c r="A8466" s="83" t="s">
        <v>15</v>
      </c>
      <c r="B8466" s="84">
        <v>2411.91</v>
      </c>
      <c r="C8466" s="84">
        <v>3000</v>
      </c>
      <c r="D8466" s="84">
        <v>0</v>
      </c>
      <c r="E8466" s="84">
        <v>0</v>
      </c>
      <c r="F8466" s="84">
        <f t="shared" si="266"/>
        <v>0</v>
      </c>
      <c r="G8466" s="84">
        <f t="shared" si="267"/>
        <v>0</v>
      </c>
    </row>
    <row r="8467" spans="1:7" s="91" customFormat="1" x14ac:dyDescent="0.2">
      <c r="A8467" s="89" t="s">
        <v>6</v>
      </c>
      <c r="B8467" s="90">
        <v>2411.91</v>
      </c>
      <c r="C8467" s="90">
        <v>3000</v>
      </c>
      <c r="D8467" s="90">
        <v>0</v>
      </c>
      <c r="E8467" s="90">
        <v>0</v>
      </c>
      <c r="F8467" s="90">
        <f t="shared" si="266"/>
        <v>0</v>
      </c>
      <c r="G8467" s="90">
        <f t="shared" si="267"/>
        <v>0</v>
      </c>
    </row>
    <row r="8468" spans="1:7" s="91" customFormat="1" x14ac:dyDescent="0.2">
      <c r="A8468" s="89" t="s">
        <v>12</v>
      </c>
      <c r="B8468" s="90">
        <v>2411.91</v>
      </c>
      <c r="C8468" s="90">
        <v>3000</v>
      </c>
      <c r="D8468" s="90">
        <v>0</v>
      </c>
      <c r="E8468" s="90">
        <v>0</v>
      </c>
      <c r="F8468" s="90">
        <f t="shared" ref="F8468:F8531" si="268">IFERROR(E8468/B8468*100,0)</f>
        <v>0</v>
      </c>
      <c r="G8468" s="90">
        <f t="shared" ref="G8468:G8531" si="269">IFERROR(E8468/D8468*100,0)</f>
        <v>0</v>
      </c>
    </row>
    <row r="8469" spans="1:7" s="91" customFormat="1" x14ac:dyDescent="0.2">
      <c r="A8469" s="92" t="s">
        <v>28</v>
      </c>
      <c r="B8469" s="93">
        <v>2411.91</v>
      </c>
      <c r="C8469" s="93">
        <v>0</v>
      </c>
      <c r="D8469" s="93">
        <v>0</v>
      </c>
      <c r="E8469" s="93">
        <v>0</v>
      </c>
      <c r="F8469" s="93">
        <f t="shared" si="268"/>
        <v>0</v>
      </c>
      <c r="G8469" s="93">
        <f t="shared" si="269"/>
        <v>0</v>
      </c>
    </row>
    <row r="8470" spans="1:7" s="88" customFormat="1" x14ac:dyDescent="0.2">
      <c r="A8470" s="86" t="s">
        <v>301</v>
      </c>
      <c r="B8470" s="87">
        <v>588.09</v>
      </c>
      <c r="C8470" s="87">
        <v>0</v>
      </c>
      <c r="D8470" s="87">
        <v>3000</v>
      </c>
      <c r="E8470" s="87">
        <v>3000</v>
      </c>
      <c r="F8470" s="87">
        <f t="shared" si="268"/>
        <v>510.12600112227722</v>
      </c>
      <c r="G8470" s="87">
        <f t="shared" si="269"/>
        <v>100</v>
      </c>
    </row>
    <row r="8471" spans="1:7" s="91" customFormat="1" x14ac:dyDescent="0.2">
      <c r="A8471" s="89" t="s">
        <v>71</v>
      </c>
      <c r="B8471" s="90">
        <v>588.09</v>
      </c>
      <c r="C8471" s="90">
        <v>0</v>
      </c>
      <c r="D8471" s="90">
        <v>3000</v>
      </c>
      <c r="E8471" s="90">
        <v>3000</v>
      </c>
      <c r="F8471" s="90">
        <f t="shared" si="268"/>
        <v>510.12600112227722</v>
      </c>
      <c r="G8471" s="90">
        <f t="shared" si="269"/>
        <v>100</v>
      </c>
    </row>
    <row r="8472" spans="1:7" s="85" customFormat="1" x14ac:dyDescent="0.2">
      <c r="A8472" s="83" t="s">
        <v>15</v>
      </c>
      <c r="B8472" s="84">
        <v>588.09</v>
      </c>
      <c r="C8472" s="84">
        <v>0</v>
      </c>
      <c r="D8472" s="84">
        <v>3000</v>
      </c>
      <c r="E8472" s="84">
        <v>3000</v>
      </c>
      <c r="F8472" s="84">
        <f t="shared" si="268"/>
        <v>510.12600112227722</v>
      </c>
      <c r="G8472" s="84">
        <f t="shared" si="269"/>
        <v>100</v>
      </c>
    </row>
    <row r="8473" spans="1:7" s="91" customFormat="1" x14ac:dyDescent="0.2">
      <c r="A8473" s="89" t="s">
        <v>48</v>
      </c>
      <c r="B8473" s="90">
        <v>588.09</v>
      </c>
      <c r="C8473" s="90">
        <v>0</v>
      </c>
      <c r="D8473" s="90">
        <v>3000</v>
      </c>
      <c r="E8473" s="90">
        <v>3000</v>
      </c>
      <c r="F8473" s="90">
        <f t="shared" si="268"/>
        <v>510.12600112227722</v>
      </c>
      <c r="G8473" s="90">
        <f t="shared" si="269"/>
        <v>100</v>
      </c>
    </row>
    <row r="8474" spans="1:7" s="91" customFormat="1" x14ac:dyDescent="0.2">
      <c r="A8474" s="89" t="s">
        <v>51</v>
      </c>
      <c r="B8474" s="90">
        <v>588.09</v>
      </c>
      <c r="C8474" s="90">
        <v>0</v>
      </c>
      <c r="D8474" s="90">
        <v>0</v>
      </c>
      <c r="E8474" s="90">
        <v>0</v>
      </c>
      <c r="F8474" s="90">
        <f t="shared" si="268"/>
        <v>0</v>
      </c>
      <c r="G8474" s="90">
        <f t="shared" si="269"/>
        <v>0</v>
      </c>
    </row>
    <row r="8475" spans="1:7" s="91" customFormat="1" x14ac:dyDescent="0.2">
      <c r="A8475" s="92" t="s">
        <v>58</v>
      </c>
      <c r="B8475" s="93">
        <v>588.09</v>
      </c>
      <c r="C8475" s="93">
        <v>0</v>
      </c>
      <c r="D8475" s="93">
        <v>0</v>
      </c>
      <c r="E8475" s="93">
        <v>0</v>
      </c>
      <c r="F8475" s="93">
        <f t="shared" si="268"/>
        <v>0</v>
      </c>
      <c r="G8475" s="93">
        <f t="shared" si="269"/>
        <v>0</v>
      </c>
    </row>
    <row r="8476" spans="1:7" s="91" customFormat="1" x14ac:dyDescent="0.2">
      <c r="A8476" s="89" t="s">
        <v>65</v>
      </c>
      <c r="B8476" s="90">
        <v>0</v>
      </c>
      <c r="C8476" s="90">
        <v>0</v>
      </c>
      <c r="D8476" s="90">
        <v>3000</v>
      </c>
      <c r="E8476" s="90">
        <v>3000</v>
      </c>
      <c r="F8476" s="90">
        <f t="shared" si="268"/>
        <v>0</v>
      </c>
      <c r="G8476" s="90">
        <f t="shared" si="269"/>
        <v>100</v>
      </c>
    </row>
    <row r="8477" spans="1:7" s="91" customFormat="1" x14ac:dyDescent="0.2">
      <c r="A8477" s="92" t="s">
        <v>340</v>
      </c>
      <c r="B8477" s="93">
        <v>0</v>
      </c>
      <c r="C8477" s="93">
        <v>0</v>
      </c>
      <c r="D8477" s="93">
        <v>0</v>
      </c>
      <c r="E8477" s="93">
        <v>3000</v>
      </c>
      <c r="F8477" s="93">
        <f t="shared" si="268"/>
        <v>0</v>
      </c>
      <c r="G8477" s="93">
        <f t="shared" si="269"/>
        <v>0</v>
      </c>
    </row>
    <row r="8478" spans="1:7" s="85" customFormat="1" x14ac:dyDescent="0.2">
      <c r="A8478" s="83" t="s">
        <v>254</v>
      </c>
      <c r="B8478" s="84">
        <v>578.65</v>
      </c>
      <c r="C8478" s="84">
        <v>2500</v>
      </c>
      <c r="D8478" s="84">
        <v>10532</v>
      </c>
      <c r="E8478" s="84">
        <v>1251.3399999999999</v>
      </c>
      <c r="F8478" s="84">
        <f t="shared" si="268"/>
        <v>216.25162015034994</v>
      </c>
      <c r="G8478" s="84">
        <f t="shared" si="269"/>
        <v>11.881314090391188</v>
      </c>
    </row>
    <row r="8479" spans="1:7" s="88" customFormat="1" x14ac:dyDescent="0.2">
      <c r="A8479" s="86" t="s">
        <v>255</v>
      </c>
      <c r="B8479" s="87">
        <v>578.65</v>
      </c>
      <c r="C8479" s="87">
        <v>2500</v>
      </c>
      <c r="D8479" s="87">
        <v>10532</v>
      </c>
      <c r="E8479" s="87">
        <v>1251.3399999999999</v>
      </c>
      <c r="F8479" s="87">
        <f t="shared" si="268"/>
        <v>216.25162015034994</v>
      </c>
      <c r="G8479" s="87">
        <f t="shared" si="269"/>
        <v>11.881314090391188</v>
      </c>
    </row>
    <row r="8480" spans="1:7" s="91" customFormat="1" x14ac:dyDescent="0.2">
      <c r="A8480" s="89" t="s">
        <v>72</v>
      </c>
      <c r="B8480" s="90">
        <v>578.65</v>
      </c>
      <c r="C8480" s="90">
        <v>2500</v>
      </c>
      <c r="D8480" s="90">
        <v>10532</v>
      </c>
      <c r="E8480" s="90">
        <v>1251.3399999999999</v>
      </c>
      <c r="F8480" s="90">
        <f t="shared" si="268"/>
        <v>216.25162015034994</v>
      </c>
      <c r="G8480" s="90">
        <f t="shared" si="269"/>
        <v>11.881314090391188</v>
      </c>
    </row>
    <row r="8481" spans="1:7" s="85" customFormat="1" x14ac:dyDescent="0.2">
      <c r="A8481" s="83" t="s">
        <v>45</v>
      </c>
      <c r="B8481" s="84">
        <v>578.65</v>
      </c>
      <c r="C8481" s="84">
        <v>2500</v>
      </c>
      <c r="D8481" s="84">
        <v>10532</v>
      </c>
      <c r="E8481" s="84">
        <v>1251.3399999999999</v>
      </c>
      <c r="F8481" s="84">
        <f t="shared" si="268"/>
        <v>216.25162015034994</v>
      </c>
      <c r="G8481" s="84">
        <f t="shared" si="269"/>
        <v>11.881314090391188</v>
      </c>
    </row>
    <row r="8482" spans="1:7" s="91" customFormat="1" x14ac:dyDescent="0.2">
      <c r="A8482" s="89" t="s">
        <v>6</v>
      </c>
      <c r="B8482" s="90">
        <v>578.65</v>
      </c>
      <c r="C8482" s="90">
        <v>1500</v>
      </c>
      <c r="D8482" s="90">
        <v>2947.95</v>
      </c>
      <c r="E8482" s="90">
        <v>648.21</v>
      </c>
      <c r="F8482" s="90">
        <f t="shared" si="268"/>
        <v>112.02108355655407</v>
      </c>
      <c r="G8482" s="90">
        <f t="shared" si="269"/>
        <v>21.988500483386765</v>
      </c>
    </row>
    <row r="8483" spans="1:7" s="91" customFormat="1" x14ac:dyDescent="0.2">
      <c r="A8483" s="89" t="s">
        <v>7</v>
      </c>
      <c r="B8483" s="90">
        <v>0</v>
      </c>
      <c r="C8483" s="90">
        <v>0</v>
      </c>
      <c r="D8483" s="90">
        <v>32</v>
      </c>
      <c r="E8483" s="90">
        <v>12.24</v>
      </c>
      <c r="F8483" s="90">
        <f t="shared" si="268"/>
        <v>0</v>
      </c>
      <c r="G8483" s="90">
        <f t="shared" si="269"/>
        <v>38.25</v>
      </c>
    </row>
    <row r="8484" spans="1:7" s="91" customFormat="1" x14ac:dyDescent="0.2">
      <c r="A8484" s="92" t="s">
        <v>8</v>
      </c>
      <c r="B8484" s="93">
        <v>0</v>
      </c>
      <c r="C8484" s="93">
        <v>0</v>
      </c>
      <c r="D8484" s="93">
        <v>0</v>
      </c>
      <c r="E8484" s="93">
        <v>6.71</v>
      </c>
      <c r="F8484" s="93">
        <f t="shared" si="268"/>
        <v>0</v>
      </c>
      <c r="G8484" s="93">
        <f t="shared" si="269"/>
        <v>0</v>
      </c>
    </row>
    <row r="8485" spans="1:7" s="91" customFormat="1" x14ac:dyDescent="0.2">
      <c r="A8485" s="92" t="s">
        <v>11</v>
      </c>
      <c r="B8485" s="93">
        <v>0</v>
      </c>
      <c r="C8485" s="93">
        <v>0</v>
      </c>
      <c r="D8485" s="93">
        <v>0</v>
      </c>
      <c r="E8485" s="93">
        <v>5.53</v>
      </c>
      <c r="F8485" s="93">
        <f t="shared" si="268"/>
        <v>0</v>
      </c>
      <c r="G8485" s="93">
        <f t="shared" si="269"/>
        <v>0</v>
      </c>
    </row>
    <row r="8486" spans="1:7" s="91" customFormat="1" x14ac:dyDescent="0.2">
      <c r="A8486" s="89" t="s">
        <v>12</v>
      </c>
      <c r="B8486" s="90">
        <v>568.65</v>
      </c>
      <c r="C8486" s="90">
        <v>1490</v>
      </c>
      <c r="D8486" s="90">
        <v>2845.33</v>
      </c>
      <c r="E8486" s="90">
        <v>635.88</v>
      </c>
      <c r="F8486" s="90">
        <f t="shared" si="268"/>
        <v>111.8227380638354</v>
      </c>
      <c r="G8486" s="90">
        <f t="shared" si="269"/>
        <v>22.348198627224257</v>
      </c>
    </row>
    <row r="8487" spans="1:7" s="91" customFormat="1" x14ac:dyDescent="0.2">
      <c r="A8487" s="92" t="s">
        <v>19</v>
      </c>
      <c r="B8487" s="93">
        <v>0</v>
      </c>
      <c r="C8487" s="93">
        <v>0</v>
      </c>
      <c r="D8487" s="93">
        <v>0</v>
      </c>
      <c r="E8487" s="93">
        <v>378.45</v>
      </c>
      <c r="F8487" s="93">
        <f t="shared" si="268"/>
        <v>0</v>
      </c>
      <c r="G8487" s="93">
        <f t="shared" si="269"/>
        <v>0</v>
      </c>
    </row>
    <row r="8488" spans="1:7" s="91" customFormat="1" x14ac:dyDescent="0.2">
      <c r="A8488" s="92" t="s">
        <v>22</v>
      </c>
      <c r="B8488" s="93">
        <v>0</v>
      </c>
      <c r="C8488" s="93">
        <v>0</v>
      </c>
      <c r="D8488" s="93">
        <v>0</v>
      </c>
      <c r="E8488" s="93">
        <v>256.77999999999997</v>
      </c>
      <c r="F8488" s="93">
        <f t="shared" si="268"/>
        <v>0</v>
      </c>
      <c r="G8488" s="93">
        <f t="shared" si="269"/>
        <v>0</v>
      </c>
    </row>
    <row r="8489" spans="1:7" s="91" customFormat="1" x14ac:dyDescent="0.2">
      <c r="A8489" s="92" t="s">
        <v>26</v>
      </c>
      <c r="B8489" s="93">
        <v>2.92</v>
      </c>
      <c r="C8489" s="93">
        <v>0</v>
      </c>
      <c r="D8489" s="93">
        <v>0</v>
      </c>
      <c r="E8489" s="93">
        <v>0</v>
      </c>
      <c r="F8489" s="93">
        <f t="shared" si="268"/>
        <v>0</v>
      </c>
      <c r="G8489" s="93">
        <f t="shared" si="269"/>
        <v>0</v>
      </c>
    </row>
    <row r="8490" spans="1:7" s="91" customFormat="1" x14ac:dyDescent="0.2">
      <c r="A8490" s="92" t="s">
        <v>28</v>
      </c>
      <c r="B8490" s="93">
        <v>560</v>
      </c>
      <c r="C8490" s="93">
        <v>0</v>
      </c>
      <c r="D8490" s="93">
        <v>0</v>
      </c>
      <c r="E8490" s="93">
        <v>0</v>
      </c>
      <c r="F8490" s="93">
        <f t="shared" si="268"/>
        <v>0</v>
      </c>
      <c r="G8490" s="93">
        <f t="shared" si="269"/>
        <v>0</v>
      </c>
    </row>
    <row r="8491" spans="1:7" s="91" customFormat="1" x14ac:dyDescent="0.2">
      <c r="A8491" s="92" t="s">
        <v>31</v>
      </c>
      <c r="B8491" s="93">
        <v>0</v>
      </c>
      <c r="C8491" s="93">
        <v>0</v>
      </c>
      <c r="D8491" s="93">
        <v>0</v>
      </c>
      <c r="E8491" s="93">
        <v>0</v>
      </c>
      <c r="F8491" s="93">
        <f t="shared" si="268"/>
        <v>0</v>
      </c>
      <c r="G8491" s="93">
        <f t="shared" si="269"/>
        <v>0</v>
      </c>
    </row>
    <row r="8492" spans="1:7" s="91" customFormat="1" x14ac:dyDescent="0.2">
      <c r="A8492" s="92" t="s">
        <v>39</v>
      </c>
      <c r="B8492" s="93">
        <v>0.01</v>
      </c>
      <c r="C8492" s="93">
        <v>0</v>
      </c>
      <c r="D8492" s="93">
        <v>0</v>
      </c>
      <c r="E8492" s="93">
        <v>0</v>
      </c>
      <c r="F8492" s="93">
        <f t="shared" si="268"/>
        <v>0</v>
      </c>
      <c r="G8492" s="93">
        <f t="shared" si="269"/>
        <v>0</v>
      </c>
    </row>
    <row r="8493" spans="1:7" s="91" customFormat="1" x14ac:dyDescent="0.2">
      <c r="A8493" s="92" t="s">
        <v>13</v>
      </c>
      <c r="B8493" s="93">
        <v>0</v>
      </c>
      <c r="C8493" s="93">
        <v>0</v>
      </c>
      <c r="D8493" s="93">
        <v>0</v>
      </c>
      <c r="E8493" s="93">
        <v>0.65</v>
      </c>
      <c r="F8493" s="93">
        <f t="shared" si="268"/>
        <v>0</v>
      </c>
      <c r="G8493" s="93">
        <f t="shared" si="269"/>
        <v>0</v>
      </c>
    </row>
    <row r="8494" spans="1:7" s="91" customFormat="1" x14ac:dyDescent="0.2">
      <c r="A8494" s="92" t="s">
        <v>41</v>
      </c>
      <c r="B8494" s="93">
        <v>5.72</v>
      </c>
      <c r="C8494" s="93">
        <v>0</v>
      </c>
      <c r="D8494" s="93">
        <v>0</v>
      </c>
      <c r="E8494" s="93">
        <v>0</v>
      </c>
      <c r="F8494" s="93">
        <f t="shared" si="268"/>
        <v>0</v>
      </c>
      <c r="G8494" s="93">
        <f t="shared" si="269"/>
        <v>0</v>
      </c>
    </row>
    <row r="8495" spans="1:7" s="91" customFormat="1" x14ac:dyDescent="0.2">
      <c r="A8495" s="89" t="s">
        <v>42</v>
      </c>
      <c r="B8495" s="90">
        <v>10</v>
      </c>
      <c r="C8495" s="90">
        <v>10</v>
      </c>
      <c r="D8495" s="90">
        <v>70.62</v>
      </c>
      <c r="E8495" s="90">
        <v>0.09</v>
      </c>
      <c r="F8495" s="90">
        <f t="shared" si="268"/>
        <v>0.89999999999999991</v>
      </c>
      <c r="G8495" s="90">
        <f t="shared" si="269"/>
        <v>0.12744265080713676</v>
      </c>
    </row>
    <row r="8496" spans="1:7" s="91" customFormat="1" x14ac:dyDescent="0.2">
      <c r="A8496" s="92" t="s">
        <v>43</v>
      </c>
      <c r="B8496" s="93">
        <v>10</v>
      </c>
      <c r="C8496" s="93">
        <v>0</v>
      </c>
      <c r="D8496" s="93">
        <v>0</v>
      </c>
      <c r="E8496" s="93">
        <v>0</v>
      </c>
      <c r="F8496" s="93">
        <f t="shared" si="268"/>
        <v>0</v>
      </c>
      <c r="G8496" s="93">
        <f t="shared" si="269"/>
        <v>0</v>
      </c>
    </row>
    <row r="8497" spans="1:7" s="91" customFormat="1" x14ac:dyDescent="0.2">
      <c r="A8497" s="92" t="s">
        <v>44</v>
      </c>
      <c r="B8497" s="93">
        <v>0</v>
      </c>
      <c r="C8497" s="93">
        <v>0</v>
      </c>
      <c r="D8497" s="93">
        <v>0</v>
      </c>
      <c r="E8497" s="93">
        <v>0.09</v>
      </c>
      <c r="F8497" s="93">
        <f t="shared" si="268"/>
        <v>0</v>
      </c>
      <c r="G8497" s="93">
        <f t="shared" si="269"/>
        <v>0</v>
      </c>
    </row>
    <row r="8498" spans="1:7" s="91" customFormat="1" x14ac:dyDescent="0.2">
      <c r="A8498" s="89" t="s">
        <v>48</v>
      </c>
      <c r="B8498" s="90">
        <v>0</v>
      </c>
      <c r="C8498" s="90">
        <v>1000</v>
      </c>
      <c r="D8498" s="90">
        <v>7584.05</v>
      </c>
      <c r="E8498" s="90">
        <v>603.13</v>
      </c>
      <c r="F8498" s="90">
        <f t="shared" si="268"/>
        <v>0</v>
      </c>
      <c r="G8498" s="90">
        <f t="shared" si="269"/>
        <v>7.9526110719206757</v>
      </c>
    </row>
    <row r="8499" spans="1:7" s="91" customFormat="1" x14ac:dyDescent="0.2">
      <c r="A8499" s="89" t="s">
        <v>51</v>
      </c>
      <c r="B8499" s="90">
        <v>0</v>
      </c>
      <c r="C8499" s="90">
        <v>1000</v>
      </c>
      <c r="D8499" s="90">
        <v>1830</v>
      </c>
      <c r="E8499" s="90">
        <v>603.13</v>
      </c>
      <c r="F8499" s="90">
        <f t="shared" si="268"/>
        <v>0</v>
      </c>
      <c r="G8499" s="90">
        <f t="shared" si="269"/>
        <v>32.957923497267757</v>
      </c>
    </row>
    <row r="8500" spans="1:7" s="91" customFormat="1" x14ac:dyDescent="0.2">
      <c r="A8500" s="92" t="s">
        <v>54</v>
      </c>
      <c r="B8500" s="93">
        <v>0</v>
      </c>
      <c r="C8500" s="93">
        <v>0</v>
      </c>
      <c r="D8500" s="93">
        <v>0</v>
      </c>
      <c r="E8500" s="93">
        <v>603.13</v>
      </c>
      <c r="F8500" s="93">
        <f t="shared" si="268"/>
        <v>0</v>
      </c>
      <c r="G8500" s="93">
        <f t="shared" si="269"/>
        <v>0</v>
      </c>
    </row>
    <row r="8501" spans="1:7" s="91" customFormat="1" x14ac:dyDescent="0.2">
      <c r="A8501" s="89" t="s">
        <v>65</v>
      </c>
      <c r="B8501" s="90">
        <v>0</v>
      </c>
      <c r="C8501" s="90">
        <v>0</v>
      </c>
      <c r="D8501" s="90">
        <v>5754.05</v>
      </c>
      <c r="E8501" s="90">
        <v>0</v>
      </c>
      <c r="F8501" s="90">
        <f t="shared" si="268"/>
        <v>0</v>
      </c>
      <c r="G8501" s="90">
        <f t="shared" si="269"/>
        <v>0</v>
      </c>
    </row>
    <row r="8502" spans="1:7" s="85" customFormat="1" x14ac:dyDescent="0.2">
      <c r="A8502" s="83" t="s">
        <v>303</v>
      </c>
      <c r="B8502" s="84">
        <v>12922.8</v>
      </c>
      <c r="C8502" s="84">
        <v>58434</v>
      </c>
      <c r="D8502" s="84">
        <v>58521</v>
      </c>
      <c r="E8502" s="84">
        <v>20457.48</v>
      </c>
      <c r="F8502" s="84">
        <f t="shared" si="268"/>
        <v>158.30532082830345</v>
      </c>
      <c r="G8502" s="84">
        <f t="shared" si="269"/>
        <v>34.957502435023322</v>
      </c>
    </row>
    <row r="8503" spans="1:7" s="88" customFormat="1" x14ac:dyDescent="0.2">
      <c r="A8503" s="86" t="s">
        <v>304</v>
      </c>
      <c r="B8503" s="87">
        <v>1022.13</v>
      </c>
      <c r="C8503" s="87">
        <v>500</v>
      </c>
      <c r="D8503" s="87">
        <v>13731</v>
      </c>
      <c r="E8503" s="87">
        <v>13723</v>
      </c>
      <c r="F8503" s="87">
        <f t="shared" si="268"/>
        <v>1342.588516137869</v>
      </c>
      <c r="G8503" s="87">
        <f t="shared" si="269"/>
        <v>99.941737673876631</v>
      </c>
    </row>
    <row r="8504" spans="1:7" s="91" customFormat="1" x14ac:dyDescent="0.2">
      <c r="A8504" s="89" t="s">
        <v>71</v>
      </c>
      <c r="B8504" s="90">
        <v>250</v>
      </c>
      <c r="C8504" s="90">
        <v>0</v>
      </c>
      <c r="D8504" s="90">
        <v>0</v>
      </c>
      <c r="E8504" s="90">
        <v>0</v>
      </c>
      <c r="F8504" s="90">
        <f t="shared" si="268"/>
        <v>0</v>
      </c>
      <c r="G8504" s="90">
        <f t="shared" si="269"/>
        <v>0</v>
      </c>
    </row>
    <row r="8505" spans="1:7" s="85" customFormat="1" x14ac:dyDescent="0.2">
      <c r="A8505" s="83" t="s">
        <v>5</v>
      </c>
      <c r="B8505" s="84">
        <v>250</v>
      </c>
      <c r="C8505" s="84">
        <v>0</v>
      </c>
      <c r="D8505" s="84">
        <v>0</v>
      </c>
      <c r="E8505" s="84">
        <v>0</v>
      </c>
      <c r="F8505" s="84">
        <f t="shared" si="268"/>
        <v>0</v>
      </c>
      <c r="G8505" s="84">
        <f t="shared" si="269"/>
        <v>0</v>
      </c>
    </row>
    <row r="8506" spans="1:7" s="91" customFormat="1" x14ac:dyDescent="0.2">
      <c r="A8506" s="89" t="s">
        <v>48</v>
      </c>
      <c r="B8506" s="90">
        <v>250</v>
      </c>
      <c r="C8506" s="90">
        <v>0</v>
      </c>
      <c r="D8506" s="90">
        <v>0</v>
      </c>
      <c r="E8506" s="90">
        <v>0</v>
      </c>
      <c r="F8506" s="90">
        <f t="shared" si="268"/>
        <v>0</v>
      </c>
      <c r="G8506" s="90">
        <f t="shared" si="269"/>
        <v>0</v>
      </c>
    </row>
    <row r="8507" spans="1:7" s="91" customFormat="1" x14ac:dyDescent="0.2">
      <c r="A8507" s="89" t="s">
        <v>49</v>
      </c>
      <c r="B8507" s="90">
        <v>250</v>
      </c>
      <c r="C8507" s="90">
        <v>0</v>
      </c>
      <c r="D8507" s="90">
        <v>0</v>
      </c>
      <c r="E8507" s="90">
        <v>0</v>
      </c>
      <c r="F8507" s="90">
        <f t="shared" si="268"/>
        <v>0</v>
      </c>
      <c r="G8507" s="90">
        <f t="shared" si="269"/>
        <v>0</v>
      </c>
    </row>
    <row r="8508" spans="1:7" s="91" customFormat="1" x14ac:dyDescent="0.2">
      <c r="A8508" s="92" t="s">
        <v>50</v>
      </c>
      <c r="B8508" s="93">
        <v>250</v>
      </c>
      <c r="C8508" s="93">
        <v>0</v>
      </c>
      <c r="D8508" s="93">
        <v>0</v>
      </c>
      <c r="E8508" s="93">
        <v>0</v>
      </c>
      <c r="F8508" s="93">
        <f t="shared" si="268"/>
        <v>0</v>
      </c>
      <c r="G8508" s="93">
        <f t="shared" si="269"/>
        <v>0</v>
      </c>
    </row>
    <row r="8509" spans="1:7" s="91" customFormat="1" x14ac:dyDescent="0.2">
      <c r="A8509" s="89" t="s">
        <v>72</v>
      </c>
      <c r="B8509" s="90">
        <v>772.13</v>
      </c>
      <c r="C8509" s="90">
        <v>500</v>
      </c>
      <c r="D8509" s="90">
        <v>13731</v>
      </c>
      <c r="E8509" s="90">
        <v>13723</v>
      </c>
      <c r="F8509" s="90">
        <f t="shared" si="268"/>
        <v>1777.2913887557795</v>
      </c>
      <c r="G8509" s="90">
        <f t="shared" si="269"/>
        <v>99.941737673876631</v>
      </c>
    </row>
    <row r="8510" spans="1:7" s="85" customFormat="1" x14ac:dyDescent="0.2">
      <c r="A8510" s="83" t="s">
        <v>5</v>
      </c>
      <c r="B8510" s="84">
        <v>772.13</v>
      </c>
      <c r="C8510" s="84">
        <v>500</v>
      </c>
      <c r="D8510" s="84">
        <v>13731</v>
      </c>
      <c r="E8510" s="84">
        <v>13723</v>
      </c>
      <c r="F8510" s="84">
        <f t="shared" si="268"/>
        <v>1777.2913887557795</v>
      </c>
      <c r="G8510" s="84">
        <f t="shared" si="269"/>
        <v>99.941737673876631</v>
      </c>
    </row>
    <row r="8511" spans="1:7" s="91" customFormat="1" x14ac:dyDescent="0.2">
      <c r="A8511" s="89" t="s">
        <v>6</v>
      </c>
      <c r="B8511" s="90">
        <v>772.13</v>
      </c>
      <c r="C8511" s="90">
        <v>500</v>
      </c>
      <c r="D8511" s="90">
        <v>13200</v>
      </c>
      <c r="E8511" s="90">
        <v>13192</v>
      </c>
      <c r="F8511" s="90">
        <f t="shared" si="268"/>
        <v>1708.5205859116988</v>
      </c>
      <c r="G8511" s="90">
        <f t="shared" si="269"/>
        <v>99.939393939393938</v>
      </c>
    </row>
    <row r="8512" spans="1:7" s="91" customFormat="1" x14ac:dyDescent="0.2">
      <c r="A8512" s="89" t="s">
        <v>12</v>
      </c>
      <c r="B8512" s="90">
        <v>772.13</v>
      </c>
      <c r="C8512" s="90">
        <v>500</v>
      </c>
      <c r="D8512" s="90">
        <v>13200</v>
      </c>
      <c r="E8512" s="90">
        <v>13192</v>
      </c>
      <c r="F8512" s="90">
        <f t="shared" si="268"/>
        <v>1708.5205859116988</v>
      </c>
      <c r="G8512" s="90">
        <f t="shared" si="269"/>
        <v>99.939393939393938</v>
      </c>
    </row>
    <row r="8513" spans="1:7" s="91" customFormat="1" x14ac:dyDescent="0.2">
      <c r="A8513" s="92" t="s">
        <v>23</v>
      </c>
      <c r="B8513" s="93">
        <v>98.03</v>
      </c>
      <c r="C8513" s="93">
        <v>0</v>
      </c>
      <c r="D8513" s="93">
        <v>0</v>
      </c>
      <c r="E8513" s="93">
        <v>0</v>
      </c>
      <c r="F8513" s="93">
        <f t="shared" si="268"/>
        <v>0</v>
      </c>
      <c r="G8513" s="93">
        <f t="shared" si="269"/>
        <v>0</v>
      </c>
    </row>
    <row r="8514" spans="1:7" s="91" customFormat="1" x14ac:dyDescent="0.2">
      <c r="A8514" s="92" t="s">
        <v>27</v>
      </c>
      <c r="B8514" s="93">
        <v>0</v>
      </c>
      <c r="C8514" s="93">
        <v>0</v>
      </c>
      <c r="D8514" s="93">
        <v>0</v>
      </c>
      <c r="E8514" s="93">
        <v>0</v>
      </c>
      <c r="F8514" s="93">
        <f t="shared" si="268"/>
        <v>0</v>
      </c>
      <c r="G8514" s="93">
        <f t="shared" si="269"/>
        <v>0</v>
      </c>
    </row>
    <row r="8515" spans="1:7" s="91" customFormat="1" x14ac:dyDescent="0.2">
      <c r="A8515" s="92" t="s">
        <v>37</v>
      </c>
      <c r="B8515" s="93">
        <v>448.93</v>
      </c>
      <c r="C8515" s="93">
        <v>0</v>
      </c>
      <c r="D8515" s="93">
        <v>0</v>
      </c>
      <c r="E8515" s="93">
        <v>0</v>
      </c>
      <c r="F8515" s="93">
        <f t="shared" si="268"/>
        <v>0</v>
      </c>
      <c r="G8515" s="93">
        <f t="shared" si="269"/>
        <v>0</v>
      </c>
    </row>
    <row r="8516" spans="1:7" s="91" customFormat="1" x14ac:dyDescent="0.2">
      <c r="A8516" s="92" t="s">
        <v>30</v>
      </c>
      <c r="B8516" s="93">
        <v>0</v>
      </c>
      <c r="C8516" s="93">
        <v>0</v>
      </c>
      <c r="D8516" s="93">
        <v>0</v>
      </c>
      <c r="E8516" s="93">
        <v>12992</v>
      </c>
      <c r="F8516" s="93">
        <f t="shared" si="268"/>
        <v>0</v>
      </c>
      <c r="G8516" s="93">
        <f t="shared" si="269"/>
        <v>0</v>
      </c>
    </row>
    <row r="8517" spans="1:7" s="91" customFormat="1" x14ac:dyDescent="0.2">
      <c r="A8517" s="92" t="s">
        <v>39</v>
      </c>
      <c r="B8517" s="93">
        <v>225.17</v>
      </c>
      <c r="C8517" s="93">
        <v>0</v>
      </c>
      <c r="D8517" s="93">
        <v>0</v>
      </c>
      <c r="E8517" s="93">
        <v>200</v>
      </c>
      <c r="F8517" s="93">
        <f t="shared" si="268"/>
        <v>88.821779100235389</v>
      </c>
      <c r="G8517" s="93">
        <f t="shared" si="269"/>
        <v>0</v>
      </c>
    </row>
    <row r="8518" spans="1:7" s="91" customFormat="1" x14ac:dyDescent="0.2">
      <c r="A8518" s="89" t="s">
        <v>48</v>
      </c>
      <c r="B8518" s="90">
        <v>0</v>
      </c>
      <c r="C8518" s="90">
        <v>0</v>
      </c>
      <c r="D8518" s="90">
        <v>531</v>
      </c>
      <c r="E8518" s="90">
        <v>531</v>
      </c>
      <c r="F8518" s="90">
        <f t="shared" si="268"/>
        <v>0</v>
      </c>
      <c r="G8518" s="90">
        <f t="shared" si="269"/>
        <v>100</v>
      </c>
    </row>
    <row r="8519" spans="1:7" s="91" customFormat="1" x14ac:dyDescent="0.2">
      <c r="A8519" s="89" t="s">
        <v>51</v>
      </c>
      <c r="B8519" s="90">
        <v>0</v>
      </c>
      <c r="C8519" s="90">
        <v>0</v>
      </c>
      <c r="D8519" s="90">
        <v>531</v>
      </c>
      <c r="E8519" s="90">
        <v>531</v>
      </c>
      <c r="F8519" s="90">
        <f t="shared" si="268"/>
        <v>0</v>
      </c>
      <c r="G8519" s="90">
        <f t="shared" si="269"/>
        <v>100</v>
      </c>
    </row>
    <row r="8520" spans="1:7" s="91" customFormat="1" x14ac:dyDescent="0.2">
      <c r="A8520" s="92" t="s">
        <v>117</v>
      </c>
      <c r="B8520" s="93">
        <v>0</v>
      </c>
      <c r="C8520" s="93">
        <v>0</v>
      </c>
      <c r="D8520" s="93">
        <v>0</v>
      </c>
      <c r="E8520" s="93">
        <v>531</v>
      </c>
      <c r="F8520" s="93">
        <f t="shared" si="268"/>
        <v>0</v>
      </c>
      <c r="G8520" s="93">
        <f t="shared" si="269"/>
        <v>0</v>
      </c>
    </row>
    <row r="8521" spans="1:7" s="88" customFormat="1" x14ac:dyDescent="0.2">
      <c r="A8521" s="86" t="s">
        <v>305</v>
      </c>
      <c r="B8521" s="87">
        <v>443.03</v>
      </c>
      <c r="C8521" s="87">
        <v>1000</v>
      </c>
      <c r="D8521" s="87">
        <v>7372</v>
      </c>
      <c r="E8521" s="87">
        <v>21.72</v>
      </c>
      <c r="F8521" s="87">
        <f t="shared" si="268"/>
        <v>4.9026025325598717</v>
      </c>
      <c r="G8521" s="87">
        <f t="shared" si="269"/>
        <v>0.29462832338578404</v>
      </c>
    </row>
    <row r="8522" spans="1:7" s="91" customFormat="1" x14ac:dyDescent="0.2">
      <c r="A8522" s="89" t="s">
        <v>72</v>
      </c>
      <c r="B8522" s="90">
        <v>443.03</v>
      </c>
      <c r="C8522" s="90">
        <v>1000</v>
      </c>
      <c r="D8522" s="90">
        <v>7372</v>
      </c>
      <c r="E8522" s="90">
        <v>21.72</v>
      </c>
      <c r="F8522" s="90">
        <f t="shared" si="268"/>
        <v>4.9026025325598717</v>
      </c>
      <c r="G8522" s="90">
        <f t="shared" si="269"/>
        <v>0.29462832338578404</v>
      </c>
    </row>
    <row r="8523" spans="1:7" s="85" customFormat="1" x14ac:dyDescent="0.2">
      <c r="A8523" s="83" t="s">
        <v>284</v>
      </c>
      <c r="B8523" s="84">
        <v>443.03</v>
      </c>
      <c r="C8523" s="84">
        <v>1000</v>
      </c>
      <c r="D8523" s="84">
        <v>7372</v>
      </c>
      <c r="E8523" s="84">
        <v>21.72</v>
      </c>
      <c r="F8523" s="84">
        <f t="shared" si="268"/>
        <v>4.9026025325598717</v>
      </c>
      <c r="G8523" s="84">
        <f t="shared" si="269"/>
        <v>0.29462832338578404</v>
      </c>
    </row>
    <row r="8524" spans="1:7" s="91" customFormat="1" x14ac:dyDescent="0.2">
      <c r="A8524" s="89" t="s">
        <v>48</v>
      </c>
      <c r="B8524" s="90">
        <v>443.03</v>
      </c>
      <c r="C8524" s="90">
        <v>1000</v>
      </c>
      <c r="D8524" s="90">
        <v>7372</v>
      </c>
      <c r="E8524" s="90">
        <v>21.72</v>
      </c>
      <c r="F8524" s="90">
        <f t="shared" si="268"/>
        <v>4.9026025325598717</v>
      </c>
      <c r="G8524" s="90">
        <f t="shared" si="269"/>
        <v>0.29462832338578404</v>
      </c>
    </row>
    <row r="8525" spans="1:7" s="91" customFormat="1" x14ac:dyDescent="0.2">
      <c r="A8525" s="89" t="s">
        <v>51</v>
      </c>
      <c r="B8525" s="90">
        <v>443.03</v>
      </c>
      <c r="C8525" s="90">
        <v>500</v>
      </c>
      <c r="D8525" s="90">
        <v>4003.64</v>
      </c>
      <c r="E8525" s="90">
        <v>21.72</v>
      </c>
      <c r="F8525" s="90">
        <f t="shared" si="268"/>
        <v>4.9026025325598717</v>
      </c>
      <c r="G8525" s="90">
        <f t="shared" si="269"/>
        <v>0.542506319249483</v>
      </c>
    </row>
    <row r="8526" spans="1:7" s="91" customFormat="1" x14ac:dyDescent="0.2">
      <c r="A8526" s="92" t="s">
        <v>58</v>
      </c>
      <c r="B8526" s="93">
        <v>350</v>
      </c>
      <c r="C8526" s="93">
        <v>0</v>
      </c>
      <c r="D8526" s="93">
        <v>0</v>
      </c>
      <c r="E8526" s="93">
        <v>0</v>
      </c>
      <c r="F8526" s="93">
        <f t="shared" si="268"/>
        <v>0</v>
      </c>
      <c r="G8526" s="93">
        <f t="shared" si="269"/>
        <v>0</v>
      </c>
    </row>
    <row r="8527" spans="1:7" s="91" customFormat="1" x14ac:dyDescent="0.2">
      <c r="A8527" s="92" t="s">
        <v>117</v>
      </c>
      <c r="B8527" s="93">
        <v>93.03</v>
      </c>
      <c r="C8527" s="93">
        <v>0</v>
      </c>
      <c r="D8527" s="93">
        <v>0</v>
      </c>
      <c r="E8527" s="93">
        <v>21.72</v>
      </c>
      <c r="F8527" s="93">
        <f t="shared" si="268"/>
        <v>23.347307320219283</v>
      </c>
      <c r="G8527" s="93">
        <f t="shared" si="269"/>
        <v>0</v>
      </c>
    </row>
    <row r="8528" spans="1:7" s="91" customFormat="1" x14ac:dyDescent="0.2">
      <c r="A8528" s="89" t="s">
        <v>65</v>
      </c>
      <c r="B8528" s="90">
        <v>0</v>
      </c>
      <c r="C8528" s="90">
        <v>500</v>
      </c>
      <c r="D8528" s="90">
        <v>3368.36</v>
      </c>
      <c r="E8528" s="90">
        <v>0</v>
      </c>
      <c r="F8528" s="90">
        <f t="shared" si="268"/>
        <v>0</v>
      </c>
      <c r="G8528" s="90">
        <f t="shared" si="269"/>
        <v>0</v>
      </c>
    </row>
    <row r="8529" spans="1:7" s="88" customFormat="1" x14ac:dyDescent="0.2">
      <c r="A8529" s="86" t="s">
        <v>306</v>
      </c>
      <c r="B8529" s="87">
        <v>2749.68</v>
      </c>
      <c r="C8529" s="87">
        <v>15000</v>
      </c>
      <c r="D8529" s="87">
        <v>5913</v>
      </c>
      <c r="E8529" s="87">
        <v>319.92</v>
      </c>
      <c r="F8529" s="87">
        <f t="shared" si="268"/>
        <v>11.634808414070003</v>
      </c>
      <c r="G8529" s="87">
        <f t="shared" si="269"/>
        <v>5.410451547437849</v>
      </c>
    </row>
    <row r="8530" spans="1:7" s="91" customFormat="1" x14ac:dyDescent="0.2">
      <c r="A8530" s="89" t="s">
        <v>72</v>
      </c>
      <c r="B8530" s="90">
        <v>2749.68</v>
      </c>
      <c r="C8530" s="90">
        <v>15000</v>
      </c>
      <c r="D8530" s="90">
        <v>5913</v>
      </c>
      <c r="E8530" s="90">
        <v>319.92</v>
      </c>
      <c r="F8530" s="90">
        <f t="shared" si="268"/>
        <v>11.634808414070003</v>
      </c>
      <c r="G8530" s="90">
        <f t="shared" si="269"/>
        <v>5.410451547437849</v>
      </c>
    </row>
    <row r="8531" spans="1:7" s="85" customFormat="1" x14ac:dyDescent="0.2">
      <c r="A8531" s="83" t="s">
        <v>118</v>
      </c>
      <c r="B8531" s="84">
        <v>2749.68</v>
      </c>
      <c r="C8531" s="84">
        <v>15000</v>
      </c>
      <c r="D8531" s="84">
        <v>5913</v>
      </c>
      <c r="E8531" s="84">
        <v>319.92</v>
      </c>
      <c r="F8531" s="84">
        <f t="shared" si="268"/>
        <v>11.634808414070003</v>
      </c>
      <c r="G8531" s="84">
        <f t="shared" si="269"/>
        <v>5.410451547437849</v>
      </c>
    </row>
    <row r="8532" spans="1:7" s="91" customFormat="1" x14ac:dyDescent="0.2">
      <c r="A8532" s="89" t="s">
        <v>6</v>
      </c>
      <c r="B8532" s="90">
        <v>199.08</v>
      </c>
      <c r="C8532" s="90">
        <v>4200</v>
      </c>
      <c r="D8532" s="90">
        <v>2112.7199999999998</v>
      </c>
      <c r="E8532" s="90">
        <v>300</v>
      </c>
      <c r="F8532" s="90">
        <f t="shared" ref="F8532:F8595" si="270">IFERROR(E8532/B8532*100,0)</f>
        <v>150.69318866787219</v>
      </c>
      <c r="G8532" s="90">
        <f t="shared" ref="G8532:G8595" si="271">IFERROR(E8532/D8532*100,0)</f>
        <v>14.199704646143363</v>
      </c>
    </row>
    <row r="8533" spans="1:7" s="91" customFormat="1" x14ac:dyDescent="0.2">
      <c r="A8533" s="89" t="s">
        <v>12</v>
      </c>
      <c r="B8533" s="90">
        <v>199.08</v>
      </c>
      <c r="C8533" s="90">
        <v>4200</v>
      </c>
      <c r="D8533" s="90">
        <v>2112.7199999999998</v>
      </c>
      <c r="E8533" s="90">
        <v>300</v>
      </c>
      <c r="F8533" s="90">
        <f t="shared" si="270"/>
        <v>150.69318866787219</v>
      </c>
      <c r="G8533" s="90">
        <f t="shared" si="271"/>
        <v>14.199704646143363</v>
      </c>
    </row>
    <row r="8534" spans="1:7" s="91" customFormat="1" x14ac:dyDescent="0.2">
      <c r="A8534" s="92" t="s">
        <v>19</v>
      </c>
      <c r="B8534" s="93">
        <v>0</v>
      </c>
      <c r="C8534" s="93">
        <v>0</v>
      </c>
      <c r="D8534" s="93">
        <v>0</v>
      </c>
      <c r="E8534" s="93">
        <v>45</v>
      </c>
      <c r="F8534" s="93">
        <f t="shared" si="270"/>
        <v>0</v>
      </c>
      <c r="G8534" s="93">
        <f t="shared" si="271"/>
        <v>0</v>
      </c>
    </row>
    <row r="8535" spans="1:7" s="91" customFormat="1" x14ac:dyDescent="0.2">
      <c r="A8535" s="92" t="s">
        <v>22</v>
      </c>
      <c r="B8535" s="93">
        <v>0</v>
      </c>
      <c r="C8535" s="93">
        <v>0</v>
      </c>
      <c r="D8535" s="93">
        <v>0</v>
      </c>
      <c r="E8535" s="93">
        <v>255</v>
      </c>
      <c r="F8535" s="93">
        <f t="shared" si="270"/>
        <v>0</v>
      </c>
      <c r="G8535" s="93">
        <f t="shared" si="271"/>
        <v>0</v>
      </c>
    </row>
    <row r="8536" spans="1:7" s="91" customFormat="1" x14ac:dyDescent="0.2">
      <c r="A8536" s="92" t="s">
        <v>23</v>
      </c>
      <c r="B8536" s="93">
        <v>94.5</v>
      </c>
      <c r="C8536" s="93">
        <v>0</v>
      </c>
      <c r="D8536" s="93">
        <v>0</v>
      </c>
      <c r="E8536" s="93">
        <v>0</v>
      </c>
      <c r="F8536" s="93">
        <f t="shared" si="270"/>
        <v>0</v>
      </c>
      <c r="G8536" s="93">
        <f t="shared" si="271"/>
        <v>0</v>
      </c>
    </row>
    <row r="8537" spans="1:7" s="91" customFormat="1" x14ac:dyDescent="0.2">
      <c r="A8537" s="92" t="s">
        <v>26</v>
      </c>
      <c r="B8537" s="93">
        <v>104.58</v>
      </c>
      <c r="C8537" s="93">
        <v>0</v>
      </c>
      <c r="D8537" s="93">
        <v>0</v>
      </c>
      <c r="E8537" s="93">
        <v>0</v>
      </c>
      <c r="F8537" s="93">
        <f t="shared" si="270"/>
        <v>0</v>
      </c>
      <c r="G8537" s="93">
        <f t="shared" si="271"/>
        <v>0</v>
      </c>
    </row>
    <row r="8538" spans="1:7" s="91" customFormat="1" x14ac:dyDescent="0.2">
      <c r="A8538" s="89" t="s">
        <v>48</v>
      </c>
      <c r="B8538" s="90">
        <v>2550.6</v>
      </c>
      <c r="C8538" s="90">
        <v>10800</v>
      </c>
      <c r="D8538" s="90">
        <v>3800.28</v>
      </c>
      <c r="E8538" s="90">
        <v>19.920000000000002</v>
      </c>
      <c r="F8538" s="90">
        <f t="shared" si="270"/>
        <v>0.78099270759821227</v>
      </c>
      <c r="G8538" s="90">
        <f t="shared" si="271"/>
        <v>0.52417190312292783</v>
      </c>
    </row>
    <row r="8539" spans="1:7" s="91" customFormat="1" x14ac:dyDescent="0.2">
      <c r="A8539" s="89" t="s">
        <v>51</v>
      </c>
      <c r="B8539" s="90">
        <v>2550.6</v>
      </c>
      <c r="C8539" s="90">
        <v>10800</v>
      </c>
      <c r="D8539" s="90">
        <v>3800.28</v>
      </c>
      <c r="E8539" s="90">
        <v>19.920000000000002</v>
      </c>
      <c r="F8539" s="90">
        <f t="shared" si="270"/>
        <v>0.78099270759821227</v>
      </c>
      <c r="G8539" s="90">
        <f t="shared" si="271"/>
        <v>0.52417190312292783</v>
      </c>
    </row>
    <row r="8540" spans="1:7" s="91" customFormat="1" x14ac:dyDescent="0.2">
      <c r="A8540" s="92" t="s">
        <v>52</v>
      </c>
      <c r="B8540" s="93">
        <v>1817.55</v>
      </c>
      <c r="C8540" s="93">
        <v>0</v>
      </c>
      <c r="D8540" s="93">
        <v>0</v>
      </c>
      <c r="E8540" s="93">
        <v>0</v>
      </c>
      <c r="F8540" s="93">
        <f t="shared" si="270"/>
        <v>0</v>
      </c>
      <c r="G8540" s="93">
        <f t="shared" si="271"/>
        <v>0</v>
      </c>
    </row>
    <row r="8541" spans="1:7" s="91" customFormat="1" x14ac:dyDescent="0.2">
      <c r="A8541" s="92" t="s">
        <v>58</v>
      </c>
      <c r="B8541" s="93">
        <v>429.8</v>
      </c>
      <c r="C8541" s="93">
        <v>0</v>
      </c>
      <c r="D8541" s="93">
        <v>0</v>
      </c>
      <c r="E8541" s="93">
        <v>0</v>
      </c>
      <c r="F8541" s="93">
        <f t="shared" si="270"/>
        <v>0</v>
      </c>
      <c r="G8541" s="93">
        <f t="shared" si="271"/>
        <v>0</v>
      </c>
    </row>
    <row r="8542" spans="1:7" s="91" customFormat="1" x14ac:dyDescent="0.2">
      <c r="A8542" s="92" t="s">
        <v>55</v>
      </c>
      <c r="B8542" s="93">
        <v>303.25</v>
      </c>
      <c r="C8542" s="93">
        <v>0</v>
      </c>
      <c r="D8542" s="93">
        <v>0</v>
      </c>
      <c r="E8542" s="93">
        <v>0</v>
      </c>
      <c r="F8542" s="93">
        <f t="shared" si="270"/>
        <v>0</v>
      </c>
      <c r="G8542" s="93">
        <f t="shared" si="271"/>
        <v>0</v>
      </c>
    </row>
    <row r="8543" spans="1:7" s="91" customFormat="1" x14ac:dyDescent="0.2">
      <c r="A8543" s="92" t="s">
        <v>117</v>
      </c>
      <c r="B8543" s="93">
        <v>0</v>
      </c>
      <c r="C8543" s="93">
        <v>0</v>
      </c>
      <c r="D8543" s="93">
        <v>0</v>
      </c>
      <c r="E8543" s="93">
        <v>19.920000000000002</v>
      </c>
      <c r="F8543" s="93">
        <f t="shared" si="270"/>
        <v>0</v>
      </c>
      <c r="G8543" s="93">
        <f t="shared" si="271"/>
        <v>0</v>
      </c>
    </row>
    <row r="8544" spans="1:7" s="88" customFormat="1" x14ac:dyDescent="0.2">
      <c r="A8544" s="86" t="s">
        <v>307</v>
      </c>
      <c r="B8544" s="87">
        <v>5552.23</v>
      </c>
      <c r="C8544" s="87">
        <v>15000</v>
      </c>
      <c r="D8544" s="87">
        <v>17503</v>
      </c>
      <c r="E8544" s="87">
        <v>1694.21</v>
      </c>
      <c r="F8544" s="87">
        <f t="shared" si="270"/>
        <v>30.514045707760669</v>
      </c>
      <c r="G8544" s="87">
        <f t="shared" si="271"/>
        <v>9.6795406501742569</v>
      </c>
    </row>
    <row r="8545" spans="1:7" s="91" customFormat="1" x14ac:dyDescent="0.2">
      <c r="A8545" s="89" t="s">
        <v>72</v>
      </c>
      <c r="B8545" s="90">
        <v>5552.23</v>
      </c>
      <c r="C8545" s="90">
        <v>15000</v>
      </c>
      <c r="D8545" s="90">
        <v>17503</v>
      </c>
      <c r="E8545" s="90">
        <v>1694.21</v>
      </c>
      <c r="F8545" s="90">
        <f t="shared" si="270"/>
        <v>30.514045707760669</v>
      </c>
      <c r="G8545" s="90">
        <f t="shared" si="271"/>
        <v>9.6795406501742569</v>
      </c>
    </row>
    <row r="8546" spans="1:7" s="85" customFormat="1" x14ac:dyDescent="0.2">
      <c r="A8546" s="83" t="s">
        <v>261</v>
      </c>
      <c r="B8546" s="84">
        <v>5552.23</v>
      </c>
      <c r="C8546" s="84">
        <v>15000</v>
      </c>
      <c r="D8546" s="84">
        <v>17503</v>
      </c>
      <c r="E8546" s="84">
        <v>1694.21</v>
      </c>
      <c r="F8546" s="84">
        <f t="shared" si="270"/>
        <v>30.514045707760669</v>
      </c>
      <c r="G8546" s="84">
        <f t="shared" si="271"/>
        <v>9.6795406501742569</v>
      </c>
    </row>
    <row r="8547" spans="1:7" s="91" customFormat="1" x14ac:dyDescent="0.2">
      <c r="A8547" s="89" t="s">
        <v>6</v>
      </c>
      <c r="B8547" s="90">
        <v>5552.23</v>
      </c>
      <c r="C8547" s="90">
        <v>9000</v>
      </c>
      <c r="D8547" s="90">
        <v>13012.16</v>
      </c>
      <c r="E8547" s="90">
        <v>1694.21</v>
      </c>
      <c r="F8547" s="90">
        <f t="shared" si="270"/>
        <v>30.514045707760669</v>
      </c>
      <c r="G8547" s="90">
        <f t="shared" si="271"/>
        <v>13.020205715269409</v>
      </c>
    </row>
    <row r="8548" spans="1:7" s="91" customFormat="1" x14ac:dyDescent="0.2">
      <c r="A8548" s="89" t="s">
        <v>12</v>
      </c>
      <c r="B8548" s="90">
        <v>5552.23</v>
      </c>
      <c r="C8548" s="90">
        <v>9000</v>
      </c>
      <c r="D8548" s="90">
        <v>13012.16</v>
      </c>
      <c r="E8548" s="90">
        <v>1694.21</v>
      </c>
      <c r="F8548" s="90">
        <f t="shared" si="270"/>
        <v>30.514045707760669</v>
      </c>
      <c r="G8548" s="90">
        <f t="shared" si="271"/>
        <v>13.020205715269409</v>
      </c>
    </row>
    <row r="8549" spans="1:7" s="91" customFormat="1" x14ac:dyDescent="0.2">
      <c r="A8549" s="92" t="s">
        <v>19</v>
      </c>
      <c r="B8549" s="93">
        <v>29</v>
      </c>
      <c r="C8549" s="93">
        <v>0</v>
      </c>
      <c r="D8549" s="93">
        <v>0</v>
      </c>
      <c r="E8549" s="93">
        <v>0</v>
      </c>
      <c r="F8549" s="93">
        <f t="shared" si="270"/>
        <v>0</v>
      </c>
      <c r="G8549" s="93">
        <f t="shared" si="271"/>
        <v>0</v>
      </c>
    </row>
    <row r="8550" spans="1:7" s="91" customFormat="1" x14ac:dyDescent="0.2">
      <c r="A8550" s="92" t="s">
        <v>22</v>
      </c>
      <c r="B8550" s="93">
        <v>73.599999999999994</v>
      </c>
      <c r="C8550" s="93">
        <v>0</v>
      </c>
      <c r="D8550" s="93">
        <v>0</v>
      </c>
      <c r="E8550" s="93">
        <v>45</v>
      </c>
      <c r="F8550" s="93">
        <f t="shared" si="270"/>
        <v>61.141304347826086</v>
      </c>
      <c r="G8550" s="93">
        <f t="shared" si="271"/>
        <v>0</v>
      </c>
    </row>
    <row r="8551" spans="1:7" s="91" customFormat="1" x14ac:dyDescent="0.2">
      <c r="A8551" s="92" t="s">
        <v>23</v>
      </c>
      <c r="B8551" s="93">
        <v>880.89</v>
      </c>
      <c r="C8551" s="93">
        <v>0</v>
      </c>
      <c r="D8551" s="93">
        <v>0</v>
      </c>
      <c r="E8551" s="93">
        <v>153.03</v>
      </c>
      <c r="F8551" s="93">
        <f t="shared" si="270"/>
        <v>17.37220311276096</v>
      </c>
      <c r="G8551" s="93">
        <f t="shared" si="271"/>
        <v>0</v>
      </c>
    </row>
    <row r="8552" spans="1:7" s="91" customFormat="1" x14ac:dyDescent="0.2">
      <c r="A8552" s="92" t="s">
        <v>86</v>
      </c>
      <c r="B8552" s="93">
        <v>213.51</v>
      </c>
      <c r="C8552" s="93">
        <v>0</v>
      </c>
      <c r="D8552" s="93">
        <v>0</v>
      </c>
      <c r="E8552" s="93">
        <v>0</v>
      </c>
      <c r="F8552" s="93">
        <f t="shared" si="270"/>
        <v>0</v>
      </c>
      <c r="G8552" s="93">
        <f t="shared" si="271"/>
        <v>0</v>
      </c>
    </row>
    <row r="8553" spans="1:7" s="91" customFormat="1" x14ac:dyDescent="0.2">
      <c r="A8553" s="92" t="s">
        <v>25</v>
      </c>
      <c r="B8553" s="93">
        <v>121.95</v>
      </c>
      <c r="C8553" s="93">
        <v>0</v>
      </c>
      <c r="D8553" s="93">
        <v>0</v>
      </c>
      <c r="E8553" s="93">
        <v>0</v>
      </c>
      <c r="F8553" s="93">
        <f t="shared" si="270"/>
        <v>0</v>
      </c>
      <c r="G8553" s="93">
        <f t="shared" si="271"/>
        <v>0</v>
      </c>
    </row>
    <row r="8554" spans="1:7" s="91" customFormat="1" x14ac:dyDescent="0.2">
      <c r="A8554" s="92" t="s">
        <v>27</v>
      </c>
      <c r="B8554" s="93">
        <v>2876.78</v>
      </c>
      <c r="C8554" s="93">
        <v>0</v>
      </c>
      <c r="D8554" s="93">
        <v>0</v>
      </c>
      <c r="E8554" s="93">
        <v>854.18</v>
      </c>
      <c r="F8554" s="93">
        <f t="shared" si="270"/>
        <v>29.692225335270685</v>
      </c>
      <c r="G8554" s="93">
        <f t="shared" si="271"/>
        <v>0</v>
      </c>
    </row>
    <row r="8555" spans="1:7" s="91" customFormat="1" x14ac:dyDescent="0.2">
      <c r="A8555" s="92" t="s">
        <v>28</v>
      </c>
      <c r="B8555" s="93">
        <v>618.09</v>
      </c>
      <c r="C8555" s="93">
        <v>0</v>
      </c>
      <c r="D8555" s="93">
        <v>0</v>
      </c>
      <c r="E8555" s="93">
        <v>0</v>
      </c>
      <c r="F8555" s="93">
        <f t="shared" si="270"/>
        <v>0</v>
      </c>
      <c r="G8555" s="93">
        <f t="shared" si="271"/>
        <v>0</v>
      </c>
    </row>
    <row r="8556" spans="1:7" s="91" customFormat="1" x14ac:dyDescent="0.2">
      <c r="A8556" s="92" t="s">
        <v>37</v>
      </c>
      <c r="B8556" s="93">
        <v>125.5</v>
      </c>
      <c r="C8556" s="93">
        <v>0</v>
      </c>
      <c r="D8556" s="93">
        <v>0</v>
      </c>
      <c r="E8556" s="93">
        <v>0</v>
      </c>
      <c r="F8556" s="93">
        <f t="shared" si="270"/>
        <v>0</v>
      </c>
      <c r="G8556" s="93">
        <f t="shared" si="271"/>
        <v>0</v>
      </c>
    </row>
    <row r="8557" spans="1:7" s="91" customFormat="1" x14ac:dyDescent="0.2">
      <c r="A8557" s="92" t="s">
        <v>32</v>
      </c>
      <c r="B8557" s="93">
        <v>0</v>
      </c>
      <c r="C8557" s="93">
        <v>0</v>
      </c>
      <c r="D8557" s="93">
        <v>0</v>
      </c>
      <c r="E8557" s="93">
        <v>0</v>
      </c>
      <c r="F8557" s="93">
        <f t="shared" si="270"/>
        <v>0</v>
      </c>
      <c r="G8557" s="93">
        <f t="shared" si="271"/>
        <v>0</v>
      </c>
    </row>
    <row r="8558" spans="1:7" s="91" customFormat="1" x14ac:dyDescent="0.2">
      <c r="A8558" s="92" t="s">
        <v>34</v>
      </c>
      <c r="B8558" s="93">
        <v>109</v>
      </c>
      <c r="C8558" s="93">
        <v>0</v>
      </c>
      <c r="D8558" s="93">
        <v>0</v>
      </c>
      <c r="E8558" s="93">
        <v>0</v>
      </c>
      <c r="F8558" s="93">
        <f t="shared" si="270"/>
        <v>0</v>
      </c>
      <c r="G8558" s="93">
        <f t="shared" si="271"/>
        <v>0</v>
      </c>
    </row>
    <row r="8559" spans="1:7" s="91" customFormat="1" x14ac:dyDescent="0.2">
      <c r="A8559" s="92" t="s">
        <v>40</v>
      </c>
      <c r="B8559" s="93">
        <v>13.27</v>
      </c>
      <c r="C8559" s="93">
        <v>0</v>
      </c>
      <c r="D8559" s="93">
        <v>0</v>
      </c>
      <c r="E8559" s="93">
        <v>25</v>
      </c>
      <c r="F8559" s="93">
        <f t="shared" si="270"/>
        <v>188.39487565938208</v>
      </c>
      <c r="G8559" s="93">
        <f t="shared" si="271"/>
        <v>0</v>
      </c>
    </row>
    <row r="8560" spans="1:7" s="91" customFormat="1" x14ac:dyDescent="0.2">
      <c r="A8560" s="92" t="s">
        <v>41</v>
      </c>
      <c r="B8560" s="93">
        <v>490.64</v>
      </c>
      <c r="C8560" s="93">
        <v>0</v>
      </c>
      <c r="D8560" s="93">
        <v>0</v>
      </c>
      <c r="E8560" s="93">
        <v>617</v>
      </c>
      <c r="F8560" s="93">
        <f t="shared" si="270"/>
        <v>125.75411707157997</v>
      </c>
      <c r="G8560" s="93">
        <f t="shared" si="271"/>
        <v>0</v>
      </c>
    </row>
    <row r="8561" spans="1:7" s="91" customFormat="1" x14ac:dyDescent="0.2">
      <c r="A8561" s="89" t="s">
        <v>48</v>
      </c>
      <c r="B8561" s="90">
        <v>0</v>
      </c>
      <c r="C8561" s="90">
        <v>6000</v>
      </c>
      <c r="D8561" s="90">
        <v>4490.84</v>
      </c>
      <c r="E8561" s="90">
        <v>0</v>
      </c>
      <c r="F8561" s="90">
        <f t="shared" si="270"/>
        <v>0</v>
      </c>
      <c r="G8561" s="90">
        <f t="shared" si="271"/>
        <v>0</v>
      </c>
    </row>
    <row r="8562" spans="1:7" s="91" customFormat="1" x14ac:dyDescent="0.2">
      <c r="A8562" s="89" t="s">
        <v>51</v>
      </c>
      <c r="B8562" s="90">
        <v>0</v>
      </c>
      <c r="C8562" s="90">
        <v>6000</v>
      </c>
      <c r="D8562" s="90">
        <v>4490.84</v>
      </c>
      <c r="E8562" s="90">
        <v>0</v>
      </c>
      <c r="F8562" s="90">
        <f t="shared" si="270"/>
        <v>0</v>
      </c>
      <c r="G8562" s="90">
        <f t="shared" si="271"/>
        <v>0</v>
      </c>
    </row>
    <row r="8563" spans="1:7" s="88" customFormat="1" x14ac:dyDescent="0.2">
      <c r="A8563" s="86" t="s">
        <v>308</v>
      </c>
      <c r="B8563" s="87">
        <v>3155.73</v>
      </c>
      <c r="C8563" s="87">
        <v>26920</v>
      </c>
      <c r="D8563" s="87">
        <v>14000</v>
      </c>
      <c r="E8563" s="87">
        <v>4698.63</v>
      </c>
      <c r="F8563" s="87">
        <f t="shared" si="270"/>
        <v>148.89201547660923</v>
      </c>
      <c r="G8563" s="87">
        <f t="shared" si="271"/>
        <v>33.561642857142857</v>
      </c>
    </row>
    <row r="8564" spans="1:7" s="91" customFormat="1" x14ac:dyDescent="0.2">
      <c r="A8564" s="89" t="s">
        <v>71</v>
      </c>
      <c r="B8564" s="90">
        <v>2598.5300000000002</v>
      </c>
      <c r="C8564" s="90">
        <v>14820</v>
      </c>
      <c r="D8564" s="90">
        <v>7512</v>
      </c>
      <c r="E8564" s="90">
        <v>1958.82</v>
      </c>
      <c r="F8564" s="90">
        <f t="shared" si="270"/>
        <v>75.381850507787078</v>
      </c>
      <c r="G8564" s="90">
        <f t="shared" si="271"/>
        <v>26.075878594249204</v>
      </c>
    </row>
    <row r="8565" spans="1:7" s="85" customFormat="1" x14ac:dyDescent="0.2">
      <c r="A8565" s="83" t="s">
        <v>119</v>
      </c>
      <c r="B8565" s="84">
        <v>2598.5300000000002</v>
      </c>
      <c r="C8565" s="84">
        <v>14820</v>
      </c>
      <c r="D8565" s="84">
        <v>7512</v>
      </c>
      <c r="E8565" s="84">
        <v>1958.82</v>
      </c>
      <c r="F8565" s="84">
        <f t="shared" si="270"/>
        <v>75.381850507787078</v>
      </c>
      <c r="G8565" s="84">
        <f t="shared" si="271"/>
        <v>26.075878594249204</v>
      </c>
    </row>
    <row r="8566" spans="1:7" s="91" customFormat="1" x14ac:dyDescent="0.2">
      <c r="A8566" s="89" t="s">
        <v>6</v>
      </c>
      <c r="B8566" s="90">
        <v>2098.5300000000002</v>
      </c>
      <c r="C8566" s="90">
        <v>12420</v>
      </c>
      <c r="D8566" s="90">
        <v>6312</v>
      </c>
      <c r="E8566" s="90">
        <v>1418.82</v>
      </c>
      <c r="F8566" s="90">
        <f t="shared" si="270"/>
        <v>67.61018427184743</v>
      </c>
      <c r="G8566" s="90">
        <f t="shared" si="271"/>
        <v>22.478136882129277</v>
      </c>
    </row>
    <row r="8567" spans="1:7" s="91" customFormat="1" x14ac:dyDescent="0.2">
      <c r="A8567" s="89" t="s">
        <v>7</v>
      </c>
      <c r="B8567" s="90">
        <v>172.01</v>
      </c>
      <c r="C8567" s="90">
        <v>1820</v>
      </c>
      <c r="D8567" s="90">
        <v>510</v>
      </c>
      <c r="E8567" s="90">
        <v>0</v>
      </c>
      <c r="F8567" s="90">
        <f t="shared" si="270"/>
        <v>0</v>
      </c>
      <c r="G8567" s="90">
        <f t="shared" si="271"/>
        <v>0</v>
      </c>
    </row>
    <row r="8568" spans="1:7" s="91" customFormat="1" x14ac:dyDescent="0.2">
      <c r="A8568" s="92" t="s">
        <v>8</v>
      </c>
      <c r="B8568" s="93">
        <v>147.65</v>
      </c>
      <c r="C8568" s="93">
        <v>0</v>
      </c>
      <c r="D8568" s="93">
        <v>0</v>
      </c>
      <c r="E8568" s="93">
        <v>0</v>
      </c>
      <c r="F8568" s="93">
        <f t="shared" si="270"/>
        <v>0</v>
      </c>
      <c r="G8568" s="93">
        <f t="shared" si="271"/>
        <v>0</v>
      </c>
    </row>
    <row r="8569" spans="1:7" s="91" customFormat="1" x14ac:dyDescent="0.2">
      <c r="A8569" s="92" t="s">
        <v>11</v>
      </c>
      <c r="B8569" s="93">
        <v>24.36</v>
      </c>
      <c r="C8569" s="93">
        <v>0</v>
      </c>
      <c r="D8569" s="93">
        <v>0</v>
      </c>
      <c r="E8569" s="93">
        <v>0</v>
      </c>
      <c r="F8569" s="93">
        <f t="shared" si="270"/>
        <v>0</v>
      </c>
      <c r="G8569" s="93">
        <f t="shared" si="271"/>
        <v>0</v>
      </c>
    </row>
    <row r="8570" spans="1:7" s="91" customFormat="1" x14ac:dyDescent="0.2">
      <c r="A8570" s="89" t="s">
        <v>12</v>
      </c>
      <c r="B8570" s="90">
        <v>1926.52</v>
      </c>
      <c r="C8570" s="90">
        <v>10600</v>
      </c>
      <c r="D8570" s="90">
        <v>5802</v>
      </c>
      <c r="E8570" s="90">
        <v>1418.82</v>
      </c>
      <c r="F8570" s="90">
        <f t="shared" si="270"/>
        <v>73.646782800074746</v>
      </c>
      <c r="G8570" s="90">
        <f t="shared" si="271"/>
        <v>24.453981385729058</v>
      </c>
    </row>
    <row r="8571" spans="1:7" s="91" customFormat="1" x14ac:dyDescent="0.2">
      <c r="A8571" s="92" t="s">
        <v>19</v>
      </c>
      <c r="B8571" s="93">
        <v>0</v>
      </c>
      <c r="C8571" s="93">
        <v>0</v>
      </c>
      <c r="D8571" s="93">
        <v>0</v>
      </c>
      <c r="E8571" s="93">
        <v>58</v>
      </c>
      <c r="F8571" s="93">
        <f t="shared" si="270"/>
        <v>0</v>
      </c>
      <c r="G8571" s="93">
        <f t="shared" si="271"/>
        <v>0</v>
      </c>
    </row>
    <row r="8572" spans="1:7" s="91" customFormat="1" x14ac:dyDescent="0.2">
      <c r="A8572" s="92" t="s">
        <v>23</v>
      </c>
      <c r="B8572" s="93">
        <v>0.05</v>
      </c>
      <c r="C8572" s="93">
        <v>0</v>
      </c>
      <c r="D8572" s="93">
        <v>0</v>
      </c>
      <c r="E8572" s="93">
        <v>42</v>
      </c>
      <c r="F8572" s="93">
        <f t="shared" si="270"/>
        <v>84000</v>
      </c>
      <c r="G8572" s="93">
        <f t="shared" si="271"/>
        <v>0</v>
      </c>
    </row>
    <row r="8573" spans="1:7" s="91" customFormat="1" x14ac:dyDescent="0.2">
      <c r="A8573" s="92" t="s">
        <v>86</v>
      </c>
      <c r="B8573" s="93">
        <v>0</v>
      </c>
      <c r="C8573" s="93">
        <v>0</v>
      </c>
      <c r="D8573" s="93">
        <v>0</v>
      </c>
      <c r="E8573" s="93">
        <v>991.72</v>
      </c>
      <c r="F8573" s="93">
        <f t="shared" si="270"/>
        <v>0</v>
      </c>
      <c r="G8573" s="93">
        <f t="shared" si="271"/>
        <v>0</v>
      </c>
    </row>
    <row r="8574" spans="1:7" s="91" customFormat="1" x14ac:dyDescent="0.2">
      <c r="A8574" s="92" t="s">
        <v>26</v>
      </c>
      <c r="B8574" s="93">
        <v>851</v>
      </c>
      <c r="C8574" s="93">
        <v>0</v>
      </c>
      <c r="D8574" s="93">
        <v>0</v>
      </c>
      <c r="E8574" s="93">
        <v>0</v>
      </c>
      <c r="F8574" s="93">
        <f t="shared" si="270"/>
        <v>0</v>
      </c>
      <c r="G8574" s="93">
        <f t="shared" si="271"/>
        <v>0</v>
      </c>
    </row>
    <row r="8575" spans="1:7" s="91" customFormat="1" x14ac:dyDescent="0.2">
      <c r="A8575" s="92" t="s">
        <v>32</v>
      </c>
      <c r="B8575" s="93">
        <v>1075.47</v>
      </c>
      <c r="C8575" s="93">
        <v>0</v>
      </c>
      <c r="D8575" s="93">
        <v>0</v>
      </c>
      <c r="E8575" s="93">
        <v>327.10000000000002</v>
      </c>
      <c r="F8575" s="93">
        <f t="shared" si="270"/>
        <v>30.414609426576288</v>
      </c>
      <c r="G8575" s="93">
        <f t="shared" si="271"/>
        <v>0</v>
      </c>
    </row>
    <row r="8576" spans="1:7" s="91" customFormat="1" x14ac:dyDescent="0.2">
      <c r="A8576" s="89" t="s">
        <v>48</v>
      </c>
      <c r="B8576" s="90">
        <v>500</v>
      </c>
      <c r="C8576" s="90">
        <v>2400</v>
      </c>
      <c r="D8576" s="90">
        <v>1200</v>
      </c>
      <c r="E8576" s="90">
        <v>540</v>
      </c>
      <c r="F8576" s="90">
        <f t="shared" si="270"/>
        <v>108</v>
      </c>
      <c r="G8576" s="90">
        <f t="shared" si="271"/>
        <v>45</v>
      </c>
    </row>
    <row r="8577" spans="1:7" s="91" customFormat="1" x14ac:dyDescent="0.2">
      <c r="A8577" s="89" t="s">
        <v>49</v>
      </c>
      <c r="B8577" s="90">
        <v>0</v>
      </c>
      <c r="C8577" s="90">
        <v>400</v>
      </c>
      <c r="D8577" s="90">
        <v>500</v>
      </c>
      <c r="E8577" s="90">
        <v>0</v>
      </c>
      <c r="F8577" s="90">
        <f t="shared" si="270"/>
        <v>0</v>
      </c>
      <c r="G8577" s="90">
        <f t="shared" si="271"/>
        <v>0</v>
      </c>
    </row>
    <row r="8578" spans="1:7" s="91" customFormat="1" x14ac:dyDescent="0.2">
      <c r="A8578" s="89" t="s">
        <v>51</v>
      </c>
      <c r="B8578" s="90">
        <v>500</v>
      </c>
      <c r="C8578" s="90">
        <v>2000</v>
      </c>
      <c r="D8578" s="90">
        <v>700</v>
      </c>
      <c r="E8578" s="90">
        <v>540</v>
      </c>
      <c r="F8578" s="90">
        <f t="shared" si="270"/>
        <v>108</v>
      </c>
      <c r="G8578" s="90">
        <f t="shared" si="271"/>
        <v>77.142857142857153</v>
      </c>
    </row>
    <row r="8579" spans="1:7" s="91" customFormat="1" x14ac:dyDescent="0.2">
      <c r="A8579" s="92" t="s">
        <v>117</v>
      </c>
      <c r="B8579" s="93">
        <v>500</v>
      </c>
      <c r="C8579" s="93">
        <v>0</v>
      </c>
      <c r="D8579" s="93">
        <v>0</v>
      </c>
      <c r="E8579" s="93">
        <v>540</v>
      </c>
      <c r="F8579" s="93">
        <f t="shared" si="270"/>
        <v>108</v>
      </c>
      <c r="G8579" s="93">
        <f t="shared" si="271"/>
        <v>0</v>
      </c>
    </row>
    <row r="8580" spans="1:7" s="91" customFormat="1" x14ac:dyDescent="0.2">
      <c r="A8580" s="89" t="s">
        <v>72</v>
      </c>
      <c r="B8580" s="90">
        <v>557.20000000000005</v>
      </c>
      <c r="C8580" s="90">
        <v>12100</v>
      </c>
      <c r="D8580" s="90">
        <v>6488</v>
      </c>
      <c r="E8580" s="90">
        <v>2739.81</v>
      </c>
      <c r="F8580" s="90">
        <f t="shared" si="270"/>
        <v>491.71033740129212</v>
      </c>
      <c r="G8580" s="90">
        <f t="shared" si="271"/>
        <v>42.228884093711464</v>
      </c>
    </row>
    <row r="8581" spans="1:7" s="85" customFormat="1" x14ac:dyDescent="0.2">
      <c r="A8581" s="83" t="s">
        <v>119</v>
      </c>
      <c r="B8581" s="84">
        <v>557.20000000000005</v>
      </c>
      <c r="C8581" s="84">
        <v>12100</v>
      </c>
      <c r="D8581" s="84">
        <v>6488</v>
      </c>
      <c r="E8581" s="84">
        <v>2739.81</v>
      </c>
      <c r="F8581" s="84">
        <f t="shared" si="270"/>
        <v>491.71033740129212</v>
      </c>
      <c r="G8581" s="84">
        <f t="shared" si="271"/>
        <v>42.228884093711464</v>
      </c>
    </row>
    <row r="8582" spans="1:7" s="91" customFormat="1" x14ac:dyDescent="0.2">
      <c r="A8582" s="89" t="s">
        <v>6</v>
      </c>
      <c r="B8582" s="90">
        <v>298.82</v>
      </c>
      <c r="C8582" s="90">
        <v>2600</v>
      </c>
      <c r="D8582" s="90">
        <v>988</v>
      </c>
      <c r="E8582" s="90">
        <v>337.5</v>
      </c>
      <c r="F8582" s="90">
        <f t="shared" si="270"/>
        <v>112.94424737300047</v>
      </c>
      <c r="G8582" s="90">
        <f t="shared" si="271"/>
        <v>34.159919028340077</v>
      </c>
    </row>
    <row r="8583" spans="1:7" s="91" customFormat="1" x14ac:dyDescent="0.2">
      <c r="A8583" s="89" t="s">
        <v>12</v>
      </c>
      <c r="B8583" s="90">
        <v>0</v>
      </c>
      <c r="C8583" s="90">
        <v>1000</v>
      </c>
      <c r="D8583" s="90">
        <v>400</v>
      </c>
      <c r="E8583" s="90">
        <v>0</v>
      </c>
      <c r="F8583" s="90">
        <f t="shared" si="270"/>
        <v>0</v>
      </c>
      <c r="G8583" s="90">
        <f t="shared" si="271"/>
        <v>0</v>
      </c>
    </row>
    <row r="8584" spans="1:7" s="91" customFormat="1" x14ac:dyDescent="0.2">
      <c r="A8584" s="89" t="s">
        <v>129</v>
      </c>
      <c r="B8584" s="90">
        <v>0</v>
      </c>
      <c r="C8584" s="90">
        <v>1000</v>
      </c>
      <c r="D8584" s="90">
        <v>250.5</v>
      </c>
      <c r="E8584" s="90">
        <v>0</v>
      </c>
      <c r="F8584" s="90">
        <f t="shared" si="270"/>
        <v>0</v>
      </c>
      <c r="G8584" s="90">
        <f t="shared" si="271"/>
        <v>0</v>
      </c>
    </row>
    <row r="8585" spans="1:7" s="91" customFormat="1" x14ac:dyDescent="0.2">
      <c r="A8585" s="89" t="s">
        <v>90</v>
      </c>
      <c r="B8585" s="90">
        <v>298.82</v>
      </c>
      <c r="C8585" s="90">
        <v>600</v>
      </c>
      <c r="D8585" s="90">
        <v>337.5</v>
      </c>
      <c r="E8585" s="90">
        <v>337.5</v>
      </c>
      <c r="F8585" s="90">
        <f t="shared" si="270"/>
        <v>112.94424737300047</v>
      </c>
      <c r="G8585" s="90">
        <f t="shared" si="271"/>
        <v>100</v>
      </c>
    </row>
    <row r="8586" spans="1:7" s="91" customFormat="1" x14ac:dyDescent="0.2">
      <c r="A8586" s="92" t="s">
        <v>264</v>
      </c>
      <c r="B8586" s="93">
        <v>298.82</v>
      </c>
      <c r="C8586" s="93">
        <v>0</v>
      </c>
      <c r="D8586" s="93">
        <v>0</v>
      </c>
      <c r="E8586" s="93">
        <v>337.5</v>
      </c>
      <c r="F8586" s="93">
        <f t="shared" si="270"/>
        <v>112.94424737300047</v>
      </c>
      <c r="G8586" s="93">
        <f t="shared" si="271"/>
        <v>0</v>
      </c>
    </row>
    <row r="8587" spans="1:7" s="91" customFormat="1" x14ac:dyDescent="0.2">
      <c r="A8587" s="89" t="s">
        <v>48</v>
      </c>
      <c r="B8587" s="90">
        <v>258.38</v>
      </c>
      <c r="C8587" s="90">
        <v>9500</v>
      </c>
      <c r="D8587" s="90">
        <v>5500</v>
      </c>
      <c r="E8587" s="90">
        <v>2402.31</v>
      </c>
      <c r="F8587" s="90">
        <f t="shared" si="270"/>
        <v>929.7584952395697</v>
      </c>
      <c r="G8587" s="90">
        <f t="shared" si="271"/>
        <v>43.678363636363635</v>
      </c>
    </row>
    <row r="8588" spans="1:7" s="91" customFormat="1" x14ac:dyDescent="0.2">
      <c r="A8588" s="89" t="s">
        <v>51</v>
      </c>
      <c r="B8588" s="90">
        <v>258.38</v>
      </c>
      <c r="C8588" s="90">
        <v>9500</v>
      </c>
      <c r="D8588" s="90">
        <v>5500</v>
      </c>
      <c r="E8588" s="90">
        <v>2402.31</v>
      </c>
      <c r="F8588" s="90">
        <f t="shared" si="270"/>
        <v>929.7584952395697</v>
      </c>
      <c r="G8588" s="90">
        <f t="shared" si="271"/>
        <v>43.678363636363635</v>
      </c>
    </row>
    <row r="8589" spans="1:7" s="91" customFormat="1" x14ac:dyDescent="0.2">
      <c r="A8589" s="92" t="s">
        <v>52</v>
      </c>
      <c r="B8589" s="93">
        <v>0</v>
      </c>
      <c r="C8589" s="93">
        <v>0</v>
      </c>
      <c r="D8589" s="93">
        <v>0</v>
      </c>
      <c r="E8589" s="93">
        <v>2230.9</v>
      </c>
      <c r="F8589" s="93">
        <f t="shared" si="270"/>
        <v>0</v>
      </c>
      <c r="G8589" s="93">
        <f t="shared" si="271"/>
        <v>0</v>
      </c>
    </row>
    <row r="8590" spans="1:7" s="91" customFormat="1" x14ac:dyDescent="0.2">
      <c r="A8590" s="92" t="s">
        <v>117</v>
      </c>
      <c r="B8590" s="93">
        <v>258.38</v>
      </c>
      <c r="C8590" s="93">
        <v>0</v>
      </c>
      <c r="D8590" s="93">
        <v>0</v>
      </c>
      <c r="E8590" s="93">
        <v>171.41</v>
      </c>
      <c r="F8590" s="93">
        <f t="shared" si="270"/>
        <v>66.340274015016647</v>
      </c>
      <c r="G8590" s="93">
        <f t="shared" si="271"/>
        <v>0</v>
      </c>
    </row>
    <row r="8591" spans="1:7" s="88" customFormat="1" x14ac:dyDescent="0.2">
      <c r="A8591" s="86" t="s">
        <v>323</v>
      </c>
      <c r="B8591" s="87">
        <v>0</v>
      </c>
      <c r="C8591" s="87">
        <v>14</v>
      </c>
      <c r="D8591" s="87">
        <v>2</v>
      </c>
      <c r="E8591" s="87">
        <v>0</v>
      </c>
      <c r="F8591" s="87">
        <f t="shared" si="270"/>
        <v>0</v>
      </c>
      <c r="G8591" s="87">
        <f t="shared" si="271"/>
        <v>0</v>
      </c>
    </row>
    <row r="8592" spans="1:7" s="91" customFormat="1" x14ac:dyDescent="0.2">
      <c r="A8592" s="89" t="s">
        <v>72</v>
      </c>
      <c r="B8592" s="90">
        <v>0</v>
      </c>
      <c r="C8592" s="90">
        <v>14</v>
      </c>
      <c r="D8592" s="90">
        <v>2</v>
      </c>
      <c r="E8592" s="90">
        <v>0</v>
      </c>
      <c r="F8592" s="90">
        <f t="shared" si="270"/>
        <v>0</v>
      </c>
      <c r="G8592" s="90">
        <f t="shared" si="271"/>
        <v>0</v>
      </c>
    </row>
    <row r="8593" spans="1:7" s="85" customFormat="1" x14ac:dyDescent="0.2">
      <c r="A8593" s="83" t="s">
        <v>289</v>
      </c>
      <c r="B8593" s="84">
        <v>0</v>
      </c>
      <c r="C8593" s="84">
        <v>14</v>
      </c>
      <c r="D8593" s="84">
        <v>2</v>
      </c>
      <c r="E8593" s="84">
        <v>0</v>
      </c>
      <c r="F8593" s="84">
        <f t="shared" si="270"/>
        <v>0</v>
      </c>
      <c r="G8593" s="84">
        <f t="shared" si="271"/>
        <v>0</v>
      </c>
    </row>
    <row r="8594" spans="1:7" s="91" customFormat="1" x14ac:dyDescent="0.2">
      <c r="A8594" s="89" t="s">
        <v>6</v>
      </c>
      <c r="B8594" s="90">
        <v>0</v>
      </c>
      <c r="C8594" s="90">
        <v>14</v>
      </c>
      <c r="D8594" s="90">
        <v>2</v>
      </c>
      <c r="E8594" s="90">
        <v>0</v>
      </c>
      <c r="F8594" s="90">
        <f t="shared" si="270"/>
        <v>0</v>
      </c>
      <c r="G8594" s="90">
        <f t="shared" si="271"/>
        <v>0</v>
      </c>
    </row>
    <row r="8595" spans="1:7" s="91" customFormat="1" x14ac:dyDescent="0.2">
      <c r="A8595" s="89" t="s">
        <v>42</v>
      </c>
      <c r="B8595" s="90">
        <v>0</v>
      </c>
      <c r="C8595" s="90">
        <v>14</v>
      </c>
      <c r="D8595" s="90">
        <v>2</v>
      </c>
      <c r="E8595" s="90">
        <v>0</v>
      </c>
      <c r="F8595" s="90">
        <f t="shared" si="270"/>
        <v>0</v>
      </c>
      <c r="G8595" s="90">
        <f t="shared" si="271"/>
        <v>0</v>
      </c>
    </row>
    <row r="8596" spans="1:7" s="85" customFormat="1" x14ac:dyDescent="0.2">
      <c r="A8596" s="83" t="s">
        <v>311</v>
      </c>
      <c r="B8596" s="84">
        <v>7499.56</v>
      </c>
      <c r="C8596" s="84">
        <v>11750</v>
      </c>
      <c r="D8596" s="84">
        <v>3855</v>
      </c>
      <c r="E8596" s="84">
        <v>3853.97</v>
      </c>
      <c r="F8596" s="84">
        <f t="shared" ref="F8596:F8659" si="272">IFERROR(E8596/B8596*100,0)</f>
        <v>51.389281504514926</v>
      </c>
      <c r="G8596" s="84">
        <f t="shared" ref="G8596:G8659" si="273">IFERROR(E8596/D8596*100,0)</f>
        <v>99.973281452658881</v>
      </c>
    </row>
    <row r="8597" spans="1:7" s="88" customFormat="1" x14ac:dyDescent="0.2">
      <c r="A8597" s="86" t="s">
        <v>332</v>
      </c>
      <c r="B8597" s="87">
        <v>7499.56</v>
      </c>
      <c r="C8597" s="87">
        <v>11750</v>
      </c>
      <c r="D8597" s="87">
        <v>3855</v>
      </c>
      <c r="E8597" s="87">
        <v>3853.97</v>
      </c>
      <c r="F8597" s="87">
        <f t="shared" si="272"/>
        <v>51.389281504514926</v>
      </c>
      <c r="G8597" s="87">
        <f t="shared" si="273"/>
        <v>99.973281452658881</v>
      </c>
    </row>
    <row r="8598" spans="1:7" s="91" customFormat="1" x14ac:dyDescent="0.2">
      <c r="A8598" s="89" t="s">
        <v>72</v>
      </c>
      <c r="B8598" s="90">
        <v>7499.56</v>
      </c>
      <c r="C8598" s="90">
        <v>11750</v>
      </c>
      <c r="D8598" s="90">
        <v>3855</v>
      </c>
      <c r="E8598" s="90">
        <v>3853.97</v>
      </c>
      <c r="F8598" s="90">
        <f t="shared" si="272"/>
        <v>51.389281504514926</v>
      </c>
      <c r="G8598" s="90">
        <f t="shared" si="273"/>
        <v>99.973281452658881</v>
      </c>
    </row>
    <row r="8599" spans="1:7" s="85" customFormat="1" x14ac:dyDescent="0.2">
      <c r="A8599" s="83" t="s">
        <v>5</v>
      </c>
      <c r="B8599" s="84">
        <v>7499.56</v>
      </c>
      <c r="C8599" s="84">
        <v>11750</v>
      </c>
      <c r="D8599" s="84">
        <v>3855</v>
      </c>
      <c r="E8599" s="84">
        <v>3853.97</v>
      </c>
      <c r="F8599" s="84">
        <f t="shared" si="272"/>
        <v>51.389281504514926</v>
      </c>
      <c r="G8599" s="84">
        <f t="shared" si="273"/>
        <v>99.973281452658881</v>
      </c>
    </row>
    <row r="8600" spans="1:7" s="91" customFormat="1" x14ac:dyDescent="0.2">
      <c r="A8600" s="89" t="s">
        <v>6</v>
      </c>
      <c r="B8600" s="90">
        <v>7499.56</v>
      </c>
      <c r="C8600" s="90">
        <v>11750</v>
      </c>
      <c r="D8600" s="90">
        <v>3855</v>
      </c>
      <c r="E8600" s="90">
        <v>3853.97</v>
      </c>
      <c r="F8600" s="90">
        <f t="shared" si="272"/>
        <v>51.389281504514926</v>
      </c>
      <c r="G8600" s="90">
        <f t="shared" si="273"/>
        <v>99.973281452658881</v>
      </c>
    </row>
    <row r="8601" spans="1:7" s="91" customFormat="1" x14ac:dyDescent="0.2">
      <c r="A8601" s="89" t="s">
        <v>12</v>
      </c>
      <c r="B8601" s="90">
        <v>7499.56</v>
      </c>
      <c r="C8601" s="90">
        <v>11750</v>
      </c>
      <c r="D8601" s="90">
        <v>3855</v>
      </c>
      <c r="E8601" s="90">
        <v>3853.97</v>
      </c>
      <c r="F8601" s="90">
        <f t="shared" si="272"/>
        <v>51.389281504514926</v>
      </c>
      <c r="G8601" s="90">
        <f t="shared" si="273"/>
        <v>99.973281452658881</v>
      </c>
    </row>
    <row r="8602" spans="1:7" s="91" customFormat="1" x14ac:dyDescent="0.2">
      <c r="A8602" s="92" t="s">
        <v>23</v>
      </c>
      <c r="B8602" s="93">
        <v>5663.92</v>
      </c>
      <c r="C8602" s="93">
        <v>0</v>
      </c>
      <c r="D8602" s="93">
        <v>0</v>
      </c>
      <c r="E8602" s="93">
        <v>2500</v>
      </c>
      <c r="F8602" s="93">
        <f t="shared" si="272"/>
        <v>44.139041511885765</v>
      </c>
      <c r="G8602" s="93">
        <f t="shared" si="273"/>
        <v>0</v>
      </c>
    </row>
    <row r="8603" spans="1:7" s="91" customFormat="1" x14ac:dyDescent="0.2">
      <c r="A8603" s="92" t="s">
        <v>32</v>
      </c>
      <c r="B8603" s="93">
        <v>1565.78</v>
      </c>
      <c r="C8603" s="93">
        <v>0</v>
      </c>
      <c r="D8603" s="93">
        <v>0</v>
      </c>
      <c r="E8603" s="93">
        <v>964.76</v>
      </c>
      <c r="F8603" s="93">
        <f t="shared" si="272"/>
        <v>61.615297168184547</v>
      </c>
      <c r="G8603" s="93">
        <f t="shared" si="273"/>
        <v>0</v>
      </c>
    </row>
    <row r="8604" spans="1:7" s="91" customFormat="1" x14ac:dyDescent="0.2">
      <c r="A8604" s="92" t="s">
        <v>39</v>
      </c>
      <c r="B8604" s="93">
        <v>269.86</v>
      </c>
      <c r="C8604" s="93">
        <v>0</v>
      </c>
      <c r="D8604" s="93">
        <v>0</v>
      </c>
      <c r="E8604" s="93">
        <v>389.21</v>
      </c>
      <c r="F8604" s="93">
        <f t="shared" si="272"/>
        <v>144.22663603349883</v>
      </c>
      <c r="G8604" s="93">
        <f t="shared" si="273"/>
        <v>0</v>
      </c>
    </row>
    <row r="8605" spans="1:7" s="85" customFormat="1" x14ac:dyDescent="0.2">
      <c r="A8605" s="83" t="s">
        <v>268</v>
      </c>
      <c r="B8605" s="84">
        <v>0</v>
      </c>
      <c r="C8605" s="84">
        <v>0</v>
      </c>
      <c r="D8605" s="84">
        <v>10100</v>
      </c>
      <c r="E8605" s="84">
        <v>9693.48</v>
      </c>
      <c r="F8605" s="84">
        <f t="shared" si="272"/>
        <v>0</v>
      </c>
      <c r="G8605" s="84">
        <f t="shared" si="273"/>
        <v>95.975049504950491</v>
      </c>
    </row>
    <row r="8606" spans="1:7" s="88" customFormat="1" x14ac:dyDescent="0.2">
      <c r="A8606" s="86" t="s">
        <v>269</v>
      </c>
      <c r="B8606" s="87">
        <v>0</v>
      </c>
      <c r="C8606" s="87">
        <v>0</v>
      </c>
      <c r="D8606" s="87">
        <v>10100</v>
      </c>
      <c r="E8606" s="87">
        <v>9693.48</v>
      </c>
      <c r="F8606" s="87">
        <f t="shared" si="272"/>
        <v>0</v>
      </c>
      <c r="G8606" s="87">
        <f t="shared" si="273"/>
        <v>95.975049504950491</v>
      </c>
    </row>
    <row r="8607" spans="1:7" s="91" customFormat="1" x14ac:dyDescent="0.2">
      <c r="A8607" s="89" t="s">
        <v>72</v>
      </c>
      <c r="B8607" s="90">
        <v>0</v>
      </c>
      <c r="C8607" s="90">
        <v>0</v>
      </c>
      <c r="D8607" s="90">
        <v>10100</v>
      </c>
      <c r="E8607" s="90">
        <v>9693.48</v>
      </c>
      <c r="F8607" s="90">
        <f t="shared" si="272"/>
        <v>0</v>
      </c>
      <c r="G8607" s="90">
        <f t="shared" si="273"/>
        <v>95.975049504950491</v>
      </c>
    </row>
    <row r="8608" spans="1:7" s="85" customFormat="1" x14ac:dyDescent="0.2">
      <c r="A8608" s="83" t="s">
        <v>5</v>
      </c>
      <c r="B8608" s="84">
        <v>0</v>
      </c>
      <c r="C8608" s="84">
        <v>0</v>
      </c>
      <c r="D8608" s="84">
        <v>3219</v>
      </c>
      <c r="E8608" s="84">
        <v>3032.99</v>
      </c>
      <c r="F8608" s="84">
        <f t="shared" si="272"/>
        <v>0</v>
      </c>
      <c r="G8608" s="84">
        <f t="shared" si="273"/>
        <v>94.221497359428383</v>
      </c>
    </row>
    <row r="8609" spans="1:7" s="91" customFormat="1" x14ac:dyDescent="0.2">
      <c r="A8609" s="89" t="s">
        <v>6</v>
      </c>
      <c r="B8609" s="90">
        <v>0</v>
      </c>
      <c r="C8609" s="90">
        <v>0</v>
      </c>
      <c r="D8609" s="90">
        <v>3219</v>
      </c>
      <c r="E8609" s="90">
        <v>3032.99</v>
      </c>
      <c r="F8609" s="90">
        <f t="shared" si="272"/>
        <v>0</v>
      </c>
      <c r="G8609" s="90">
        <f t="shared" si="273"/>
        <v>94.221497359428383</v>
      </c>
    </row>
    <row r="8610" spans="1:7" s="91" customFormat="1" x14ac:dyDescent="0.2">
      <c r="A8610" s="89" t="s">
        <v>7</v>
      </c>
      <c r="B8610" s="90">
        <v>0</v>
      </c>
      <c r="C8610" s="90">
        <v>0</v>
      </c>
      <c r="D8610" s="90">
        <v>2787</v>
      </c>
      <c r="E8610" s="90">
        <v>2699.23</v>
      </c>
      <c r="F8610" s="90">
        <f t="shared" si="272"/>
        <v>0</v>
      </c>
      <c r="G8610" s="90">
        <f t="shared" si="273"/>
        <v>96.850735557947615</v>
      </c>
    </row>
    <row r="8611" spans="1:7" s="91" customFormat="1" x14ac:dyDescent="0.2">
      <c r="A8611" s="92" t="s">
        <v>8</v>
      </c>
      <c r="B8611" s="93">
        <v>0</v>
      </c>
      <c r="C8611" s="93">
        <v>0</v>
      </c>
      <c r="D8611" s="93">
        <v>0</v>
      </c>
      <c r="E8611" s="93">
        <v>2000.88</v>
      </c>
      <c r="F8611" s="93">
        <f t="shared" si="272"/>
        <v>0</v>
      </c>
      <c r="G8611" s="93">
        <f t="shared" si="273"/>
        <v>0</v>
      </c>
    </row>
    <row r="8612" spans="1:7" s="91" customFormat="1" x14ac:dyDescent="0.2">
      <c r="A8612" s="92" t="s">
        <v>10</v>
      </c>
      <c r="B8612" s="93">
        <v>0</v>
      </c>
      <c r="C8612" s="93">
        <v>0</v>
      </c>
      <c r="D8612" s="93">
        <v>0</v>
      </c>
      <c r="E8612" s="93">
        <v>368.2</v>
      </c>
      <c r="F8612" s="93">
        <f t="shared" si="272"/>
        <v>0</v>
      </c>
      <c r="G8612" s="93">
        <f t="shared" si="273"/>
        <v>0</v>
      </c>
    </row>
    <row r="8613" spans="1:7" s="91" customFormat="1" x14ac:dyDescent="0.2">
      <c r="A8613" s="92" t="s">
        <v>11</v>
      </c>
      <c r="B8613" s="93">
        <v>0</v>
      </c>
      <c r="C8613" s="93">
        <v>0</v>
      </c>
      <c r="D8613" s="93">
        <v>0</v>
      </c>
      <c r="E8613" s="93">
        <v>330.15</v>
      </c>
      <c r="F8613" s="93">
        <f t="shared" si="272"/>
        <v>0</v>
      </c>
      <c r="G8613" s="93">
        <f t="shared" si="273"/>
        <v>0</v>
      </c>
    </row>
    <row r="8614" spans="1:7" s="91" customFormat="1" x14ac:dyDescent="0.2">
      <c r="A8614" s="89" t="s">
        <v>12</v>
      </c>
      <c r="B8614" s="90">
        <v>0</v>
      </c>
      <c r="C8614" s="90">
        <v>0</v>
      </c>
      <c r="D8614" s="90">
        <v>432</v>
      </c>
      <c r="E8614" s="90">
        <v>333.76</v>
      </c>
      <c r="F8614" s="90">
        <f t="shared" si="272"/>
        <v>0</v>
      </c>
      <c r="G8614" s="90">
        <f t="shared" si="273"/>
        <v>77.259259259259267</v>
      </c>
    </row>
    <row r="8615" spans="1:7" s="91" customFormat="1" x14ac:dyDescent="0.2">
      <c r="A8615" s="92" t="s">
        <v>20</v>
      </c>
      <c r="B8615" s="93">
        <v>0</v>
      </c>
      <c r="C8615" s="93">
        <v>0</v>
      </c>
      <c r="D8615" s="93">
        <v>0</v>
      </c>
      <c r="E8615" s="93">
        <v>333.76</v>
      </c>
      <c r="F8615" s="93">
        <f t="shared" si="272"/>
        <v>0</v>
      </c>
      <c r="G8615" s="93">
        <f t="shared" si="273"/>
        <v>0</v>
      </c>
    </row>
    <row r="8616" spans="1:7" s="85" customFormat="1" x14ac:dyDescent="0.2">
      <c r="A8616" s="83" t="s">
        <v>15</v>
      </c>
      <c r="B8616" s="84">
        <v>0</v>
      </c>
      <c r="C8616" s="84">
        <v>0</v>
      </c>
      <c r="D8616" s="84">
        <v>1105</v>
      </c>
      <c r="E8616" s="84">
        <v>998.35</v>
      </c>
      <c r="F8616" s="84">
        <f t="shared" si="272"/>
        <v>0</v>
      </c>
      <c r="G8616" s="84">
        <f t="shared" si="273"/>
        <v>90.348416289592762</v>
      </c>
    </row>
    <row r="8617" spans="1:7" s="91" customFormat="1" x14ac:dyDescent="0.2">
      <c r="A8617" s="89" t="s">
        <v>6</v>
      </c>
      <c r="B8617" s="90">
        <v>0</v>
      </c>
      <c r="C8617" s="90">
        <v>0</v>
      </c>
      <c r="D8617" s="90">
        <v>1105</v>
      </c>
      <c r="E8617" s="90">
        <v>998.35</v>
      </c>
      <c r="F8617" s="90">
        <f t="shared" si="272"/>
        <v>0</v>
      </c>
      <c r="G8617" s="90">
        <f t="shared" si="273"/>
        <v>90.348416289592762</v>
      </c>
    </row>
    <row r="8618" spans="1:7" s="91" customFormat="1" x14ac:dyDescent="0.2">
      <c r="A8618" s="89" t="s">
        <v>7</v>
      </c>
      <c r="B8618" s="90">
        <v>0</v>
      </c>
      <c r="C8618" s="90">
        <v>0</v>
      </c>
      <c r="D8618" s="90">
        <v>1020</v>
      </c>
      <c r="E8618" s="90">
        <v>925.58</v>
      </c>
      <c r="F8618" s="90">
        <f t="shared" si="272"/>
        <v>0</v>
      </c>
      <c r="G8618" s="90">
        <f t="shared" si="273"/>
        <v>90.743137254901967</v>
      </c>
    </row>
    <row r="8619" spans="1:7" s="91" customFormat="1" x14ac:dyDescent="0.2">
      <c r="A8619" s="92" t="s">
        <v>8</v>
      </c>
      <c r="B8619" s="93">
        <v>0</v>
      </c>
      <c r="C8619" s="93">
        <v>0</v>
      </c>
      <c r="D8619" s="93">
        <v>0</v>
      </c>
      <c r="E8619" s="93">
        <v>751.76</v>
      </c>
      <c r="F8619" s="93">
        <f t="shared" si="272"/>
        <v>0</v>
      </c>
      <c r="G8619" s="93">
        <f t="shared" si="273"/>
        <v>0</v>
      </c>
    </row>
    <row r="8620" spans="1:7" s="91" customFormat="1" x14ac:dyDescent="0.2">
      <c r="A8620" s="92" t="s">
        <v>10</v>
      </c>
      <c r="B8620" s="93">
        <v>0</v>
      </c>
      <c r="C8620" s="93">
        <v>0</v>
      </c>
      <c r="D8620" s="93">
        <v>0</v>
      </c>
      <c r="E8620" s="93">
        <v>49.78</v>
      </c>
      <c r="F8620" s="93">
        <f t="shared" si="272"/>
        <v>0</v>
      </c>
      <c r="G8620" s="93">
        <f t="shared" si="273"/>
        <v>0</v>
      </c>
    </row>
    <row r="8621" spans="1:7" s="91" customFormat="1" x14ac:dyDescent="0.2">
      <c r="A8621" s="92" t="s">
        <v>11</v>
      </c>
      <c r="B8621" s="93">
        <v>0</v>
      </c>
      <c r="C8621" s="93">
        <v>0</v>
      </c>
      <c r="D8621" s="93">
        <v>0</v>
      </c>
      <c r="E8621" s="93">
        <v>124.04</v>
      </c>
      <c r="F8621" s="93">
        <f t="shared" si="272"/>
        <v>0</v>
      </c>
      <c r="G8621" s="93">
        <f t="shared" si="273"/>
        <v>0</v>
      </c>
    </row>
    <row r="8622" spans="1:7" s="91" customFormat="1" x14ac:dyDescent="0.2">
      <c r="A8622" s="89" t="s">
        <v>12</v>
      </c>
      <c r="B8622" s="90">
        <v>0</v>
      </c>
      <c r="C8622" s="90">
        <v>0</v>
      </c>
      <c r="D8622" s="90">
        <v>85</v>
      </c>
      <c r="E8622" s="90">
        <v>72.77</v>
      </c>
      <c r="F8622" s="90">
        <f t="shared" si="272"/>
        <v>0</v>
      </c>
      <c r="G8622" s="90">
        <f t="shared" si="273"/>
        <v>85.611764705882337</v>
      </c>
    </row>
    <row r="8623" spans="1:7" s="91" customFormat="1" x14ac:dyDescent="0.2">
      <c r="A8623" s="92" t="s">
        <v>20</v>
      </c>
      <c r="B8623" s="93">
        <v>0</v>
      </c>
      <c r="C8623" s="93">
        <v>0</v>
      </c>
      <c r="D8623" s="93">
        <v>0</v>
      </c>
      <c r="E8623" s="93">
        <v>63.02</v>
      </c>
      <c r="F8623" s="93">
        <f t="shared" si="272"/>
        <v>0</v>
      </c>
      <c r="G8623" s="93">
        <f t="shared" si="273"/>
        <v>0</v>
      </c>
    </row>
    <row r="8624" spans="1:7" s="91" customFormat="1" x14ac:dyDescent="0.2">
      <c r="A8624" s="92" t="s">
        <v>31</v>
      </c>
      <c r="B8624" s="93">
        <v>0</v>
      </c>
      <c r="C8624" s="93">
        <v>0</v>
      </c>
      <c r="D8624" s="93">
        <v>0</v>
      </c>
      <c r="E8624" s="93">
        <v>9.75</v>
      </c>
      <c r="F8624" s="93">
        <f t="shared" si="272"/>
        <v>0</v>
      </c>
      <c r="G8624" s="93">
        <f t="shared" si="273"/>
        <v>0</v>
      </c>
    </row>
    <row r="8625" spans="1:7" s="85" customFormat="1" x14ac:dyDescent="0.2">
      <c r="A8625" s="83" t="s">
        <v>76</v>
      </c>
      <c r="B8625" s="84">
        <v>0</v>
      </c>
      <c r="C8625" s="84">
        <v>0</v>
      </c>
      <c r="D8625" s="84">
        <v>5776</v>
      </c>
      <c r="E8625" s="84">
        <v>5662.14</v>
      </c>
      <c r="F8625" s="84">
        <f t="shared" si="272"/>
        <v>0</v>
      </c>
      <c r="G8625" s="84">
        <f t="shared" si="273"/>
        <v>98.028739612188375</v>
      </c>
    </row>
    <row r="8626" spans="1:7" s="91" customFormat="1" x14ac:dyDescent="0.2">
      <c r="A8626" s="89" t="s">
        <v>6</v>
      </c>
      <c r="B8626" s="90">
        <v>0</v>
      </c>
      <c r="C8626" s="90">
        <v>0</v>
      </c>
      <c r="D8626" s="90">
        <v>5776</v>
      </c>
      <c r="E8626" s="90">
        <v>5662.14</v>
      </c>
      <c r="F8626" s="90">
        <f t="shared" si="272"/>
        <v>0</v>
      </c>
      <c r="G8626" s="90">
        <f t="shared" si="273"/>
        <v>98.028739612188375</v>
      </c>
    </row>
    <row r="8627" spans="1:7" s="91" customFormat="1" x14ac:dyDescent="0.2">
      <c r="A8627" s="89" t="s">
        <v>7</v>
      </c>
      <c r="B8627" s="90">
        <v>0</v>
      </c>
      <c r="C8627" s="90">
        <v>0</v>
      </c>
      <c r="D8627" s="90">
        <v>5350</v>
      </c>
      <c r="E8627" s="90">
        <v>5249.61</v>
      </c>
      <c r="F8627" s="90">
        <f t="shared" si="272"/>
        <v>0</v>
      </c>
      <c r="G8627" s="90">
        <f t="shared" si="273"/>
        <v>98.123551401869165</v>
      </c>
    </row>
    <row r="8628" spans="1:7" s="91" customFormat="1" x14ac:dyDescent="0.2">
      <c r="A8628" s="92" t="s">
        <v>8</v>
      </c>
      <c r="B8628" s="93">
        <v>0</v>
      </c>
      <c r="C8628" s="93">
        <v>0</v>
      </c>
      <c r="D8628" s="93">
        <v>0</v>
      </c>
      <c r="E8628" s="93">
        <v>4264.0200000000004</v>
      </c>
      <c r="F8628" s="93">
        <f t="shared" si="272"/>
        <v>0</v>
      </c>
      <c r="G8628" s="93">
        <f t="shared" si="273"/>
        <v>0</v>
      </c>
    </row>
    <row r="8629" spans="1:7" s="91" customFormat="1" x14ac:dyDescent="0.2">
      <c r="A8629" s="92" t="s">
        <v>10</v>
      </c>
      <c r="B8629" s="93">
        <v>0</v>
      </c>
      <c r="C8629" s="93">
        <v>0</v>
      </c>
      <c r="D8629" s="93">
        <v>0</v>
      </c>
      <c r="E8629" s="93">
        <v>282.02</v>
      </c>
      <c r="F8629" s="93">
        <f t="shared" si="272"/>
        <v>0</v>
      </c>
      <c r="G8629" s="93">
        <f t="shared" si="273"/>
        <v>0</v>
      </c>
    </row>
    <row r="8630" spans="1:7" s="91" customFormat="1" x14ac:dyDescent="0.2">
      <c r="A8630" s="92" t="s">
        <v>11</v>
      </c>
      <c r="B8630" s="93">
        <v>0</v>
      </c>
      <c r="C8630" s="93">
        <v>0</v>
      </c>
      <c r="D8630" s="93">
        <v>0</v>
      </c>
      <c r="E8630" s="93">
        <v>703.57</v>
      </c>
      <c r="F8630" s="93">
        <f t="shared" si="272"/>
        <v>0</v>
      </c>
      <c r="G8630" s="93">
        <f t="shared" si="273"/>
        <v>0</v>
      </c>
    </row>
    <row r="8631" spans="1:7" s="91" customFormat="1" x14ac:dyDescent="0.2">
      <c r="A8631" s="89" t="s">
        <v>12</v>
      </c>
      <c r="B8631" s="90">
        <v>0</v>
      </c>
      <c r="C8631" s="90">
        <v>0</v>
      </c>
      <c r="D8631" s="90">
        <v>426</v>
      </c>
      <c r="E8631" s="90">
        <v>412.53</v>
      </c>
      <c r="F8631" s="90">
        <f t="shared" si="272"/>
        <v>0</v>
      </c>
      <c r="G8631" s="90">
        <f t="shared" si="273"/>
        <v>96.838028169014081</v>
      </c>
    </row>
    <row r="8632" spans="1:7" s="91" customFormat="1" x14ac:dyDescent="0.2">
      <c r="A8632" s="92" t="s">
        <v>20</v>
      </c>
      <c r="B8632" s="93">
        <v>0</v>
      </c>
      <c r="C8632" s="93">
        <v>0</v>
      </c>
      <c r="D8632" s="93">
        <v>0</v>
      </c>
      <c r="E8632" s="93">
        <v>357.28</v>
      </c>
      <c r="F8632" s="93">
        <f t="shared" si="272"/>
        <v>0</v>
      </c>
      <c r="G8632" s="93">
        <f t="shared" si="273"/>
        <v>0</v>
      </c>
    </row>
    <row r="8633" spans="1:7" s="91" customFormat="1" x14ac:dyDescent="0.2">
      <c r="A8633" s="92" t="s">
        <v>31</v>
      </c>
      <c r="B8633" s="93">
        <v>0</v>
      </c>
      <c r="C8633" s="93">
        <v>0</v>
      </c>
      <c r="D8633" s="93">
        <v>0</v>
      </c>
      <c r="E8633" s="93">
        <v>55.25</v>
      </c>
      <c r="F8633" s="93">
        <f t="shared" si="272"/>
        <v>0</v>
      </c>
      <c r="G8633" s="93">
        <f t="shared" si="273"/>
        <v>0</v>
      </c>
    </row>
    <row r="8634" spans="1:7" s="85" customFormat="1" x14ac:dyDescent="0.2">
      <c r="A8634" s="83" t="s">
        <v>326</v>
      </c>
      <c r="B8634" s="84">
        <v>8509.34</v>
      </c>
      <c r="C8634" s="84">
        <v>18580</v>
      </c>
      <c r="D8634" s="84">
        <v>5442.85</v>
      </c>
      <c r="E8634" s="84">
        <v>0</v>
      </c>
      <c r="F8634" s="84">
        <f t="shared" si="272"/>
        <v>0</v>
      </c>
      <c r="G8634" s="84">
        <f t="shared" si="273"/>
        <v>0</v>
      </c>
    </row>
    <row r="8635" spans="1:7" s="88" customFormat="1" x14ac:dyDescent="0.2">
      <c r="A8635" s="86" t="s">
        <v>335</v>
      </c>
      <c r="B8635" s="87">
        <v>3222.32</v>
      </c>
      <c r="C8635" s="87">
        <v>9165</v>
      </c>
      <c r="D8635" s="87">
        <v>2353.42</v>
      </c>
      <c r="E8635" s="87">
        <v>0</v>
      </c>
      <c r="F8635" s="87">
        <f t="shared" si="272"/>
        <v>0</v>
      </c>
      <c r="G8635" s="87">
        <f t="shared" si="273"/>
        <v>0</v>
      </c>
    </row>
    <row r="8636" spans="1:7" s="91" customFormat="1" x14ac:dyDescent="0.2">
      <c r="A8636" s="89" t="s">
        <v>72</v>
      </c>
      <c r="B8636" s="90">
        <v>3222.32</v>
      </c>
      <c r="C8636" s="90">
        <v>9165</v>
      </c>
      <c r="D8636" s="90">
        <v>2353.42</v>
      </c>
      <c r="E8636" s="90">
        <v>0</v>
      </c>
      <c r="F8636" s="90">
        <f t="shared" si="272"/>
        <v>0</v>
      </c>
      <c r="G8636" s="90">
        <f t="shared" si="273"/>
        <v>0</v>
      </c>
    </row>
    <row r="8637" spans="1:7" s="85" customFormat="1" x14ac:dyDescent="0.2">
      <c r="A8637" s="83" t="s">
        <v>199</v>
      </c>
      <c r="B8637" s="84">
        <v>3222.32</v>
      </c>
      <c r="C8637" s="84">
        <v>9165</v>
      </c>
      <c r="D8637" s="84">
        <v>2353.42</v>
      </c>
      <c r="E8637" s="84">
        <v>0</v>
      </c>
      <c r="F8637" s="84">
        <f t="shared" si="272"/>
        <v>0</v>
      </c>
      <c r="G8637" s="84">
        <f t="shared" si="273"/>
        <v>0</v>
      </c>
    </row>
    <row r="8638" spans="1:7" s="91" customFormat="1" x14ac:dyDescent="0.2">
      <c r="A8638" s="89" t="s">
        <v>6</v>
      </c>
      <c r="B8638" s="90">
        <v>3222.32</v>
      </c>
      <c r="C8638" s="90">
        <v>9165</v>
      </c>
      <c r="D8638" s="90">
        <v>2353.42</v>
      </c>
      <c r="E8638" s="90">
        <v>0</v>
      </c>
      <c r="F8638" s="90">
        <f t="shared" si="272"/>
        <v>0</v>
      </c>
      <c r="G8638" s="90">
        <f t="shared" si="273"/>
        <v>0</v>
      </c>
    </row>
    <row r="8639" spans="1:7" s="91" customFormat="1" x14ac:dyDescent="0.2">
      <c r="A8639" s="89" t="s">
        <v>7</v>
      </c>
      <c r="B8639" s="90">
        <v>1918.09</v>
      </c>
      <c r="C8639" s="90">
        <v>3050</v>
      </c>
      <c r="D8639" s="90">
        <v>0</v>
      </c>
      <c r="E8639" s="90">
        <v>0</v>
      </c>
      <c r="F8639" s="90">
        <f t="shared" si="272"/>
        <v>0</v>
      </c>
      <c r="G8639" s="90">
        <f t="shared" si="273"/>
        <v>0</v>
      </c>
    </row>
    <row r="8640" spans="1:7" s="91" customFormat="1" x14ac:dyDescent="0.2">
      <c r="A8640" s="92" t="s">
        <v>8</v>
      </c>
      <c r="B8640" s="93">
        <v>1648.96</v>
      </c>
      <c r="C8640" s="93">
        <v>0</v>
      </c>
      <c r="D8640" s="93">
        <v>0</v>
      </c>
      <c r="E8640" s="93">
        <v>0</v>
      </c>
      <c r="F8640" s="93">
        <f t="shared" si="272"/>
        <v>0</v>
      </c>
      <c r="G8640" s="93">
        <f t="shared" si="273"/>
        <v>0</v>
      </c>
    </row>
    <row r="8641" spans="1:7" s="91" customFormat="1" x14ac:dyDescent="0.2">
      <c r="A8641" s="92" t="s">
        <v>11</v>
      </c>
      <c r="B8641" s="93">
        <v>269.13</v>
      </c>
      <c r="C8641" s="93">
        <v>0</v>
      </c>
      <c r="D8641" s="93">
        <v>0</v>
      </c>
      <c r="E8641" s="93">
        <v>0</v>
      </c>
      <c r="F8641" s="93">
        <f t="shared" si="272"/>
        <v>0</v>
      </c>
      <c r="G8641" s="93">
        <f t="shared" si="273"/>
        <v>0</v>
      </c>
    </row>
    <row r="8642" spans="1:7" s="91" customFormat="1" x14ac:dyDescent="0.2">
      <c r="A8642" s="89" t="s">
        <v>12</v>
      </c>
      <c r="B8642" s="90">
        <v>1304.23</v>
      </c>
      <c r="C8642" s="90">
        <v>6115</v>
      </c>
      <c r="D8642" s="90">
        <v>2353.42</v>
      </c>
      <c r="E8642" s="90">
        <v>0</v>
      </c>
      <c r="F8642" s="90">
        <f t="shared" si="272"/>
        <v>0</v>
      </c>
      <c r="G8642" s="90">
        <f t="shared" si="273"/>
        <v>0</v>
      </c>
    </row>
    <row r="8643" spans="1:7" s="91" customFormat="1" x14ac:dyDescent="0.2">
      <c r="A8643" s="92" t="s">
        <v>19</v>
      </c>
      <c r="B8643" s="93">
        <v>933.03</v>
      </c>
      <c r="C8643" s="93">
        <v>0</v>
      </c>
      <c r="D8643" s="93">
        <v>0</v>
      </c>
      <c r="E8643" s="93">
        <v>0</v>
      </c>
      <c r="F8643" s="93">
        <f t="shared" si="272"/>
        <v>0</v>
      </c>
      <c r="G8643" s="93">
        <f t="shared" si="273"/>
        <v>0</v>
      </c>
    </row>
    <row r="8644" spans="1:7" s="91" customFormat="1" x14ac:dyDescent="0.2">
      <c r="A8644" s="92" t="s">
        <v>22</v>
      </c>
      <c r="B8644" s="93">
        <v>371.2</v>
      </c>
      <c r="C8644" s="93">
        <v>0</v>
      </c>
      <c r="D8644" s="93">
        <v>0</v>
      </c>
      <c r="E8644" s="93">
        <v>0</v>
      </c>
      <c r="F8644" s="93">
        <f t="shared" si="272"/>
        <v>0</v>
      </c>
      <c r="G8644" s="93">
        <f t="shared" si="273"/>
        <v>0</v>
      </c>
    </row>
    <row r="8645" spans="1:7" s="88" customFormat="1" x14ac:dyDescent="0.2">
      <c r="A8645" s="86" t="s">
        <v>338</v>
      </c>
      <c r="B8645" s="87">
        <v>5287.02</v>
      </c>
      <c r="C8645" s="87">
        <v>9415</v>
      </c>
      <c r="D8645" s="87">
        <v>3089.43</v>
      </c>
      <c r="E8645" s="87">
        <v>0</v>
      </c>
      <c r="F8645" s="87">
        <f t="shared" si="272"/>
        <v>0</v>
      </c>
      <c r="G8645" s="87">
        <f t="shared" si="273"/>
        <v>0</v>
      </c>
    </row>
    <row r="8646" spans="1:7" s="91" customFormat="1" x14ac:dyDescent="0.2">
      <c r="A8646" s="89" t="s">
        <v>72</v>
      </c>
      <c r="B8646" s="90">
        <v>5287.02</v>
      </c>
      <c r="C8646" s="90">
        <v>9415</v>
      </c>
      <c r="D8646" s="90">
        <v>3089.43</v>
      </c>
      <c r="E8646" s="90">
        <v>0</v>
      </c>
      <c r="F8646" s="90">
        <f t="shared" si="272"/>
        <v>0</v>
      </c>
      <c r="G8646" s="90">
        <f t="shared" si="273"/>
        <v>0</v>
      </c>
    </row>
    <row r="8647" spans="1:7" s="85" customFormat="1" x14ac:dyDescent="0.2">
      <c r="A8647" s="83" t="s">
        <v>199</v>
      </c>
      <c r="B8647" s="84">
        <v>5287.02</v>
      </c>
      <c r="C8647" s="84">
        <v>9415</v>
      </c>
      <c r="D8647" s="84">
        <v>3089.43</v>
      </c>
      <c r="E8647" s="84">
        <v>0</v>
      </c>
      <c r="F8647" s="84">
        <f t="shared" si="272"/>
        <v>0</v>
      </c>
      <c r="G8647" s="84">
        <f t="shared" si="273"/>
        <v>0</v>
      </c>
    </row>
    <row r="8648" spans="1:7" s="91" customFormat="1" x14ac:dyDescent="0.2">
      <c r="A8648" s="89" t="s">
        <v>6</v>
      </c>
      <c r="B8648" s="90">
        <v>5287.02</v>
      </c>
      <c r="C8648" s="90">
        <v>9415</v>
      </c>
      <c r="D8648" s="90">
        <v>3089.43</v>
      </c>
      <c r="E8648" s="90">
        <v>0</v>
      </c>
      <c r="F8648" s="90">
        <f t="shared" si="272"/>
        <v>0</v>
      </c>
      <c r="G8648" s="90">
        <f t="shared" si="273"/>
        <v>0</v>
      </c>
    </row>
    <row r="8649" spans="1:7" s="91" customFormat="1" x14ac:dyDescent="0.2">
      <c r="A8649" s="89" t="s">
        <v>7</v>
      </c>
      <c r="B8649" s="90">
        <v>2120.87</v>
      </c>
      <c r="C8649" s="90">
        <v>3300</v>
      </c>
      <c r="D8649" s="90">
        <v>0</v>
      </c>
      <c r="E8649" s="90">
        <v>0</v>
      </c>
      <c r="F8649" s="90">
        <f t="shared" si="272"/>
        <v>0</v>
      </c>
      <c r="G8649" s="90">
        <f t="shared" si="273"/>
        <v>0</v>
      </c>
    </row>
    <row r="8650" spans="1:7" s="91" customFormat="1" x14ac:dyDescent="0.2">
      <c r="A8650" s="92" t="s">
        <v>8</v>
      </c>
      <c r="B8650" s="93">
        <v>1823.01</v>
      </c>
      <c r="C8650" s="93">
        <v>0</v>
      </c>
      <c r="D8650" s="93">
        <v>0</v>
      </c>
      <c r="E8650" s="93">
        <v>0</v>
      </c>
      <c r="F8650" s="93">
        <f t="shared" si="272"/>
        <v>0</v>
      </c>
      <c r="G8650" s="93">
        <f t="shared" si="273"/>
        <v>0</v>
      </c>
    </row>
    <row r="8651" spans="1:7" s="91" customFormat="1" x14ac:dyDescent="0.2">
      <c r="A8651" s="92" t="s">
        <v>11</v>
      </c>
      <c r="B8651" s="93">
        <v>297.86</v>
      </c>
      <c r="C8651" s="93">
        <v>0</v>
      </c>
      <c r="D8651" s="93">
        <v>0</v>
      </c>
      <c r="E8651" s="93">
        <v>0</v>
      </c>
      <c r="F8651" s="93">
        <f t="shared" si="272"/>
        <v>0</v>
      </c>
      <c r="G8651" s="93">
        <f t="shared" si="273"/>
        <v>0</v>
      </c>
    </row>
    <row r="8652" spans="1:7" s="91" customFormat="1" x14ac:dyDescent="0.2">
      <c r="A8652" s="89" t="s">
        <v>12</v>
      </c>
      <c r="B8652" s="90">
        <v>3166.15</v>
      </c>
      <c r="C8652" s="90">
        <v>6115</v>
      </c>
      <c r="D8652" s="90">
        <v>3089.43</v>
      </c>
      <c r="E8652" s="90">
        <v>0</v>
      </c>
      <c r="F8652" s="90">
        <f t="shared" si="272"/>
        <v>0</v>
      </c>
      <c r="G8652" s="90">
        <f t="shared" si="273"/>
        <v>0</v>
      </c>
    </row>
    <row r="8653" spans="1:7" s="91" customFormat="1" x14ac:dyDescent="0.2">
      <c r="A8653" s="92" t="s">
        <v>19</v>
      </c>
      <c r="B8653" s="93">
        <v>3026.95</v>
      </c>
      <c r="C8653" s="93">
        <v>0</v>
      </c>
      <c r="D8653" s="93">
        <v>0</v>
      </c>
      <c r="E8653" s="93">
        <v>0</v>
      </c>
      <c r="F8653" s="93">
        <f t="shared" si="272"/>
        <v>0</v>
      </c>
      <c r="G8653" s="93">
        <f t="shared" si="273"/>
        <v>0</v>
      </c>
    </row>
    <row r="8654" spans="1:7" s="91" customFormat="1" x14ac:dyDescent="0.2">
      <c r="A8654" s="92" t="s">
        <v>22</v>
      </c>
      <c r="B8654" s="93">
        <v>139.19999999999999</v>
      </c>
      <c r="C8654" s="93">
        <v>0</v>
      </c>
      <c r="D8654" s="93">
        <v>0</v>
      </c>
      <c r="E8654" s="93">
        <v>0</v>
      </c>
      <c r="F8654" s="93">
        <f t="shared" si="272"/>
        <v>0</v>
      </c>
      <c r="G8654" s="93">
        <f t="shared" si="273"/>
        <v>0</v>
      </c>
    </row>
    <row r="8655" spans="1:7" s="85" customFormat="1" x14ac:dyDescent="0.2">
      <c r="A8655" s="83" t="s">
        <v>313</v>
      </c>
      <c r="B8655" s="84">
        <v>1071568.48</v>
      </c>
      <c r="C8655" s="84">
        <v>1121800</v>
      </c>
      <c r="D8655" s="84">
        <v>1425000</v>
      </c>
      <c r="E8655" s="84">
        <v>1400648.22</v>
      </c>
      <c r="F8655" s="84">
        <f t="shared" si="272"/>
        <v>130.71009890100538</v>
      </c>
      <c r="G8655" s="84">
        <f t="shared" si="273"/>
        <v>98.291103157894739</v>
      </c>
    </row>
    <row r="8656" spans="1:7" s="88" customFormat="1" x14ac:dyDescent="0.2">
      <c r="A8656" s="86" t="s">
        <v>314</v>
      </c>
      <c r="B8656" s="87">
        <v>1071568.48</v>
      </c>
      <c r="C8656" s="87">
        <v>1121800</v>
      </c>
      <c r="D8656" s="87">
        <v>1425000</v>
      </c>
      <c r="E8656" s="87">
        <v>1400648.22</v>
      </c>
      <c r="F8656" s="87">
        <f t="shared" si="272"/>
        <v>130.71009890100538</v>
      </c>
      <c r="G8656" s="87">
        <f t="shared" si="273"/>
        <v>98.291103157894739</v>
      </c>
    </row>
    <row r="8657" spans="1:7" s="91" customFormat="1" x14ac:dyDescent="0.2">
      <c r="A8657" s="89" t="s">
        <v>71</v>
      </c>
      <c r="B8657" s="90">
        <v>1071568.48</v>
      </c>
      <c r="C8657" s="90">
        <v>1121800</v>
      </c>
      <c r="D8657" s="90">
        <v>1425000</v>
      </c>
      <c r="E8657" s="90">
        <v>1400648.22</v>
      </c>
      <c r="F8657" s="90">
        <f t="shared" si="272"/>
        <v>130.71009890100538</v>
      </c>
      <c r="G8657" s="90">
        <f t="shared" si="273"/>
        <v>98.291103157894739</v>
      </c>
    </row>
    <row r="8658" spans="1:7" s="85" customFormat="1" x14ac:dyDescent="0.2">
      <c r="A8658" s="83" t="s">
        <v>274</v>
      </c>
      <c r="B8658" s="84">
        <v>1071568.48</v>
      </c>
      <c r="C8658" s="84">
        <v>1121800</v>
      </c>
      <c r="D8658" s="84">
        <v>1425000</v>
      </c>
      <c r="E8658" s="84">
        <v>1400648.22</v>
      </c>
      <c r="F8658" s="84">
        <f t="shared" si="272"/>
        <v>130.71009890100538</v>
      </c>
      <c r="G8658" s="84">
        <f t="shared" si="273"/>
        <v>98.291103157894739</v>
      </c>
    </row>
    <row r="8659" spans="1:7" s="91" customFormat="1" x14ac:dyDescent="0.2">
      <c r="A8659" s="89" t="s">
        <v>6</v>
      </c>
      <c r="B8659" s="90">
        <v>1071568.48</v>
      </c>
      <c r="C8659" s="90">
        <v>1121800</v>
      </c>
      <c r="D8659" s="90">
        <v>1425000</v>
      </c>
      <c r="E8659" s="90">
        <v>1400648.22</v>
      </c>
      <c r="F8659" s="90">
        <f t="shared" si="272"/>
        <v>130.71009890100538</v>
      </c>
      <c r="G8659" s="90">
        <f t="shared" si="273"/>
        <v>98.291103157894739</v>
      </c>
    </row>
    <row r="8660" spans="1:7" s="91" customFormat="1" x14ac:dyDescent="0.2">
      <c r="A8660" s="89" t="s">
        <v>7</v>
      </c>
      <c r="B8660" s="90">
        <v>1066009.1499999999</v>
      </c>
      <c r="C8660" s="90">
        <v>1110000</v>
      </c>
      <c r="D8660" s="90">
        <v>1419500</v>
      </c>
      <c r="E8660" s="90">
        <v>1395364.11</v>
      </c>
      <c r="F8660" s="90">
        <f t="shared" ref="F8660:F8723" si="274">IFERROR(E8660/B8660*100,0)</f>
        <v>130.89607251494982</v>
      </c>
      <c r="G8660" s="90">
        <f t="shared" ref="G8660:G8723" si="275">IFERROR(E8660/D8660*100,0)</f>
        <v>98.299690736174711</v>
      </c>
    </row>
    <row r="8661" spans="1:7" s="91" customFormat="1" x14ac:dyDescent="0.2">
      <c r="A8661" s="92" t="s">
        <v>8</v>
      </c>
      <c r="B8661" s="93">
        <v>881302.4</v>
      </c>
      <c r="C8661" s="93">
        <v>0</v>
      </c>
      <c r="D8661" s="93">
        <v>0</v>
      </c>
      <c r="E8661" s="93">
        <v>1167849.6299999999</v>
      </c>
      <c r="F8661" s="93">
        <f t="shared" si="274"/>
        <v>132.51406441194305</v>
      </c>
      <c r="G8661" s="93">
        <f t="shared" si="275"/>
        <v>0</v>
      </c>
    </row>
    <row r="8662" spans="1:7" s="91" customFormat="1" x14ac:dyDescent="0.2">
      <c r="A8662" s="92" t="s">
        <v>10</v>
      </c>
      <c r="B8662" s="93">
        <v>42702.7</v>
      </c>
      <c r="C8662" s="93">
        <v>0</v>
      </c>
      <c r="D8662" s="93">
        <v>0</v>
      </c>
      <c r="E8662" s="93">
        <v>43037.85</v>
      </c>
      <c r="F8662" s="93">
        <f t="shared" si="274"/>
        <v>100.78484498638261</v>
      </c>
      <c r="G8662" s="93">
        <f t="shared" si="275"/>
        <v>0</v>
      </c>
    </row>
    <row r="8663" spans="1:7" s="91" customFormat="1" x14ac:dyDescent="0.2">
      <c r="A8663" s="92" t="s">
        <v>11</v>
      </c>
      <c r="B8663" s="93">
        <v>142004.04999999999</v>
      </c>
      <c r="C8663" s="93">
        <v>0</v>
      </c>
      <c r="D8663" s="93">
        <v>0</v>
      </c>
      <c r="E8663" s="93">
        <v>184476.63</v>
      </c>
      <c r="F8663" s="93">
        <f t="shared" si="274"/>
        <v>129.90941455542995</v>
      </c>
      <c r="G8663" s="93">
        <f t="shared" si="275"/>
        <v>0</v>
      </c>
    </row>
    <row r="8664" spans="1:7" s="91" customFormat="1" x14ac:dyDescent="0.2">
      <c r="A8664" s="89" t="s">
        <v>12</v>
      </c>
      <c r="B8664" s="90">
        <v>5185.6000000000004</v>
      </c>
      <c r="C8664" s="90">
        <v>8000</v>
      </c>
      <c r="D8664" s="90">
        <v>5500</v>
      </c>
      <c r="E8664" s="90">
        <v>5284.11</v>
      </c>
      <c r="F8664" s="90">
        <f t="shared" si="274"/>
        <v>101.89968373958654</v>
      </c>
      <c r="G8664" s="90">
        <f t="shared" si="275"/>
        <v>96.074727272727273</v>
      </c>
    </row>
    <row r="8665" spans="1:7" s="91" customFormat="1" x14ac:dyDescent="0.2">
      <c r="A8665" s="92" t="s">
        <v>32</v>
      </c>
      <c r="B8665" s="93">
        <v>436.38</v>
      </c>
      <c r="C8665" s="93">
        <v>0</v>
      </c>
      <c r="D8665" s="93">
        <v>0</v>
      </c>
      <c r="E8665" s="93">
        <v>944.11</v>
      </c>
      <c r="F8665" s="93">
        <f t="shared" si="274"/>
        <v>216.35042852559695</v>
      </c>
      <c r="G8665" s="93">
        <f t="shared" si="275"/>
        <v>0</v>
      </c>
    </row>
    <row r="8666" spans="1:7" s="91" customFormat="1" x14ac:dyDescent="0.2">
      <c r="A8666" s="92" t="s">
        <v>13</v>
      </c>
      <c r="B8666" s="93">
        <v>4375.9399999999996</v>
      </c>
      <c r="C8666" s="93">
        <v>0</v>
      </c>
      <c r="D8666" s="93">
        <v>0</v>
      </c>
      <c r="E8666" s="93">
        <v>4340</v>
      </c>
      <c r="F8666" s="93">
        <f t="shared" si="274"/>
        <v>99.178690749873184</v>
      </c>
      <c r="G8666" s="93">
        <f t="shared" si="275"/>
        <v>0</v>
      </c>
    </row>
    <row r="8667" spans="1:7" s="91" customFormat="1" x14ac:dyDescent="0.2">
      <c r="A8667" s="92" t="s">
        <v>233</v>
      </c>
      <c r="B8667" s="93">
        <v>373.28</v>
      </c>
      <c r="C8667" s="93">
        <v>0</v>
      </c>
      <c r="D8667" s="93">
        <v>0</v>
      </c>
      <c r="E8667" s="93">
        <v>0</v>
      </c>
      <c r="F8667" s="93">
        <f t="shared" si="274"/>
        <v>0</v>
      </c>
      <c r="G8667" s="93">
        <f t="shared" si="275"/>
        <v>0</v>
      </c>
    </row>
    <row r="8668" spans="1:7" s="91" customFormat="1" x14ac:dyDescent="0.2">
      <c r="A8668" s="89" t="s">
        <v>42</v>
      </c>
      <c r="B8668" s="90">
        <v>373.73</v>
      </c>
      <c r="C8668" s="90">
        <v>3800</v>
      </c>
      <c r="D8668" s="90">
        <v>0</v>
      </c>
      <c r="E8668" s="90">
        <v>0</v>
      </c>
      <c r="F8668" s="90">
        <f t="shared" si="274"/>
        <v>0</v>
      </c>
      <c r="G8668" s="90">
        <f t="shared" si="275"/>
        <v>0</v>
      </c>
    </row>
    <row r="8669" spans="1:7" s="91" customFormat="1" x14ac:dyDescent="0.2">
      <c r="A8669" s="92" t="s">
        <v>44</v>
      </c>
      <c r="B8669" s="93">
        <v>373.73</v>
      </c>
      <c r="C8669" s="93">
        <v>0</v>
      </c>
      <c r="D8669" s="93">
        <v>0</v>
      </c>
      <c r="E8669" s="93">
        <v>0</v>
      </c>
      <c r="F8669" s="93">
        <f t="shared" si="274"/>
        <v>0</v>
      </c>
      <c r="G8669" s="93">
        <f t="shared" si="275"/>
        <v>0</v>
      </c>
    </row>
    <row r="8670" spans="1:7" s="82" customFormat="1" x14ac:dyDescent="0.2">
      <c r="A8670" s="80" t="s">
        <v>517</v>
      </c>
      <c r="B8670" s="81">
        <v>1505366.45</v>
      </c>
      <c r="C8670" s="81">
        <v>1572880</v>
      </c>
      <c r="D8670" s="81">
        <v>1631436.73</v>
      </c>
      <c r="E8670" s="81">
        <v>1602001.88</v>
      </c>
      <c r="F8670" s="81">
        <f t="shared" si="274"/>
        <v>106.41939575576431</v>
      </c>
      <c r="G8670" s="81">
        <f t="shared" si="275"/>
        <v>98.195771281917871</v>
      </c>
    </row>
    <row r="8671" spans="1:7" s="85" customFormat="1" x14ac:dyDescent="0.2">
      <c r="A8671" s="83" t="s">
        <v>297</v>
      </c>
      <c r="B8671" s="84">
        <v>130807.4</v>
      </c>
      <c r="C8671" s="84">
        <v>113800</v>
      </c>
      <c r="D8671" s="84">
        <v>132431.21</v>
      </c>
      <c r="E8671" s="84">
        <v>131851.16</v>
      </c>
      <c r="F8671" s="84">
        <f t="shared" si="274"/>
        <v>100.79793650817921</v>
      </c>
      <c r="G8671" s="84">
        <f t="shared" si="275"/>
        <v>99.561999018207274</v>
      </c>
    </row>
    <row r="8672" spans="1:7" s="88" customFormat="1" x14ac:dyDescent="0.2">
      <c r="A8672" s="86" t="s">
        <v>298</v>
      </c>
      <c r="B8672" s="87">
        <v>24600</v>
      </c>
      <c r="C8672" s="87">
        <v>25800</v>
      </c>
      <c r="D8672" s="87">
        <v>27440</v>
      </c>
      <c r="E8672" s="87">
        <v>27019.95</v>
      </c>
      <c r="F8672" s="87">
        <f t="shared" si="274"/>
        <v>109.83719512195123</v>
      </c>
      <c r="G8672" s="87">
        <f t="shared" si="275"/>
        <v>98.469205539358612</v>
      </c>
    </row>
    <row r="8673" spans="1:7" s="91" customFormat="1" x14ac:dyDescent="0.2">
      <c r="A8673" s="89" t="s">
        <v>71</v>
      </c>
      <c r="B8673" s="90">
        <v>24600</v>
      </c>
      <c r="C8673" s="90">
        <v>25800</v>
      </c>
      <c r="D8673" s="90">
        <v>27440</v>
      </c>
      <c r="E8673" s="90">
        <v>27019.95</v>
      </c>
      <c r="F8673" s="90">
        <f t="shared" si="274"/>
        <v>109.83719512195123</v>
      </c>
      <c r="G8673" s="90">
        <f t="shared" si="275"/>
        <v>98.469205539358612</v>
      </c>
    </row>
    <row r="8674" spans="1:7" s="85" customFormat="1" x14ac:dyDescent="0.2">
      <c r="A8674" s="83" t="s">
        <v>15</v>
      </c>
      <c r="B8674" s="84">
        <v>24600</v>
      </c>
      <c r="C8674" s="84">
        <v>25800</v>
      </c>
      <c r="D8674" s="84">
        <v>27440</v>
      </c>
      <c r="E8674" s="84">
        <v>27019.95</v>
      </c>
      <c r="F8674" s="84">
        <f t="shared" si="274"/>
        <v>109.83719512195123</v>
      </c>
      <c r="G8674" s="84">
        <f t="shared" si="275"/>
        <v>98.469205539358612</v>
      </c>
    </row>
    <row r="8675" spans="1:7" s="91" customFormat="1" x14ac:dyDescent="0.2">
      <c r="A8675" s="89" t="s">
        <v>6</v>
      </c>
      <c r="B8675" s="90">
        <v>24600</v>
      </c>
      <c r="C8675" s="90">
        <v>25800</v>
      </c>
      <c r="D8675" s="90">
        <v>27440</v>
      </c>
      <c r="E8675" s="90">
        <v>27019.95</v>
      </c>
      <c r="F8675" s="90">
        <f t="shared" si="274"/>
        <v>109.83719512195123</v>
      </c>
      <c r="G8675" s="90">
        <f t="shared" si="275"/>
        <v>98.469205539358612</v>
      </c>
    </row>
    <row r="8676" spans="1:7" s="91" customFormat="1" x14ac:dyDescent="0.2">
      <c r="A8676" s="89" t="s">
        <v>12</v>
      </c>
      <c r="B8676" s="90">
        <v>24600</v>
      </c>
      <c r="C8676" s="90">
        <v>25800</v>
      </c>
      <c r="D8676" s="90">
        <v>27440</v>
      </c>
      <c r="E8676" s="90">
        <v>27019.95</v>
      </c>
      <c r="F8676" s="90">
        <f t="shared" si="274"/>
        <v>109.83719512195123</v>
      </c>
      <c r="G8676" s="90">
        <f t="shared" si="275"/>
        <v>98.469205539358612</v>
      </c>
    </row>
    <row r="8677" spans="1:7" s="91" customFormat="1" x14ac:dyDescent="0.2">
      <c r="A8677" s="92" t="s">
        <v>21</v>
      </c>
      <c r="B8677" s="93">
        <v>0</v>
      </c>
      <c r="C8677" s="93">
        <v>0</v>
      </c>
      <c r="D8677" s="93">
        <v>0</v>
      </c>
      <c r="E8677" s="93">
        <v>0</v>
      </c>
      <c r="F8677" s="93">
        <f t="shared" si="274"/>
        <v>0</v>
      </c>
      <c r="G8677" s="93">
        <f t="shared" si="275"/>
        <v>0</v>
      </c>
    </row>
    <row r="8678" spans="1:7" s="91" customFormat="1" x14ac:dyDescent="0.2">
      <c r="A8678" s="92" t="s">
        <v>23</v>
      </c>
      <c r="B8678" s="93">
        <v>8084.65</v>
      </c>
      <c r="C8678" s="93">
        <v>0</v>
      </c>
      <c r="D8678" s="93">
        <v>0</v>
      </c>
      <c r="E8678" s="93">
        <v>9970.17</v>
      </c>
      <c r="F8678" s="93">
        <f t="shared" si="274"/>
        <v>123.32222174120093</v>
      </c>
      <c r="G8678" s="93">
        <f t="shared" si="275"/>
        <v>0</v>
      </c>
    </row>
    <row r="8679" spans="1:7" s="91" customFormat="1" x14ac:dyDescent="0.2">
      <c r="A8679" s="92" t="s">
        <v>86</v>
      </c>
      <c r="B8679" s="93">
        <v>3.53</v>
      </c>
      <c r="C8679" s="93">
        <v>0</v>
      </c>
      <c r="D8679" s="93">
        <v>0</v>
      </c>
      <c r="E8679" s="93">
        <v>115.58</v>
      </c>
      <c r="F8679" s="93">
        <f t="shared" si="274"/>
        <v>3274.2209631728047</v>
      </c>
      <c r="G8679" s="93">
        <f t="shared" si="275"/>
        <v>0</v>
      </c>
    </row>
    <row r="8680" spans="1:7" s="91" customFormat="1" x14ac:dyDescent="0.2">
      <c r="A8680" s="92" t="s">
        <v>25</v>
      </c>
      <c r="B8680" s="93">
        <v>232.39</v>
      </c>
      <c r="C8680" s="93">
        <v>0</v>
      </c>
      <c r="D8680" s="93">
        <v>0</v>
      </c>
      <c r="E8680" s="93">
        <v>113.38</v>
      </c>
      <c r="F8680" s="93">
        <f t="shared" si="274"/>
        <v>48.788674211454882</v>
      </c>
      <c r="G8680" s="93">
        <f t="shared" si="275"/>
        <v>0</v>
      </c>
    </row>
    <row r="8681" spans="1:7" s="91" customFormat="1" x14ac:dyDescent="0.2">
      <c r="A8681" s="92" t="s">
        <v>26</v>
      </c>
      <c r="B8681" s="93">
        <v>1236.1300000000001</v>
      </c>
      <c r="C8681" s="93">
        <v>0</v>
      </c>
      <c r="D8681" s="93">
        <v>0</v>
      </c>
      <c r="E8681" s="93">
        <v>0</v>
      </c>
      <c r="F8681" s="93">
        <f t="shared" si="274"/>
        <v>0</v>
      </c>
      <c r="G8681" s="93">
        <f t="shared" si="275"/>
        <v>0</v>
      </c>
    </row>
    <row r="8682" spans="1:7" s="91" customFormat="1" x14ac:dyDescent="0.2">
      <c r="A8682" s="92" t="s">
        <v>36</v>
      </c>
      <c r="B8682" s="93">
        <v>643.29999999999995</v>
      </c>
      <c r="C8682" s="93">
        <v>0</v>
      </c>
      <c r="D8682" s="93">
        <v>0</v>
      </c>
      <c r="E8682" s="93">
        <v>0</v>
      </c>
      <c r="F8682" s="93">
        <f t="shared" si="274"/>
        <v>0</v>
      </c>
      <c r="G8682" s="93">
        <f t="shared" si="275"/>
        <v>0</v>
      </c>
    </row>
    <row r="8683" spans="1:7" s="91" customFormat="1" x14ac:dyDescent="0.2">
      <c r="A8683" s="92" t="s">
        <v>27</v>
      </c>
      <c r="B8683" s="93">
        <v>2752.55</v>
      </c>
      <c r="C8683" s="93">
        <v>0</v>
      </c>
      <c r="D8683" s="93">
        <v>0</v>
      </c>
      <c r="E8683" s="93">
        <v>2578.62</v>
      </c>
      <c r="F8683" s="93">
        <f t="shared" si="274"/>
        <v>93.681132041198154</v>
      </c>
      <c r="G8683" s="93">
        <f t="shared" si="275"/>
        <v>0</v>
      </c>
    </row>
    <row r="8684" spans="1:7" s="91" customFormat="1" x14ac:dyDescent="0.2">
      <c r="A8684" s="92" t="s">
        <v>28</v>
      </c>
      <c r="B8684" s="93">
        <v>882.63</v>
      </c>
      <c r="C8684" s="93">
        <v>0</v>
      </c>
      <c r="D8684" s="93">
        <v>0</v>
      </c>
      <c r="E8684" s="93">
        <v>2148.25</v>
      </c>
      <c r="F8684" s="93">
        <f t="shared" si="274"/>
        <v>243.39190827413523</v>
      </c>
      <c r="G8684" s="93">
        <f t="shared" si="275"/>
        <v>0</v>
      </c>
    </row>
    <row r="8685" spans="1:7" s="91" customFormat="1" x14ac:dyDescent="0.2">
      <c r="A8685" s="92" t="s">
        <v>37</v>
      </c>
      <c r="B8685" s="93">
        <v>191.16</v>
      </c>
      <c r="C8685" s="93">
        <v>0</v>
      </c>
      <c r="D8685" s="93">
        <v>0</v>
      </c>
      <c r="E8685" s="93">
        <v>191.16</v>
      </c>
      <c r="F8685" s="93">
        <f t="shared" si="274"/>
        <v>100</v>
      </c>
      <c r="G8685" s="93">
        <f t="shared" si="275"/>
        <v>0</v>
      </c>
    </row>
    <row r="8686" spans="1:7" s="91" customFormat="1" x14ac:dyDescent="0.2">
      <c r="A8686" s="92" t="s">
        <v>29</v>
      </c>
      <c r="B8686" s="93">
        <v>7077.34</v>
      </c>
      <c r="C8686" s="93">
        <v>0</v>
      </c>
      <c r="D8686" s="93">
        <v>0</v>
      </c>
      <c r="E8686" s="93">
        <v>6717.94</v>
      </c>
      <c r="F8686" s="93">
        <f t="shared" si="274"/>
        <v>94.92182091011594</v>
      </c>
      <c r="G8686" s="93">
        <f t="shared" si="275"/>
        <v>0</v>
      </c>
    </row>
    <row r="8687" spans="1:7" s="91" customFormat="1" x14ac:dyDescent="0.2">
      <c r="A8687" s="92" t="s">
        <v>30</v>
      </c>
      <c r="B8687" s="93">
        <v>385.12</v>
      </c>
      <c r="C8687" s="93">
        <v>0</v>
      </c>
      <c r="D8687" s="93">
        <v>0</v>
      </c>
      <c r="E8687" s="93">
        <v>479.2</v>
      </c>
      <c r="F8687" s="93">
        <f t="shared" si="274"/>
        <v>124.42874948068135</v>
      </c>
      <c r="G8687" s="93">
        <f t="shared" si="275"/>
        <v>0</v>
      </c>
    </row>
    <row r="8688" spans="1:7" s="91" customFormat="1" x14ac:dyDescent="0.2">
      <c r="A8688" s="92" t="s">
        <v>31</v>
      </c>
      <c r="B8688" s="93">
        <v>22.62</v>
      </c>
      <c r="C8688" s="93">
        <v>0</v>
      </c>
      <c r="D8688" s="93">
        <v>0</v>
      </c>
      <c r="E8688" s="93">
        <v>87.24</v>
      </c>
      <c r="F8688" s="93">
        <f t="shared" si="274"/>
        <v>385.67639257294422</v>
      </c>
      <c r="G8688" s="93">
        <f t="shared" si="275"/>
        <v>0</v>
      </c>
    </row>
    <row r="8689" spans="1:7" s="91" customFormat="1" x14ac:dyDescent="0.2">
      <c r="A8689" s="92" t="s">
        <v>32</v>
      </c>
      <c r="B8689" s="93">
        <v>1706</v>
      </c>
      <c r="C8689" s="93">
        <v>0</v>
      </c>
      <c r="D8689" s="93">
        <v>0</v>
      </c>
      <c r="E8689" s="93">
        <v>1666.7</v>
      </c>
      <c r="F8689" s="93">
        <f t="shared" si="274"/>
        <v>97.696365767878078</v>
      </c>
      <c r="G8689" s="93">
        <f t="shared" si="275"/>
        <v>0</v>
      </c>
    </row>
    <row r="8690" spans="1:7" s="91" customFormat="1" x14ac:dyDescent="0.2">
      <c r="A8690" s="92" t="s">
        <v>33</v>
      </c>
      <c r="B8690" s="93">
        <v>782.58</v>
      </c>
      <c r="C8690" s="93">
        <v>0</v>
      </c>
      <c r="D8690" s="93">
        <v>0</v>
      </c>
      <c r="E8690" s="93">
        <v>1724.88</v>
      </c>
      <c r="F8690" s="93">
        <f t="shared" si="274"/>
        <v>220.40941501188377</v>
      </c>
      <c r="G8690" s="93">
        <f t="shared" si="275"/>
        <v>0</v>
      </c>
    </row>
    <row r="8691" spans="1:7" s="91" customFormat="1" x14ac:dyDescent="0.2">
      <c r="A8691" s="92" t="s">
        <v>38</v>
      </c>
      <c r="B8691" s="93">
        <v>457.68</v>
      </c>
      <c r="C8691" s="93">
        <v>0</v>
      </c>
      <c r="D8691" s="93">
        <v>0</v>
      </c>
      <c r="E8691" s="93">
        <v>848.02</v>
      </c>
      <c r="F8691" s="93">
        <f t="shared" si="274"/>
        <v>185.28666317077435</v>
      </c>
      <c r="G8691" s="93">
        <f t="shared" si="275"/>
        <v>0</v>
      </c>
    </row>
    <row r="8692" spans="1:7" s="91" customFormat="1" x14ac:dyDescent="0.2">
      <c r="A8692" s="92" t="s">
        <v>39</v>
      </c>
      <c r="B8692" s="93">
        <v>125.13</v>
      </c>
      <c r="C8692" s="93">
        <v>0</v>
      </c>
      <c r="D8692" s="93">
        <v>0</v>
      </c>
      <c r="E8692" s="93">
        <v>15.5</v>
      </c>
      <c r="F8692" s="93">
        <f t="shared" si="274"/>
        <v>12.387117397906177</v>
      </c>
      <c r="G8692" s="93">
        <f t="shared" si="275"/>
        <v>0</v>
      </c>
    </row>
    <row r="8693" spans="1:7" s="91" customFormat="1" x14ac:dyDescent="0.2">
      <c r="A8693" s="92" t="s">
        <v>13</v>
      </c>
      <c r="B8693" s="93">
        <v>17.190000000000001</v>
      </c>
      <c r="C8693" s="93">
        <v>0</v>
      </c>
      <c r="D8693" s="93">
        <v>0</v>
      </c>
      <c r="E8693" s="93">
        <v>117.42</v>
      </c>
      <c r="F8693" s="93">
        <f t="shared" si="274"/>
        <v>683.07155322862116</v>
      </c>
      <c r="G8693" s="93">
        <f t="shared" si="275"/>
        <v>0</v>
      </c>
    </row>
    <row r="8694" spans="1:7" s="91" customFormat="1" x14ac:dyDescent="0.2">
      <c r="A8694" s="92" t="s">
        <v>41</v>
      </c>
      <c r="B8694" s="93">
        <v>0</v>
      </c>
      <c r="C8694" s="93">
        <v>0</v>
      </c>
      <c r="D8694" s="93">
        <v>0</v>
      </c>
      <c r="E8694" s="93">
        <v>245.89</v>
      </c>
      <c r="F8694" s="93">
        <f t="shared" si="274"/>
        <v>0</v>
      </c>
      <c r="G8694" s="93">
        <f t="shared" si="275"/>
        <v>0</v>
      </c>
    </row>
    <row r="8695" spans="1:7" s="88" customFormat="1" x14ac:dyDescent="0.2">
      <c r="A8695" s="86" t="s">
        <v>299</v>
      </c>
      <c r="B8695" s="87">
        <v>95000</v>
      </c>
      <c r="C8695" s="87">
        <v>85000</v>
      </c>
      <c r="D8695" s="87">
        <v>101626.83</v>
      </c>
      <c r="E8695" s="87">
        <v>101466.83</v>
      </c>
      <c r="F8695" s="87">
        <f t="shared" si="274"/>
        <v>106.80718947368422</v>
      </c>
      <c r="G8695" s="87">
        <f t="shared" si="275"/>
        <v>99.842561260643464</v>
      </c>
    </row>
    <row r="8696" spans="1:7" s="91" customFormat="1" x14ac:dyDescent="0.2">
      <c r="A8696" s="89" t="s">
        <v>71</v>
      </c>
      <c r="B8696" s="90">
        <v>95000</v>
      </c>
      <c r="C8696" s="90">
        <v>85000</v>
      </c>
      <c r="D8696" s="90">
        <v>101626.83</v>
      </c>
      <c r="E8696" s="90">
        <v>101466.83</v>
      </c>
      <c r="F8696" s="90">
        <f t="shared" si="274"/>
        <v>106.80718947368422</v>
      </c>
      <c r="G8696" s="90">
        <f t="shared" si="275"/>
        <v>99.842561260643464</v>
      </c>
    </row>
    <row r="8697" spans="1:7" s="85" customFormat="1" x14ac:dyDescent="0.2">
      <c r="A8697" s="83" t="s">
        <v>15</v>
      </c>
      <c r="B8697" s="84">
        <v>95000</v>
      </c>
      <c r="C8697" s="84">
        <v>85000</v>
      </c>
      <c r="D8697" s="84">
        <v>101626.83</v>
      </c>
      <c r="E8697" s="84">
        <v>101466.83</v>
      </c>
      <c r="F8697" s="84">
        <f t="shared" si="274"/>
        <v>106.80718947368422</v>
      </c>
      <c r="G8697" s="84">
        <f t="shared" si="275"/>
        <v>99.842561260643464</v>
      </c>
    </row>
    <row r="8698" spans="1:7" s="91" customFormat="1" x14ac:dyDescent="0.2">
      <c r="A8698" s="89" t="s">
        <v>6</v>
      </c>
      <c r="B8698" s="90">
        <v>95000</v>
      </c>
      <c r="C8698" s="90">
        <v>85000</v>
      </c>
      <c r="D8698" s="90">
        <v>101626.83</v>
      </c>
      <c r="E8698" s="90">
        <v>101466.83</v>
      </c>
      <c r="F8698" s="90">
        <f t="shared" si="274"/>
        <v>106.80718947368422</v>
      </c>
      <c r="G8698" s="90">
        <f t="shared" si="275"/>
        <v>99.842561260643464</v>
      </c>
    </row>
    <row r="8699" spans="1:7" s="91" customFormat="1" x14ac:dyDescent="0.2">
      <c r="A8699" s="89" t="s">
        <v>12</v>
      </c>
      <c r="B8699" s="90">
        <v>95000</v>
      </c>
      <c r="C8699" s="90">
        <v>85000</v>
      </c>
      <c r="D8699" s="90">
        <v>101626.83</v>
      </c>
      <c r="E8699" s="90">
        <v>101466.83</v>
      </c>
      <c r="F8699" s="90">
        <f t="shared" si="274"/>
        <v>106.80718947368422</v>
      </c>
      <c r="G8699" s="90">
        <f t="shared" si="275"/>
        <v>99.842561260643464</v>
      </c>
    </row>
    <row r="8700" spans="1:7" s="91" customFormat="1" x14ac:dyDescent="0.2">
      <c r="A8700" s="92" t="s">
        <v>19</v>
      </c>
      <c r="B8700" s="93">
        <v>0</v>
      </c>
      <c r="C8700" s="93">
        <v>0</v>
      </c>
      <c r="D8700" s="93">
        <v>0</v>
      </c>
      <c r="E8700" s="93">
        <v>0</v>
      </c>
      <c r="F8700" s="93">
        <f t="shared" si="274"/>
        <v>0</v>
      </c>
      <c r="G8700" s="93">
        <f t="shared" si="275"/>
        <v>0</v>
      </c>
    </row>
    <row r="8701" spans="1:7" s="91" customFormat="1" x14ac:dyDescent="0.2">
      <c r="A8701" s="92" t="s">
        <v>20</v>
      </c>
      <c r="B8701" s="93">
        <v>48000</v>
      </c>
      <c r="C8701" s="93">
        <v>0</v>
      </c>
      <c r="D8701" s="93">
        <v>0</v>
      </c>
      <c r="E8701" s="93">
        <v>60052.45</v>
      </c>
      <c r="F8701" s="93">
        <f t="shared" si="274"/>
        <v>125.10927083333331</v>
      </c>
      <c r="G8701" s="93">
        <f t="shared" si="275"/>
        <v>0</v>
      </c>
    </row>
    <row r="8702" spans="1:7" s="91" customFormat="1" x14ac:dyDescent="0.2">
      <c r="A8702" s="92" t="s">
        <v>21</v>
      </c>
      <c r="B8702" s="93">
        <v>0</v>
      </c>
      <c r="C8702" s="93">
        <v>0</v>
      </c>
      <c r="D8702" s="93">
        <v>0</v>
      </c>
      <c r="E8702" s="93">
        <v>535</v>
      </c>
      <c r="F8702" s="93">
        <f t="shared" si="274"/>
        <v>0</v>
      </c>
      <c r="G8702" s="93">
        <f t="shared" si="275"/>
        <v>0</v>
      </c>
    </row>
    <row r="8703" spans="1:7" s="91" customFormat="1" x14ac:dyDescent="0.2">
      <c r="A8703" s="92" t="s">
        <v>23</v>
      </c>
      <c r="B8703" s="93">
        <v>1547.62</v>
      </c>
      <c r="C8703" s="93">
        <v>0</v>
      </c>
      <c r="D8703" s="93">
        <v>0</v>
      </c>
      <c r="E8703" s="93">
        <v>3061.64</v>
      </c>
      <c r="F8703" s="93">
        <f t="shared" si="274"/>
        <v>197.8289244129696</v>
      </c>
      <c r="G8703" s="93">
        <f t="shared" si="275"/>
        <v>0</v>
      </c>
    </row>
    <row r="8704" spans="1:7" s="91" customFormat="1" x14ac:dyDescent="0.2">
      <c r="A8704" s="92" t="s">
        <v>86</v>
      </c>
      <c r="B8704" s="93">
        <v>0</v>
      </c>
      <c r="C8704" s="93">
        <v>0</v>
      </c>
      <c r="D8704" s="93">
        <v>0</v>
      </c>
      <c r="E8704" s="93">
        <v>4947.6899999999996</v>
      </c>
      <c r="F8704" s="93">
        <f t="shared" si="274"/>
        <v>0</v>
      </c>
      <c r="G8704" s="93">
        <f t="shared" si="275"/>
        <v>0</v>
      </c>
    </row>
    <row r="8705" spans="1:7" s="91" customFormat="1" x14ac:dyDescent="0.2">
      <c r="A8705" s="92" t="s">
        <v>24</v>
      </c>
      <c r="B8705" s="93">
        <v>26601.13</v>
      </c>
      <c r="C8705" s="93">
        <v>0</v>
      </c>
      <c r="D8705" s="93">
        <v>0</v>
      </c>
      <c r="E8705" s="93">
        <v>23029.81</v>
      </c>
      <c r="F8705" s="93">
        <f t="shared" si="274"/>
        <v>86.574555291448149</v>
      </c>
      <c r="G8705" s="93">
        <f t="shared" si="275"/>
        <v>0</v>
      </c>
    </row>
    <row r="8706" spans="1:7" s="91" customFormat="1" x14ac:dyDescent="0.2">
      <c r="A8706" s="92" t="s">
        <v>25</v>
      </c>
      <c r="B8706" s="93">
        <v>0</v>
      </c>
      <c r="C8706" s="93">
        <v>0</v>
      </c>
      <c r="D8706" s="93">
        <v>0</v>
      </c>
      <c r="E8706" s="93">
        <v>116</v>
      </c>
      <c r="F8706" s="93">
        <f t="shared" si="274"/>
        <v>0</v>
      </c>
      <c r="G8706" s="93">
        <f t="shared" si="275"/>
        <v>0</v>
      </c>
    </row>
    <row r="8707" spans="1:7" s="91" customFormat="1" x14ac:dyDescent="0.2">
      <c r="A8707" s="92" t="s">
        <v>26</v>
      </c>
      <c r="B8707" s="93">
        <v>851.25</v>
      </c>
      <c r="C8707" s="93">
        <v>0</v>
      </c>
      <c r="D8707" s="93">
        <v>0</v>
      </c>
      <c r="E8707" s="93">
        <v>0</v>
      </c>
      <c r="F8707" s="93">
        <f t="shared" si="274"/>
        <v>0</v>
      </c>
      <c r="G8707" s="93">
        <f t="shared" si="275"/>
        <v>0</v>
      </c>
    </row>
    <row r="8708" spans="1:7" s="91" customFormat="1" x14ac:dyDescent="0.2">
      <c r="A8708" s="92" t="s">
        <v>36</v>
      </c>
      <c r="B8708" s="93">
        <v>0</v>
      </c>
      <c r="C8708" s="93">
        <v>0</v>
      </c>
      <c r="D8708" s="93">
        <v>0</v>
      </c>
      <c r="E8708" s="93">
        <v>844.86</v>
      </c>
      <c r="F8708" s="93">
        <f t="shared" si="274"/>
        <v>0</v>
      </c>
      <c r="G8708" s="93">
        <f t="shared" si="275"/>
        <v>0</v>
      </c>
    </row>
    <row r="8709" spans="1:7" s="91" customFormat="1" x14ac:dyDescent="0.2">
      <c r="A8709" s="92" t="s">
        <v>27</v>
      </c>
      <c r="B8709" s="93">
        <v>0</v>
      </c>
      <c r="C8709" s="93">
        <v>0</v>
      </c>
      <c r="D8709" s="93">
        <v>0</v>
      </c>
      <c r="E8709" s="93">
        <v>232.14</v>
      </c>
      <c r="F8709" s="93">
        <f t="shared" si="274"/>
        <v>0</v>
      </c>
      <c r="G8709" s="93">
        <f t="shared" si="275"/>
        <v>0</v>
      </c>
    </row>
    <row r="8710" spans="1:7" s="91" customFormat="1" x14ac:dyDescent="0.2">
      <c r="A8710" s="92" t="s">
        <v>28</v>
      </c>
      <c r="B8710" s="93">
        <v>3419.33</v>
      </c>
      <c r="C8710" s="93">
        <v>0</v>
      </c>
      <c r="D8710" s="93">
        <v>0</v>
      </c>
      <c r="E8710" s="93">
        <v>962.29</v>
      </c>
      <c r="F8710" s="93">
        <f t="shared" si="274"/>
        <v>28.142647828668188</v>
      </c>
      <c r="G8710" s="93">
        <f t="shared" si="275"/>
        <v>0</v>
      </c>
    </row>
    <row r="8711" spans="1:7" s="91" customFormat="1" x14ac:dyDescent="0.2">
      <c r="A8711" s="92" t="s">
        <v>29</v>
      </c>
      <c r="B8711" s="93">
        <v>2162.62</v>
      </c>
      <c r="C8711" s="93">
        <v>0</v>
      </c>
      <c r="D8711" s="93">
        <v>0</v>
      </c>
      <c r="E8711" s="93">
        <v>2751.05</v>
      </c>
      <c r="F8711" s="93">
        <f t="shared" si="274"/>
        <v>127.20912596757638</v>
      </c>
      <c r="G8711" s="93">
        <f t="shared" si="275"/>
        <v>0</v>
      </c>
    </row>
    <row r="8712" spans="1:7" s="91" customFormat="1" x14ac:dyDescent="0.2">
      <c r="A8712" s="92" t="s">
        <v>31</v>
      </c>
      <c r="B8712" s="93">
        <v>6811.74</v>
      </c>
      <c r="C8712" s="93">
        <v>0</v>
      </c>
      <c r="D8712" s="93">
        <v>0</v>
      </c>
      <c r="E8712" s="93">
        <v>519.09</v>
      </c>
      <c r="F8712" s="93">
        <f t="shared" si="274"/>
        <v>7.6205198671705041</v>
      </c>
      <c r="G8712" s="93">
        <f t="shared" si="275"/>
        <v>0</v>
      </c>
    </row>
    <row r="8713" spans="1:7" s="91" customFormat="1" x14ac:dyDescent="0.2">
      <c r="A8713" s="92" t="s">
        <v>32</v>
      </c>
      <c r="B8713" s="93">
        <v>4222.3999999999996</v>
      </c>
      <c r="C8713" s="93">
        <v>0</v>
      </c>
      <c r="D8713" s="93">
        <v>0</v>
      </c>
      <c r="E8713" s="93">
        <v>3827.36</v>
      </c>
      <c r="F8713" s="93">
        <f t="shared" si="274"/>
        <v>90.644183402804103</v>
      </c>
      <c r="G8713" s="93">
        <f t="shared" si="275"/>
        <v>0</v>
      </c>
    </row>
    <row r="8714" spans="1:7" s="91" customFormat="1" x14ac:dyDescent="0.2">
      <c r="A8714" s="92" t="s">
        <v>33</v>
      </c>
      <c r="B8714" s="93">
        <v>1383.91</v>
      </c>
      <c r="C8714" s="93">
        <v>0</v>
      </c>
      <c r="D8714" s="93">
        <v>0</v>
      </c>
      <c r="E8714" s="93">
        <v>587.45000000000005</v>
      </c>
      <c r="F8714" s="93">
        <f t="shared" si="274"/>
        <v>42.448569632418291</v>
      </c>
      <c r="G8714" s="93">
        <f t="shared" si="275"/>
        <v>0</v>
      </c>
    </row>
    <row r="8715" spans="1:7" s="88" customFormat="1" x14ac:dyDescent="0.2">
      <c r="A8715" s="86" t="s">
        <v>300</v>
      </c>
      <c r="B8715" s="87">
        <v>5938.15</v>
      </c>
      <c r="C8715" s="87">
        <v>3000</v>
      </c>
      <c r="D8715" s="87">
        <v>3364.38</v>
      </c>
      <c r="E8715" s="87">
        <v>3364.38</v>
      </c>
      <c r="F8715" s="87">
        <f t="shared" si="274"/>
        <v>56.657039650396172</v>
      </c>
      <c r="G8715" s="87">
        <f t="shared" si="275"/>
        <v>100</v>
      </c>
    </row>
    <row r="8716" spans="1:7" s="91" customFormat="1" x14ac:dyDescent="0.2">
      <c r="A8716" s="89" t="s">
        <v>71</v>
      </c>
      <c r="B8716" s="90">
        <v>5938.15</v>
      </c>
      <c r="C8716" s="90">
        <v>3000</v>
      </c>
      <c r="D8716" s="90">
        <v>3364.38</v>
      </c>
      <c r="E8716" s="90">
        <v>3364.38</v>
      </c>
      <c r="F8716" s="90">
        <f t="shared" si="274"/>
        <v>56.657039650396172</v>
      </c>
      <c r="G8716" s="90">
        <f t="shared" si="275"/>
        <v>100</v>
      </c>
    </row>
    <row r="8717" spans="1:7" s="85" customFormat="1" x14ac:dyDescent="0.2">
      <c r="A8717" s="83" t="s">
        <v>15</v>
      </c>
      <c r="B8717" s="84">
        <v>5938.15</v>
      </c>
      <c r="C8717" s="84">
        <v>3000</v>
      </c>
      <c r="D8717" s="84">
        <v>3364.38</v>
      </c>
      <c r="E8717" s="84">
        <v>3364.38</v>
      </c>
      <c r="F8717" s="84">
        <f t="shared" si="274"/>
        <v>56.657039650396172</v>
      </c>
      <c r="G8717" s="84">
        <f t="shared" si="275"/>
        <v>100</v>
      </c>
    </row>
    <row r="8718" spans="1:7" s="91" customFormat="1" x14ac:dyDescent="0.2">
      <c r="A8718" s="89" t="s">
        <v>6</v>
      </c>
      <c r="B8718" s="90">
        <v>5938.15</v>
      </c>
      <c r="C8718" s="90">
        <v>3000</v>
      </c>
      <c r="D8718" s="90">
        <v>3364.38</v>
      </c>
      <c r="E8718" s="90">
        <v>3364.38</v>
      </c>
      <c r="F8718" s="90">
        <f t="shared" si="274"/>
        <v>56.657039650396172</v>
      </c>
      <c r="G8718" s="90">
        <f t="shared" si="275"/>
        <v>100</v>
      </c>
    </row>
    <row r="8719" spans="1:7" s="91" customFormat="1" x14ac:dyDescent="0.2">
      <c r="A8719" s="89" t="s">
        <v>12</v>
      </c>
      <c r="B8719" s="90">
        <v>5938.15</v>
      </c>
      <c r="C8719" s="90">
        <v>3000</v>
      </c>
      <c r="D8719" s="90">
        <v>3364.38</v>
      </c>
      <c r="E8719" s="90">
        <v>3364.38</v>
      </c>
      <c r="F8719" s="90">
        <f t="shared" si="274"/>
        <v>56.657039650396172</v>
      </c>
      <c r="G8719" s="90">
        <f t="shared" si="275"/>
        <v>100</v>
      </c>
    </row>
    <row r="8720" spans="1:7" s="91" customFormat="1" x14ac:dyDescent="0.2">
      <c r="A8720" s="92" t="s">
        <v>28</v>
      </c>
      <c r="B8720" s="93">
        <v>5938.15</v>
      </c>
      <c r="C8720" s="93">
        <v>0</v>
      </c>
      <c r="D8720" s="93">
        <v>0</v>
      </c>
      <c r="E8720" s="93">
        <v>3364.38</v>
      </c>
      <c r="F8720" s="93">
        <f t="shared" si="274"/>
        <v>56.657039650396172</v>
      </c>
      <c r="G8720" s="93">
        <f t="shared" si="275"/>
        <v>0</v>
      </c>
    </row>
    <row r="8721" spans="1:7" s="88" customFormat="1" x14ac:dyDescent="0.2">
      <c r="A8721" s="86" t="s">
        <v>301</v>
      </c>
      <c r="B8721" s="87">
        <v>5269.25</v>
      </c>
      <c r="C8721" s="87">
        <v>0</v>
      </c>
      <c r="D8721" s="87">
        <v>0</v>
      </c>
      <c r="E8721" s="87">
        <v>0</v>
      </c>
      <c r="F8721" s="87">
        <f t="shared" si="274"/>
        <v>0</v>
      </c>
      <c r="G8721" s="87">
        <f t="shared" si="275"/>
        <v>0</v>
      </c>
    </row>
    <row r="8722" spans="1:7" s="91" customFormat="1" x14ac:dyDescent="0.2">
      <c r="A8722" s="89" t="s">
        <v>71</v>
      </c>
      <c r="B8722" s="90">
        <v>5269.25</v>
      </c>
      <c r="C8722" s="90">
        <v>0</v>
      </c>
      <c r="D8722" s="90">
        <v>0</v>
      </c>
      <c r="E8722" s="90">
        <v>0</v>
      </c>
      <c r="F8722" s="90">
        <f t="shared" si="274"/>
        <v>0</v>
      </c>
      <c r="G8722" s="90">
        <f t="shared" si="275"/>
        <v>0</v>
      </c>
    </row>
    <row r="8723" spans="1:7" s="85" customFormat="1" x14ac:dyDescent="0.2">
      <c r="A8723" s="83" t="s">
        <v>15</v>
      </c>
      <c r="B8723" s="84">
        <v>5269.25</v>
      </c>
      <c r="C8723" s="84">
        <v>0</v>
      </c>
      <c r="D8723" s="84">
        <v>0</v>
      </c>
      <c r="E8723" s="84">
        <v>0</v>
      </c>
      <c r="F8723" s="84">
        <f t="shared" si="274"/>
        <v>0</v>
      </c>
      <c r="G8723" s="84">
        <f t="shared" si="275"/>
        <v>0</v>
      </c>
    </row>
    <row r="8724" spans="1:7" s="91" customFormat="1" x14ac:dyDescent="0.2">
      <c r="A8724" s="89" t="s">
        <v>48</v>
      </c>
      <c r="B8724" s="90">
        <v>5269.25</v>
      </c>
      <c r="C8724" s="90">
        <v>0</v>
      </c>
      <c r="D8724" s="90">
        <v>0</v>
      </c>
      <c r="E8724" s="90">
        <v>0</v>
      </c>
      <c r="F8724" s="90">
        <f t="shared" ref="F8724:F8787" si="276">IFERROR(E8724/B8724*100,0)</f>
        <v>0</v>
      </c>
      <c r="G8724" s="90">
        <f t="shared" ref="G8724:G8787" si="277">IFERROR(E8724/D8724*100,0)</f>
        <v>0</v>
      </c>
    </row>
    <row r="8725" spans="1:7" s="91" customFormat="1" x14ac:dyDescent="0.2">
      <c r="A8725" s="89" t="s">
        <v>51</v>
      </c>
      <c r="B8725" s="90">
        <v>5269.25</v>
      </c>
      <c r="C8725" s="90">
        <v>0</v>
      </c>
      <c r="D8725" s="90">
        <v>0</v>
      </c>
      <c r="E8725" s="90">
        <v>0</v>
      </c>
      <c r="F8725" s="90">
        <f t="shared" si="276"/>
        <v>0</v>
      </c>
      <c r="G8725" s="90">
        <f t="shared" si="277"/>
        <v>0</v>
      </c>
    </row>
    <row r="8726" spans="1:7" s="91" customFormat="1" x14ac:dyDescent="0.2">
      <c r="A8726" s="92" t="s">
        <v>55</v>
      </c>
      <c r="B8726" s="93">
        <v>5269.25</v>
      </c>
      <c r="C8726" s="93">
        <v>0</v>
      </c>
      <c r="D8726" s="93">
        <v>0</v>
      </c>
      <c r="E8726" s="93">
        <v>0</v>
      </c>
      <c r="F8726" s="93">
        <f t="shared" si="276"/>
        <v>0</v>
      </c>
      <c r="G8726" s="93">
        <f t="shared" si="277"/>
        <v>0</v>
      </c>
    </row>
    <row r="8727" spans="1:7" s="85" customFormat="1" x14ac:dyDescent="0.2">
      <c r="A8727" s="83" t="s">
        <v>254</v>
      </c>
      <c r="B8727" s="84">
        <v>107807.36</v>
      </c>
      <c r="C8727" s="84">
        <v>132700</v>
      </c>
      <c r="D8727" s="84">
        <v>56247</v>
      </c>
      <c r="E8727" s="84">
        <v>49120.57</v>
      </c>
      <c r="F8727" s="84">
        <f t="shared" si="276"/>
        <v>45.563280651710606</v>
      </c>
      <c r="G8727" s="84">
        <f t="shared" si="277"/>
        <v>87.330115383931584</v>
      </c>
    </row>
    <row r="8728" spans="1:7" s="88" customFormat="1" x14ac:dyDescent="0.2">
      <c r="A8728" s="86" t="s">
        <v>255</v>
      </c>
      <c r="B8728" s="87">
        <v>107807.36</v>
      </c>
      <c r="C8728" s="87">
        <v>132700</v>
      </c>
      <c r="D8728" s="87">
        <v>56247</v>
      </c>
      <c r="E8728" s="87">
        <v>49120.57</v>
      </c>
      <c r="F8728" s="87">
        <f t="shared" si="276"/>
        <v>45.563280651710606</v>
      </c>
      <c r="G8728" s="87">
        <f t="shared" si="277"/>
        <v>87.330115383931584</v>
      </c>
    </row>
    <row r="8729" spans="1:7" s="91" customFormat="1" x14ac:dyDescent="0.2">
      <c r="A8729" s="89" t="s">
        <v>72</v>
      </c>
      <c r="B8729" s="90">
        <v>107807.36</v>
      </c>
      <c r="C8729" s="90">
        <v>132700</v>
      </c>
      <c r="D8729" s="90">
        <v>56247</v>
      </c>
      <c r="E8729" s="90">
        <v>49120.57</v>
      </c>
      <c r="F8729" s="90">
        <f t="shared" si="276"/>
        <v>45.563280651710606</v>
      </c>
      <c r="G8729" s="90">
        <f t="shared" si="277"/>
        <v>87.330115383931584</v>
      </c>
    </row>
    <row r="8730" spans="1:7" s="85" customFormat="1" x14ac:dyDescent="0.2">
      <c r="A8730" s="83" t="s">
        <v>45</v>
      </c>
      <c r="B8730" s="84">
        <v>107807.36</v>
      </c>
      <c r="C8730" s="84">
        <v>132700</v>
      </c>
      <c r="D8730" s="84">
        <v>56247</v>
      </c>
      <c r="E8730" s="84">
        <v>49120.57</v>
      </c>
      <c r="F8730" s="84">
        <f t="shared" si="276"/>
        <v>45.563280651710606</v>
      </c>
      <c r="G8730" s="84">
        <f t="shared" si="277"/>
        <v>87.330115383931584</v>
      </c>
    </row>
    <row r="8731" spans="1:7" s="91" customFormat="1" x14ac:dyDescent="0.2">
      <c r="A8731" s="89" t="s">
        <v>6</v>
      </c>
      <c r="B8731" s="90">
        <v>96635.07</v>
      </c>
      <c r="C8731" s="90">
        <v>121000</v>
      </c>
      <c r="D8731" s="90">
        <v>54207</v>
      </c>
      <c r="E8731" s="90">
        <v>47133.37</v>
      </c>
      <c r="F8731" s="90">
        <f t="shared" si="276"/>
        <v>48.774601187746846</v>
      </c>
      <c r="G8731" s="90">
        <f t="shared" si="277"/>
        <v>86.950707473204574</v>
      </c>
    </row>
    <row r="8732" spans="1:7" s="91" customFormat="1" x14ac:dyDescent="0.2">
      <c r="A8732" s="89" t="s">
        <v>7</v>
      </c>
      <c r="B8732" s="90">
        <v>18970.419999999998</v>
      </c>
      <c r="C8732" s="90">
        <v>22000</v>
      </c>
      <c r="D8732" s="90">
        <v>1027</v>
      </c>
      <c r="E8732" s="90">
        <v>1025.6400000000001</v>
      </c>
      <c r="F8732" s="90">
        <f t="shared" si="276"/>
        <v>5.4065223648184917</v>
      </c>
      <c r="G8732" s="90">
        <f t="shared" si="277"/>
        <v>99.867575462512178</v>
      </c>
    </row>
    <row r="8733" spans="1:7" s="91" customFormat="1" x14ac:dyDescent="0.2">
      <c r="A8733" s="92" t="s">
        <v>8</v>
      </c>
      <c r="B8733" s="93">
        <v>16283.62</v>
      </c>
      <c r="C8733" s="93">
        <v>0</v>
      </c>
      <c r="D8733" s="93">
        <v>0</v>
      </c>
      <c r="E8733" s="93">
        <v>927.06</v>
      </c>
      <c r="F8733" s="93">
        <f t="shared" si="276"/>
        <v>5.6932058105015955</v>
      </c>
      <c r="G8733" s="93">
        <f t="shared" si="277"/>
        <v>0</v>
      </c>
    </row>
    <row r="8734" spans="1:7" s="91" customFormat="1" x14ac:dyDescent="0.2">
      <c r="A8734" s="92" t="s">
        <v>11</v>
      </c>
      <c r="B8734" s="93">
        <v>2686.8</v>
      </c>
      <c r="C8734" s="93">
        <v>0</v>
      </c>
      <c r="D8734" s="93">
        <v>0</v>
      </c>
      <c r="E8734" s="93">
        <v>98.58</v>
      </c>
      <c r="F8734" s="93">
        <f t="shared" si="276"/>
        <v>3.6690486824475212</v>
      </c>
      <c r="G8734" s="93">
        <f t="shared" si="277"/>
        <v>0</v>
      </c>
    </row>
    <row r="8735" spans="1:7" s="91" customFormat="1" x14ac:dyDescent="0.2">
      <c r="A8735" s="89" t="s">
        <v>12</v>
      </c>
      <c r="B8735" s="90">
        <v>76904.77</v>
      </c>
      <c r="C8735" s="90">
        <v>98000</v>
      </c>
      <c r="D8735" s="90">
        <v>52600</v>
      </c>
      <c r="E8735" s="90">
        <v>45536.38</v>
      </c>
      <c r="F8735" s="90">
        <f t="shared" si="276"/>
        <v>59.211385717686952</v>
      </c>
      <c r="G8735" s="90">
        <f t="shared" si="277"/>
        <v>86.57106463878327</v>
      </c>
    </row>
    <row r="8736" spans="1:7" s="91" customFormat="1" x14ac:dyDescent="0.2">
      <c r="A8736" s="92" t="s">
        <v>19</v>
      </c>
      <c r="B8736" s="93">
        <v>5748.79</v>
      </c>
      <c r="C8736" s="93">
        <v>0</v>
      </c>
      <c r="D8736" s="93">
        <v>0</v>
      </c>
      <c r="E8736" s="93">
        <v>4739.25</v>
      </c>
      <c r="F8736" s="93">
        <f t="shared" si="276"/>
        <v>82.439087181824348</v>
      </c>
      <c r="G8736" s="93">
        <f t="shared" si="277"/>
        <v>0</v>
      </c>
    </row>
    <row r="8737" spans="1:7" s="91" customFormat="1" x14ac:dyDescent="0.2">
      <c r="A8737" s="92" t="s">
        <v>20</v>
      </c>
      <c r="B8737" s="93">
        <v>0</v>
      </c>
      <c r="C8737" s="93">
        <v>0</v>
      </c>
      <c r="D8737" s="93">
        <v>0</v>
      </c>
      <c r="E8737" s="93">
        <v>397.82</v>
      </c>
      <c r="F8737" s="93">
        <f t="shared" si="276"/>
        <v>0</v>
      </c>
      <c r="G8737" s="93">
        <f t="shared" si="277"/>
        <v>0</v>
      </c>
    </row>
    <row r="8738" spans="1:7" s="91" customFormat="1" x14ac:dyDescent="0.2">
      <c r="A8738" s="92" t="s">
        <v>21</v>
      </c>
      <c r="B8738" s="93">
        <v>2275.81</v>
      </c>
      <c r="C8738" s="93">
        <v>0</v>
      </c>
      <c r="D8738" s="93">
        <v>0</v>
      </c>
      <c r="E8738" s="93">
        <v>305</v>
      </c>
      <c r="F8738" s="93">
        <f t="shared" si="276"/>
        <v>13.401821768952594</v>
      </c>
      <c r="G8738" s="93">
        <f t="shared" si="277"/>
        <v>0</v>
      </c>
    </row>
    <row r="8739" spans="1:7" s="91" customFormat="1" x14ac:dyDescent="0.2">
      <c r="A8739" s="92" t="s">
        <v>22</v>
      </c>
      <c r="B8739" s="93">
        <v>1259.5999999999999</v>
      </c>
      <c r="C8739" s="93">
        <v>0</v>
      </c>
      <c r="D8739" s="93">
        <v>0</v>
      </c>
      <c r="E8739" s="93">
        <v>2293.16</v>
      </c>
      <c r="F8739" s="93">
        <f t="shared" si="276"/>
        <v>182.05462051444903</v>
      </c>
      <c r="G8739" s="93">
        <f t="shared" si="277"/>
        <v>0</v>
      </c>
    </row>
    <row r="8740" spans="1:7" s="91" customFormat="1" x14ac:dyDescent="0.2">
      <c r="A8740" s="92" t="s">
        <v>23</v>
      </c>
      <c r="B8740" s="93">
        <v>5959.34</v>
      </c>
      <c r="C8740" s="93">
        <v>0</v>
      </c>
      <c r="D8740" s="93">
        <v>0</v>
      </c>
      <c r="E8740" s="93">
        <v>12357.8</v>
      </c>
      <c r="F8740" s="93">
        <f t="shared" si="276"/>
        <v>207.36860122094055</v>
      </c>
      <c r="G8740" s="93">
        <f t="shared" si="277"/>
        <v>0</v>
      </c>
    </row>
    <row r="8741" spans="1:7" s="91" customFormat="1" x14ac:dyDescent="0.2">
      <c r="A8741" s="92" t="s">
        <v>86</v>
      </c>
      <c r="B8741" s="93">
        <v>23816.45</v>
      </c>
      <c r="C8741" s="93">
        <v>0</v>
      </c>
      <c r="D8741" s="93">
        <v>0</v>
      </c>
      <c r="E8741" s="93">
        <v>219.99</v>
      </c>
      <c r="F8741" s="93">
        <f t="shared" si="276"/>
        <v>0.923689298782984</v>
      </c>
      <c r="G8741" s="93">
        <f t="shared" si="277"/>
        <v>0</v>
      </c>
    </row>
    <row r="8742" spans="1:7" s="91" customFormat="1" x14ac:dyDescent="0.2">
      <c r="A8742" s="92" t="s">
        <v>24</v>
      </c>
      <c r="B8742" s="93">
        <v>2222.1</v>
      </c>
      <c r="C8742" s="93">
        <v>0</v>
      </c>
      <c r="D8742" s="93">
        <v>0</v>
      </c>
      <c r="E8742" s="93">
        <v>3911.85</v>
      </c>
      <c r="F8742" s="93">
        <f t="shared" si="276"/>
        <v>176.04293236127987</v>
      </c>
      <c r="G8742" s="93">
        <f t="shared" si="277"/>
        <v>0</v>
      </c>
    </row>
    <row r="8743" spans="1:7" s="91" customFormat="1" x14ac:dyDescent="0.2">
      <c r="A8743" s="92" t="s">
        <v>25</v>
      </c>
      <c r="B8743" s="93">
        <v>3426.94</v>
      </c>
      <c r="C8743" s="93">
        <v>0</v>
      </c>
      <c r="D8743" s="93">
        <v>0</v>
      </c>
      <c r="E8743" s="93">
        <v>988.37</v>
      </c>
      <c r="F8743" s="93">
        <f t="shared" si="276"/>
        <v>28.841181929067915</v>
      </c>
      <c r="G8743" s="93">
        <f t="shared" si="277"/>
        <v>0</v>
      </c>
    </row>
    <row r="8744" spans="1:7" s="91" customFormat="1" x14ac:dyDescent="0.2">
      <c r="A8744" s="92" t="s">
        <v>26</v>
      </c>
      <c r="B8744" s="93">
        <v>2792.29</v>
      </c>
      <c r="C8744" s="93">
        <v>0</v>
      </c>
      <c r="D8744" s="93">
        <v>0</v>
      </c>
      <c r="E8744" s="93">
        <v>0</v>
      </c>
      <c r="F8744" s="93">
        <f t="shared" si="276"/>
        <v>0</v>
      </c>
      <c r="G8744" s="93">
        <f t="shared" si="277"/>
        <v>0</v>
      </c>
    </row>
    <row r="8745" spans="1:7" s="91" customFormat="1" x14ac:dyDescent="0.2">
      <c r="A8745" s="92" t="s">
        <v>36</v>
      </c>
      <c r="B8745" s="93">
        <v>190.7</v>
      </c>
      <c r="C8745" s="93">
        <v>0</v>
      </c>
      <c r="D8745" s="93">
        <v>0</v>
      </c>
      <c r="E8745" s="93">
        <v>0</v>
      </c>
      <c r="F8745" s="93">
        <f t="shared" si="276"/>
        <v>0</v>
      </c>
      <c r="G8745" s="93">
        <f t="shared" si="277"/>
        <v>0</v>
      </c>
    </row>
    <row r="8746" spans="1:7" s="91" customFormat="1" x14ac:dyDescent="0.2">
      <c r="A8746" s="92" t="s">
        <v>27</v>
      </c>
      <c r="B8746" s="93">
        <v>1472.63</v>
      </c>
      <c r="C8746" s="93">
        <v>0</v>
      </c>
      <c r="D8746" s="93">
        <v>0</v>
      </c>
      <c r="E8746" s="93">
        <v>3909.62</v>
      </c>
      <c r="F8746" s="93">
        <f t="shared" si="276"/>
        <v>265.48555984870603</v>
      </c>
      <c r="G8746" s="93">
        <f t="shared" si="277"/>
        <v>0</v>
      </c>
    </row>
    <row r="8747" spans="1:7" s="91" customFormat="1" x14ac:dyDescent="0.2">
      <c r="A8747" s="92" t="s">
        <v>28</v>
      </c>
      <c r="B8747" s="93">
        <v>12307.04</v>
      </c>
      <c r="C8747" s="93">
        <v>0</v>
      </c>
      <c r="D8747" s="93">
        <v>0</v>
      </c>
      <c r="E8747" s="93">
        <v>2701.34</v>
      </c>
      <c r="F8747" s="93">
        <f t="shared" si="276"/>
        <v>21.949550826193786</v>
      </c>
      <c r="G8747" s="93">
        <f t="shared" si="277"/>
        <v>0</v>
      </c>
    </row>
    <row r="8748" spans="1:7" s="91" customFormat="1" x14ac:dyDescent="0.2">
      <c r="A8748" s="92" t="s">
        <v>37</v>
      </c>
      <c r="B8748" s="93">
        <v>63.72</v>
      </c>
      <c r="C8748" s="93">
        <v>0</v>
      </c>
      <c r="D8748" s="93">
        <v>0</v>
      </c>
      <c r="E8748" s="93">
        <v>1125</v>
      </c>
      <c r="F8748" s="93">
        <f t="shared" si="276"/>
        <v>1765.5367231638418</v>
      </c>
      <c r="G8748" s="93">
        <f t="shared" si="277"/>
        <v>0</v>
      </c>
    </row>
    <row r="8749" spans="1:7" s="91" customFormat="1" x14ac:dyDescent="0.2">
      <c r="A8749" s="92" t="s">
        <v>29</v>
      </c>
      <c r="B8749" s="93">
        <v>3322.92</v>
      </c>
      <c r="C8749" s="93">
        <v>0</v>
      </c>
      <c r="D8749" s="93">
        <v>0</v>
      </c>
      <c r="E8749" s="93">
        <v>2702.84</v>
      </c>
      <c r="F8749" s="93">
        <f t="shared" si="276"/>
        <v>81.339303985651185</v>
      </c>
      <c r="G8749" s="93">
        <f t="shared" si="277"/>
        <v>0</v>
      </c>
    </row>
    <row r="8750" spans="1:7" s="91" customFormat="1" x14ac:dyDescent="0.2">
      <c r="A8750" s="92" t="s">
        <v>30</v>
      </c>
      <c r="B8750" s="93">
        <v>1456.36</v>
      </c>
      <c r="C8750" s="93">
        <v>0</v>
      </c>
      <c r="D8750" s="93">
        <v>0</v>
      </c>
      <c r="E8750" s="93">
        <v>1539.03</v>
      </c>
      <c r="F8750" s="93">
        <f t="shared" si="276"/>
        <v>105.67648108984042</v>
      </c>
      <c r="G8750" s="93">
        <f t="shared" si="277"/>
        <v>0</v>
      </c>
    </row>
    <row r="8751" spans="1:7" s="91" customFormat="1" x14ac:dyDescent="0.2">
      <c r="A8751" s="92" t="s">
        <v>32</v>
      </c>
      <c r="B8751" s="93">
        <v>1141.21</v>
      </c>
      <c r="C8751" s="93">
        <v>0</v>
      </c>
      <c r="D8751" s="93">
        <v>0</v>
      </c>
      <c r="E8751" s="93">
        <v>1716.84</v>
      </c>
      <c r="F8751" s="93">
        <f t="shared" si="276"/>
        <v>150.44032211424712</v>
      </c>
      <c r="G8751" s="93">
        <f t="shared" si="277"/>
        <v>0</v>
      </c>
    </row>
    <row r="8752" spans="1:7" s="91" customFormat="1" x14ac:dyDescent="0.2">
      <c r="A8752" s="92" t="s">
        <v>33</v>
      </c>
      <c r="B8752" s="93">
        <v>4355.1400000000003</v>
      </c>
      <c r="C8752" s="93">
        <v>0</v>
      </c>
      <c r="D8752" s="93">
        <v>0</v>
      </c>
      <c r="E8752" s="93">
        <v>150.19999999999999</v>
      </c>
      <c r="F8752" s="93">
        <f t="shared" si="276"/>
        <v>3.4487984312789024</v>
      </c>
      <c r="G8752" s="93">
        <f t="shared" si="277"/>
        <v>0</v>
      </c>
    </row>
    <row r="8753" spans="1:7" s="91" customFormat="1" x14ac:dyDescent="0.2">
      <c r="A8753" s="92" t="s">
        <v>34</v>
      </c>
      <c r="B8753" s="93">
        <v>323.24</v>
      </c>
      <c r="C8753" s="93">
        <v>0</v>
      </c>
      <c r="D8753" s="93">
        <v>0</v>
      </c>
      <c r="E8753" s="93">
        <v>1279</v>
      </c>
      <c r="F8753" s="93">
        <f t="shared" si="276"/>
        <v>395.68122757084518</v>
      </c>
      <c r="G8753" s="93">
        <f t="shared" si="277"/>
        <v>0</v>
      </c>
    </row>
    <row r="8754" spans="1:7" s="91" customFormat="1" x14ac:dyDescent="0.2">
      <c r="A8754" s="92" t="s">
        <v>39</v>
      </c>
      <c r="B8754" s="93">
        <v>3665.44</v>
      </c>
      <c r="C8754" s="93">
        <v>0</v>
      </c>
      <c r="D8754" s="93">
        <v>0</v>
      </c>
      <c r="E8754" s="93">
        <v>4803.4799999999996</v>
      </c>
      <c r="F8754" s="93">
        <f t="shared" si="276"/>
        <v>131.0478414596883</v>
      </c>
      <c r="G8754" s="93">
        <f t="shared" si="277"/>
        <v>0</v>
      </c>
    </row>
    <row r="8755" spans="1:7" s="91" customFormat="1" x14ac:dyDescent="0.2">
      <c r="A8755" s="92" t="s">
        <v>40</v>
      </c>
      <c r="B8755" s="93">
        <v>50</v>
      </c>
      <c r="C8755" s="93">
        <v>0</v>
      </c>
      <c r="D8755" s="93">
        <v>0</v>
      </c>
      <c r="E8755" s="93">
        <v>0</v>
      </c>
      <c r="F8755" s="93">
        <f t="shared" si="276"/>
        <v>0</v>
      </c>
      <c r="G8755" s="93">
        <f t="shared" si="277"/>
        <v>0</v>
      </c>
    </row>
    <row r="8756" spans="1:7" s="91" customFormat="1" x14ac:dyDescent="0.2">
      <c r="A8756" s="92" t="s">
        <v>13</v>
      </c>
      <c r="B8756" s="93">
        <v>73</v>
      </c>
      <c r="C8756" s="93">
        <v>0</v>
      </c>
      <c r="D8756" s="93">
        <v>0</v>
      </c>
      <c r="E8756" s="93">
        <v>0</v>
      </c>
      <c r="F8756" s="93">
        <f t="shared" si="276"/>
        <v>0</v>
      </c>
      <c r="G8756" s="93">
        <f t="shared" si="277"/>
        <v>0</v>
      </c>
    </row>
    <row r="8757" spans="1:7" s="91" customFormat="1" x14ac:dyDescent="0.2">
      <c r="A8757" s="92" t="s">
        <v>41</v>
      </c>
      <c r="B8757" s="93">
        <v>982.05</v>
      </c>
      <c r="C8757" s="93">
        <v>0</v>
      </c>
      <c r="D8757" s="93">
        <v>0</v>
      </c>
      <c r="E8757" s="93">
        <v>395.79</v>
      </c>
      <c r="F8757" s="93">
        <f t="shared" si="276"/>
        <v>40.30242859324882</v>
      </c>
      <c r="G8757" s="93">
        <f t="shared" si="277"/>
        <v>0</v>
      </c>
    </row>
    <row r="8758" spans="1:7" s="91" customFormat="1" x14ac:dyDescent="0.2">
      <c r="A8758" s="89" t="s">
        <v>42</v>
      </c>
      <c r="B8758" s="90">
        <v>759.88</v>
      </c>
      <c r="C8758" s="90">
        <v>1000</v>
      </c>
      <c r="D8758" s="90">
        <v>580</v>
      </c>
      <c r="E8758" s="90">
        <v>571.35</v>
      </c>
      <c r="F8758" s="90">
        <f t="shared" si="276"/>
        <v>75.189503605832513</v>
      </c>
      <c r="G8758" s="90">
        <f t="shared" si="277"/>
        <v>98.508620689655174</v>
      </c>
    </row>
    <row r="8759" spans="1:7" s="91" customFormat="1" x14ac:dyDescent="0.2">
      <c r="A8759" s="92" t="s">
        <v>43</v>
      </c>
      <c r="B8759" s="93">
        <v>746.8</v>
      </c>
      <c r="C8759" s="93">
        <v>0</v>
      </c>
      <c r="D8759" s="93">
        <v>0</v>
      </c>
      <c r="E8759" s="93">
        <v>543.59</v>
      </c>
      <c r="F8759" s="93">
        <f t="shared" si="276"/>
        <v>72.789234065345482</v>
      </c>
      <c r="G8759" s="93">
        <f t="shared" si="277"/>
        <v>0</v>
      </c>
    </row>
    <row r="8760" spans="1:7" s="91" customFormat="1" x14ac:dyDescent="0.2">
      <c r="A8760" s="92" t="s">
        <v>44</v>
      </c>
      <c r="B8760" s="93">
        <v>0</v>
      </c>
      <c r="C8760" s="93">
        <v>0</v>
      </c>
      <c r="D8760" s="93">
        <v>0</v>
      </c>
      <c r="E8760" s="93">
        <v>27.11</v>
      </c>
      <c r="F8760" s="93">
        <f t="shared" si="276"/>
        <v>0</v>
      </c>
      <c r="G8760" s="93">
        <f t="shared" si="277"/>
        <v>0</v>
      </c>
    </row>
    <row r="8761" spans="1:7" s="91" customFormat="1" x14ac:dyDescent="0.2">
      <c r="A8761" s="92" t="s">
        <v>249</v>
      </c>
      <c r="B8761" s="93">
        <v>13.08</v>
      </c>
      <c r="C8761" s="93">
        <v>0</v>
      </c>
      <c r="D8761" s="93">
        <v>0</v>
      </c>
      <c r="E8761" s="93">
        <v>0.65</v>
      </c>
      <c r="F8761" s="93">
        <f t="shared" si="276"/>
        <v>4.9694189602446484</v>
      </c>
      <c r="G8761" s="93">
        <f t="shared" si="277"/>
        <v>0</v>
      </c>
    </row>
    <row r="8762" spans="1:7" s="91" customFormat="1" x14ac:dyDescent="0.2">
      <c r="A8762" s="89" t="s">
        <v>48</v>
      </c>
      <c r="B8762" s="90">
        <v>11172.29</v>
      </c>
      <c r="C8762" s="90">
        <v>11700</v>
      </c>
      <c r="D8762" s="90">
        <v>2040</v>
      </c>
      <c r="E8762" s="90">
        <v>1987.2</v>
      </c>
      <c r="F8762" s="90">
        <f t="shared" si="276"/>
        <v>17.786863749508829</v>
      </c>
      <c r="G8762" s="90">
        <f t="shared" si="277"/>
        <v>97.411764705882348</v>
      </c>
    </row>
    <row r="8763" spans="1:7" s="91" customFormat="1" x14ac:dyDescent="0.2">
      <c r="A8763" s="89" t="s">
        <v>51</v>
      </c>
      <c r="B8763" s="90">
        <v>3715.54</v>
      </c>
      <c r="C8763" s="90">
        <v>11700</v>
      </c>
      <c r="D8763" s="90">
        <v>2040</v>
      </c>
      <c r="E8763" s="90">
        <v>1987.2</v>
      </c>
      <c r="F8763" s="90">
        <f t="shared" si="276"/>
        <v>53.483477502597196</v>
      </c>
      <c r="G8763" s="90">
        <f t="shared" si="277"/>
        <v>97.411764705882348</v>
      </c>
    </row>
    <row r="8764" spans="1:7" s="91" customFormat="1" x14ac:dyDescent="0.2">
      <c r="A8764" s="92" t="s">
        <v>52</v>
      </c>
      <c r="B8764" s="93">
        <v>722.75</v>
      </c>
      <c r="C8764" s="93">
        <v>0</v>
      </c>
      <c r="D8764" s="93">
        <v>0</v>
      </c>
      <c r="E8764" s="93">
        <v>1518.35</v>
      </c>
      <c r="F8764" s="93">
        <f t="shared" si="276"/>
        <v>210.07955724662745</v>
      </c>
      <c r="G8764" s="93">
        <f t="shared" si="277"/>
        <v>0</v>
      </c>
    </row>
    <row r="8765" spans="1:7" s="91" customFormat="1" x14ac:dyDescent="0.2">
      <c r="A8765" s="92" t="s">
        <v>55</v>
      </c>
      <c r="B8765" s="93">
        <v>2498.98</v>
      </c>
      <c r="C8765" s="93">
        <v>0</v>
      </c>
      <c r="D8765" s="93">
        <v>0</v>
      </c>
      <c r="E8765" s="93">
        <v>29.63</v>
      </c>
      <c r="F8765" s="93">
        <f t="shared" si="276"/>
        <v>1.1856837589736613</v>
      </c>
      <c r="G8765" s="93">
        <f t="shared" si="277"/>
        <v>0</v>
      </c>
    </row>
    <row r="8766" spans="1:7" s="91" customFormat="1" x14ac:dyDescent="0.2">
      <c r="A8766" s="92" t="s">
        <v>117</v>
      </c>
      <c r="B8766" s="93">
        <v>493.81</v>
      </c>
      <c r="C8766" s="93">
        <v>0</v>
      </c>
      <c r="D8766" s="93">
        <v>0</v>
      </c>
      <c r="E8766" s="93">
        <v>439.22</v>
      </c>
      <c r="F8766" s="93">
        <f t="shared" si="276"/>
        <v>88.945140843644324</v>
      </c>
      <c r="G8766" s="93">
        <f t="shared" si="277"/>
        <v>0</v>
      </c>
    </row>
    <row r="8767" spans="1:7" s="91" customFormat="1" x14ac:dyDescent="0.2">
      <c r="A8767" s="89" t="s">
        <v>65</v>
      </c>
      <c r="B8767" s="90">
        <v>7456.75</v>
      </c>
      <c r="C8767" s="90">
        <v>0</v>
      </c>
      <c r="D8767" s="90">
        <v>0</v>
      </c>
      <c r="E8767" s="90">
        <v>0</v>
      </c>
      <c r="F8767" s="90">
        <f t="shared" si="276"/>
        <v>0</v>
      </c>
      <c r="G8767" s="90">
        <f t="shared" si="277"/>
        <v>0</v>
      </c>
    </row>
    <row r="8768" spans="1:7" s="91" customFormat="1" x14ac:dyDescent="0.2">
      <c r="A8768" s="92" t="s">
        <v>73</v>
      </c>
      <c r="B8768" s="93">
        <v>7456.75</v>
      </c>
      <c r="C8768" s="93">
        <v>0</v>
      </c>
      <c r="D8768" s="93">
        <v>0</v>
      </c>
      <c r="E8768" s="93">
        <v>0</v>
      </c>
      <c r="F8768" s="93">
        <f t="shared" si="276"/>
        <v>0</v>
      </c>
      <c r="G8768" s="93">
        <f t="shared" si="277"/>
        <v>0</v>
      </c>
    </row>
    <row r="8769" spans="1:7" s="85" customFormat="1" x14ac:dyDescent="0.2">
      <c r="A8769" s="83" t="s">
        <v>303</v>
      </c>
      <c r="B8769" s="84">
        <v>173436.65</v>
      </c>
      <c r="C8769" s="84">
        <v>50580</v>
      </c>
      <c r="D8769" s="84">
        <v>23538.52</v>
      </c>
      <c r="E8769" s="84">
        <v>22319.91</v>
      </c>
      <c r="F8769" s="84">
        <f t="shared" si="276"/>
        <v>12.869200367972974</v>
      </c>
      <c r="G8769" s="84">
        <f t="shared" si="277"/>
        <v>94.822911550938628</v>
      </c>
    </row>
    <row r="8770" spans="1:7" s="88" customFormat="1" x14ac:dyDescent="0.2">
      <c r="A8770" s="86" t="s">
        <v>304</v>
      </c>
      <c r="B8770" s="87">
        <v>37447.5</v>
      </c>
      <c r="C8770" s="87">
        <v>700</v>
      </c>
      <c r="D8770" s="87">
        <v>10331</v>
      </c>
      <c r="E8770" s="87">
        <v>10331</v>
      </c>
      <c r="F8770" s="87">
        <f t="shared" si="276"/>
        <v>27.587956472394687</v>
      </c>
      <c r="G8770" s="87">
        <f t="shared" si="277"/>
        <v>100</v>
      </c>
    </row>
    <row r="8771" spans="1:7" s="91" customFormat="1" x14ac:dyDescent="0.2">
      <c r="A8771" s="89" t="s">
        <v>72</v>
      </c>
      <c r="B8771" s="90">
        <v>37447.5</v>
      </c>
      <c r="C8771" s="90">
        <v>700</v>
      </c>
      <c r="D8771" s="90">
        <v>10331</v>
      </c>
      <c r="E8771" s="90">
        <v>10331</v>
      </c>
      <c r="F8771" s="90">
        <f t="shared" si="276"/>
        <v>27.587956472394687</v>
      </c>
      <c r="G8771" s="90">
        <f t="shared" si="277"/>
        <v>100</v>
      </c>
    </row>
    <row r="8772" spans="1:7" s="85" customFormat="1" x14ac:dyDescent="0.2">
      <c r="A8772" s="83" t="s">
        <v>5</v>
      </c>
      <c r="B8772" s="84">
        <v>37447.5</v>
      </c>
      <c r="C8772" s="84">
        <v>700</v>
      </c>
      <c r="D8772" s="84">
        <v>10331</v>
      </c>
      <c r="E8772" s="84">
        <v>10331</v>
      </c>
      <c r="F8772" s="84">
        <f t="shared" si="276"/>
        <v>27.587956472394687</v>
      </c>
      <c r="G8772" s="84">
        <f t="shared" si="277"/>
        <v>100</v>
      </c>
    </row>
    <row r="8773" spans="1:7" s="91" customFormat="1" x14ac:dyDescent="0.2">
      <c r="A8773" s="89" t="s">
        <v>6</v>
      </c>
      <c r="B8773" s="90">
        <v>197.5</v>
      </c>
      <c r="C8773" s="90">
        <v>700</v>
      </c>
      <c r="D8773" s="90">
        <v>0</v>
      </c>
      <c r="E8773" s="90">
        <v>0</v>
      </c>
      <c r="F8773" s="90">
        <f t="shared" si="276"/>
        <v>0</v>
      </c>
      <c r="G8773" s="90">
        <f t="shared" si="277"/>
        <v>0</v>
      </c>
    </row>
    <row r="8774" spans="1:7" s="91" customFormat="1" x14ac:dyDescent="0.2">
      <c r="A8774" s="89" t="s">
        <v>12</v>
      </c>
      <c r="B8774" s="90">
        <v>197.5</v>
      </c>
      <c r="C8774" s="90">
        <v>700</v>
      </c>
      <c r="D8774" s="90">
        <v>0</v>
      </c>
      <c r="E8774" s="90">
        <v>0</v>
      </c>
      <c r="F8774" s="90">
        <f t="shared" si="276"/>
        <v>0</v>
      </c>
      <c r="G8774" s="90">
        <f t="shared" si="277"/>
        <v>0</v>
      </c>
    </row>
    <row r="8775" spans="1:7" s="91" customFormat="1" x14ac:dyDescent="0.2">
      <c r="A8775" s="92" t="s">
        <v>86</v>
      </c>
      <c r="B8775" s="93">
        <v>197.5</v>
      </c>
      <c r="C8775" s="93">
        <v>0</v>
      </c>
      <c r="D8775" s="93">
        <v>0</v>
      </c>
      <c r="E8775" s="93">
        <v>0</v>
      </c>
      <c r="F8775" s="93">
        <f t="shared" si="276"/>
        <v>0</v>
      </c>
      <c r="G8775" s="93">
        <f t="shared" si="277"/>
        <v>0</v>
      </c>
    </row>
    <row r="8776" spans="1:7" s="91" customFormat="1" x14ac:dyDescent="0.2">
      <c r="A8776" s="89" t="s">
        <v>48</v>
      </c>
      <c r="B8776" s="90">
        <v>37250</v>
      </c>
      <c r="C8776" s="90">
        <v>0</v>
      </c>
      <c r="D8776" s="90">
        <v>10331</v>
      </c>
      <c r="E8776" s="90">
        <v>10331</v>
      </c>
      <c r="F8776" s="90">
        <f t="shared" si="276"/>
        <v>27.734228187919463</v>
      </c>
      <c r="G8776" s="90">
        <f t="shared" si="277"/>
        <v>100</v>
      </c>
    </row>
    <row r="8777" spans="1:7" s="91" customFormat="1" x14ac:dyDescent="0.2">
      <c r="A8777" s="89" t="s">
        <v>49</v>
      </c>
      <c r="B8777" s="90">
        <v>250</v>
      </c>
      <c r="C8777" s="90">
        <v>0</v>
      </c>
      <c r="D8777" s="90">
        <v>9800</v>
      </c>
      <c r="E8777" s="90">
        <v>9800</v>
      </c>
      <c r="F8777" s="90">
        <f t="shared" si="276"/>
        <v>3920.0000000000005</v>
      </c>
      <c r="G8777" s="90">
        <f t="shared" si="277"/>
        <v>100</v>
      </c>
    </row>
    <row r="8778" spans="1:7" s="91" customFormat="1" x14ac:dyDescent="0.2">
      <c r="A8778" s="92" t="s">
        <v>50</v>
      </c>
      <c r="B8778" s="93">
        <v>250</v>
      </c>
      <c r="C8778" s="93">
        <v>0</v>
      </c>
      <c r="D8778" s="93">
        <v>0</v>
      </c>
      <c r="E8778" s="93">
        <v>9800</v>
      </c>
      <c r="F8778" s="93">
        <f t="shared" si="276"/>
        <v>3920.0000000000005</v>
      </c>
      <c r="G8778" s="93">
        <f t="shared" si="277"/>
        <v>0</v>
      </c>
    </row>
    <row r="8779" spans="1:7" s="91" customFormat="1" x14ac:dyDescent="0.2">
      <c r="A8779" s="89" t="s">
        <v>51</v>
      </c>
      <c r="B8779" s="90">
        <v>37000</v>
      </c>
      <c r="C8779" s="90">
        <v>0</v>
      </c>
      <c r="D8779" s="90">
        <v>531</v>
      </c>
      <c r="E8779" s="90">
        <v>531</v>
      </c>
      <c r="F8779" s="90">
        <f t="shared" si="276"/>
        <v>1.4351351351351351</v>
      </c>
      <c r="G8779" s="90">
        <f t="shared" si="277"/>
        <v>100</v>
      </c>
    </row>
    <row r="8780" spans="1:7" s="91" customFormat="1" x14ac:dyDescent="0.2">
      <c r="A8780" s="92" t="s">
        <v>55</v>
      </c>
      <c r="B8780" s="93">
        <v>37000</v>
      </c>
      <c r="C8780" s="93">
        <v>0</v>
      </c>
      <c r="D8780" s="93">
        <v>0</v>
      </c>
      <c r="E8780" s="93">
        <v>0</v>
      </c>
      <c r="F8780" s="93">
        <f t="shared" si="276"/>
        <v>0</v>
      </c>
      <c r="G8780" s="93">
        <f t="shared" si="277"/>
        <v>0</v>
      </c>
    </row>
    <row r="8781" spans="1:7" s="91" customFormat="1" x14ac:dyDescent="0.2">
      <c r="A8781" s="92" t="s">
        <v>117</v>
      </c>
      <c r="B8781" s="93">
        <v>0</v>
      </c>
      <c r="C8781" s="93">
        <v>0</v>
      </c>
      <c r="D8781" s="93">
        <v>0</v>
      </c>
      <c r="E8781" s="93">
        <v>531</v>
      </c>
      <c r="F8781" s="93">
        <f t="shared" si="276"/>
        <v>0</v>
      </c>
      <c r="G8781" s="93">
        <f t="shared" si="277"/>
        <v>0</v>
      </c>
    </row>
    <row r="8782" spans="1:7" s="88" customFormat="1" x14ac:dyDescent="0.2">
      <c r="A8782" s="86" t="s">
        <v>305</v>
      </c>
      <c r="B8782" s="87">
        <v>0</v>
      </c>
      <c r="C8782" s="87">
        <v>180</v>
      </c>
      <c r="D8782" s="87">
        <v>180</v>
      </c>
      <c r="E8782" s="87">
        <v>0</v>
      </c>
      <c r="F8782" s="87">
        <f t="shared" si="276"/>
        <v>0</v>
      </c>
      <c r="G8782" s="87">
        <f t="shared" si="277"/>
        <v>0</v>
      </c>
    </row>
    <row r="8783" spans="1:7" s="91" customFormat="1" x14ac:dyDescent="0.2">
      <c r="A8783" s="89" t="s">
        <v>72</v>
      </c>
      <c r="B8783" s="90">
        <v>0</v>
      </c>
      <c r="C8783" s="90">
        <v>180</v>
      </c>
      <c r="D8783" s="90">
        <v>180</v>
      </c>
      <c r="E8783" s="90">
        <v>0</v>
      </c>
      <c r="F8783" s="90">
        <f t="shared" si="276"/>
        <v>0</v>
      </c>
      <c r="G8783" s="90">
        <f t="shared" si="277"/>
        <v>0</v>
      </c>
    </row>
    <row r="8784" spans="1:7" s="85" customFormat="1" x14ac:dyDescent="0.2">
      <c r="A8784" s="83" t="s">
        <v>284</v>
      </c>
      <c r="B8784" s="84">
        <v>0</v>
      </c>
      <c r="C8784" s="84">
        <v>180</v>
      </c>
      <c r="D8784" s="84">
        <v>180</v>
      </c>
      <c r="E8784" s="84">
        <v>0</v>
      </c>
      <c r="F8784" s="84">
        <f t="shared" si="276"/>
        <v>0</v>
      </c>
      <c r="G8784" s="84">
        <f t="shared" si="277"/>
        <v>0</v>
      </c>
    </row>
    <row r="8785" spans="1:7" s="91" customFormat="1" x14ac:dyDescent="0.2">
      <c r="A8785" s="89" t="s">
        <v>48</v>
      </c>
      <c r="B8785" s="90">
        <v>0</v>
      </c>
      <c r="C8785" s="90">
        <v>180</v>
      </c>
      <c r="D8785" s="90">
        <v>180</v>
      </c>
      <c r="E8785" s="90">
        <v>0</v>
      </c>
      <c r="F8785" s="90">
        <f t="shared" si="276"/>
        <v>0</v>
      </c>
      <c r="G8785" s="90">
        <f t="shared" si="277"/>
        <v>0</v>
      </c>
    </row>
    <row r="8786" spans="1:7" s="91" customFormat="1" x14ac:dyDescent="0.2">
      <c r="A8786" s="89" t="s">
        <v>65</v>
      </c>
      <c r="B8786" s="90">
        <v>0</v>
      </c>
      <c r="C8786" s="90">
        <v>180</v>
      </c>
      <c r="D8786" s="90">
        <v>180</v>
      </c>
      <c r="E8786" s="90">
        <v>0</v>
      </c>
      <c r="F8786" s="90">
        <f t="shared" si="276"/>
        <v>0</v>
      </c>
      <c r="G8786" s="90">
        <f t="shared" si="277"/>
        <v>0</v>
      </c>
    </row>
    <row r="8787" spans="1:7" s="88" customFormat="1" x14ac:dyDescent="0.2">
      <c r="A8787" s="86" t="s">
        <v>306</v>
      </c>
      <c r="B8787" s="87">
        <v>1980.91</v>
      </c>
      <c r="C8787" s="87">
        <v>3500</v>
      </c>
      <c r="D8787" s="87">
        <v>0</v>
      </c>
      <c r="E8787" s="87">
        <v>0</v>
      </c>
      <c r="F8787" s="87">
        <f t="shared" si="276"/>
        <v>0</v>
      </c>
      <c r="G8787" s="87">
        <f t="shared" si="277"/>
        <v>0</v>
      </c>
    </row>
    <row r="8788" spans="1:7" s="91" customFormat="1" x14ac:dyDescent="0.2">
      <c r="A8788" s="89" t="s">
        <v>72</v>
      </c>
      <c r="B8788" s="90">
        <v>1980.91</v>
      </c>
      <c r="C8788" s="90">
        <v>3500</v>
      </c>
      <c r="D8788" s="90">
        <v>0</v>
      </c>
      <c r="E8788" s="90">
        <v>0</v>
      </c>
      <c r="F8788" s="90">
        <f t="shared" ref="F8788:F8851" si="278">IFERROR(E8788/B8788*100,0)</f>
        <v>0</v>
      </c>
      <c r="G8788" s="90">
        <f t="shared" ref="G8788:G8851" si="279">IFERROR(E8788/D8788*100,0)</f>
        <v>0</v>
      </c>
    </row>
    <row r="8789" spans="1:7" s="85" customFormat="1" x14ac:dyDescent="0.2">
      <c r="A8789" s="83" t="s">
        <v>118</v>
      </c>
      <c r="B8789" s="84">
        <v>1980.91</v>
      </c>
      <c r="C8789" s="84">
        <v>3500</v>
      </c>
      <c r="D8789" s="84">
        <v>0</v>
      </c>
      <c r="E8789" s="84">
        <v>0</v>
      </c>
      <c r="F8789" s="84">
        <f t="shared" si="278"/>
        <v>0</v>
      </c>
      <c r="G8789" s="84">
        <f t="shared" si="279"/>
        <v>0</v>
      </c>
    </row>
    <row r="8790" spans="1:7" s="91" customFormat="1" x14ac:dyDescent="0.2">
      <c r="A8790" s="89" t="s">
        <v>6</v>
      </c>
      <c r="B8790" s="90">
        <v>1488.51</v>
      </c>
      <c r="C8790" s="90">
        <v>1900</v>
      </c>
      <c r="D8790" s="90">
        <v>0</v>
      </c>
      <c r="E8790" s="90">
        <v>0</v>
      </c>
      <c r="F8790" s="90">
        <f t="shared" si="278"/>
        <v>0</v>
      </c>
      <c r="G8790" s="90">
        <f t="shared" si="279"/>
        <v>0</v>
      </c>
    </row>
    <row r="8791" spans="1:7" s="91" customFormat="1" x14ac:dyDescent="0.2">
      <c r="A8791" s="89" t="s">
        <v>12</v>
      </c>
      <c r="B8791" s="90">
        <v>1488.51</v>
      </c>
      <c r="C8791" s="90">
        <v>1900</v>
      </c>
      <c r="D8791" s="90">
        <v>0</v>
      </c>
      <c r="E8791" s="90">
        <v>0</v>
      </c>
      <c r="F8791" s="90">
        <f t="shared" si="278"/>
        <v>0</v>
      </c>
      <c r="G8791" s="90">
        <f t="shared" si="279"/>
        <v>0</v>
      </c>
    </row>
    <row r="8792" spans="1:7" s="91" customFormat="1" x14ac:dyDescent="0.2">
      <c r="A8792" s="92" t="s">
        <v>19</v>
      </c>
      <c r="B8792" s="93">
        <v>1080</v>
      </c>
      <c r="C8792" s="93">
        <v>0</v>
      </c>
      <c r="D8792" s="93">
        <v>0</v>
      </c>
      <c r="E8792" s="93">
        <v>0</v>
      </c>
      <c r="F8792" s="93">
        <f t="shared" si="278"/>
        <v>0</v>
      </c>
      <c r="G8792" s="93">
        <f t="shared" si="279"/>
        <v>0</v>
      </c>
    </row>
    <row r="8793" spans="1:7" s="91" customFormat="1" x14ac:dyDescent="0.2">
      <c r="A8793" s="92" t="s">
        <v>26</v>
      </c>
      <c r="B8793" s="93">
        <v>408.51</v>
      </c>
      <c r="C8793" s="93">
        <v>0</v>
      </c>
      <c r="D8793" s="93">
        <v>0</v>
      </c>
      <c r="E8793" s="93">
        <v>0</v>
      </c>
      <c r="F8793" s="93">
        <f t="shared" si="278"/>
        <v>0</v>
      </c>
      <c r="G8793" s="93">
        <f t="shared" si="279"/>
        <v>0</v>
      </c>
    </row>
    <row r="8794" spans="1:7" s="91" customFormat="1" x14ac:dyDescent="0.2">
      <c r="A8794" s="89" t="s">
        <v>48</v>
      </c>
      <c r="B8794" s="90">
        <v>492.4</v>
      </c>
      <c r="C8794" s="90">
        <v>1600</v>
      </c>
      <c r="D8794" s="90">
        <v>0</v>
      </c>
      <c r="E8794" s="90">
        <v>0</v>
      </c>
      <c r="F8794" s="90">
        <f t="shared" si="278"/>
        <v>0</v>
      </c>
      <c r="G8794" s="90">
        <f t="shared" si="279"/>
        <v>0</v>
      </c>
    </row>
    <row r="8795" spans="1:7" s="91" customFormat="1" x14ac:dyDescent="0.2">
      <c r="A8795" s="89" t="s">
        <v>51</v>
      </c>
      <c r="B8795" s="90">
        <v>492.4</v>
      </c>
      <c r="C8795" s="90">
        <v>1600</v>
      </c>
      <c r="D8795" s="90">
        <v>0</v>
      </c>
      <c r="E8795" s="90">
        <v>0</v>
      </c>
      <c r="F8795" s="90">
        <f t="shared" si="278"/>
        <v>0</v>
      </c>
      <c r="G8795" s="90">
        <f t="shared" si="279"/>
        <v>0</v>
      </c>
    </row>
    <row r="8796" spans="1:7" s="91" customFormat="1" x14ac:dyDescent="0.2">
      <c r="A8796" s="92" t="s">
        <v>55</v>
      </c>
      <c r="B8796" s="93">
        <v>492.4</v>
      </c>
      <c r="C8796" s="93">
        <v>0</v>
      </c>
      <c r="D8796" s="93">
        <v>0</v>
      </c>
      <c r="E8796" s="93">
        <v>0</v>
      </c>
      <c r="F8796" s="93">
        <f t="shared" si="278"/>
        <v>0</v>
      </c>
      <c r="G8796" s="93">
        <f t="shared" si="279"/>
        <v>0</v>
      </c>
    </row>
    <row r="8797" spans="1:7" s="88" customFormat="1" x14ac:dyDescent="0.2">
      <c r="A8797" s="86" t="s">
        <v>307</v>
      </c>
      <c r="B8797" s="87">
        <v>8400.94</v>
      </c>
      <c r="C8797" s="87">
        <v>7200</v>
      </c>
      <c r="D8797" s="87">
        <v>0</v>
      </c>
      <c r="E8797" s="87">
        <v>0</v>
      </c>
      <c r="F8797" s="87">
        <f t="shared" si="278"/>
        <v>0</v>
      </c>
      <c r="G8797" s="87">
        <f t="shared" si="279"/>
        <v>0</v>
      </c>
    </row>
    <row r="8798" spans="1:7" s="91" customFormat="1" x14ac:dyDescent="0.2">
      <c r="A8798" s="89" t="s">
        <v>71</v>
      </c>
      <c r="B8798" s="90">
        <v>8400.94</v>
      </c>
      <c r="C8798" s="90">
        <v>7200</v>
      </c>
      <c r="D8798" s="90">
        <v>0</v>
      </c>
      <c r="E8798" s="90">
        <v>0</v>
      </c>
      <c r="F8798" s="90">
        <f t="shared" si="278"/>
        <v>0</v>
      </c>
      <c r="G8798" s="90">
        <f t="shared" si="279"/>
        <v>0</v>
      </c>
    </row>
    <row r="8799" spans="1:7" s="85" customFormat="1" x14ac:dyDescent="0.2">
      <c r="A8799" s="83" t="s">
        <v>261</v>
      </c>
      <c r="B8799" s="84">
        <v>8400.94</v>
      </c>
      <c r="C8799" s="84">
        <v>7200</v>
      </c>
      <c r="D8799" s="84">
        <v>0</v>
      </c>
      <c r="E8799" s="84">
        <v>0</v>
      </c>
      <c r="F8799" s="84">
        <f t="shared" si="278"/>
        <v>0</v>
      </c>
      <c r="G8799" s="84">
        <f t="shared" si="279"/>
        <v>0</v>
      </c>
    </row>
    <row r="8800" spans="1:7" s="91" customFormat="1" x14ac:dyDescent="0.2">
      <c r="A8800" s="89" t="s">
        <v>6</v>
      </c>
      <c r="B8800" s="90">
        <v>8400.94</v>
      </c>
      <c r="C8800" s="90">
        <v>7200</v>
      </c>
      <c r="D8800" s="90">
        <v>0</v>
      </c>
      <c r="E8800" s="90">
        <v>0</v>
      </c>
      <c r="F8800" s="90">
        <f t="shared" si="278"/>
        <v>0</v>
      </c>
      <c r="G8800" s="90">
        <f t="shared" si="279"/>
        <v>0</v>
      </c>
    </row>
    <row r="8801" spans="1:7" s="91" customFormat="1" x14ac:dyDescent="0.2">
      <c r="A8801" s="89" t="s">
        <v>12</v>
      </c>
      <c r="B8801" s="90">
        <v>8400.94</v>
      </c>
      <c r="C8801" s="90">
        <v>7200</v>
      </c>
      <c r="D8801" s="90">
        <v>0</v>
      </c>
      <c r="E8801" s="90">
        <v>0</v>
      </c>
      <c r="F8801" s="90">
        <f t="shared" si="278"/>
        <v>0</v>
      </c>
      <c r="G8801" s="90">
        <f t="shared" si="279"/>
        <v>0</v>
      </c>
    </row>
    <row r="8802" spans="1:7" s="91" customFormat="1" x14ac:dyDescent="0.2">
      <c r="A8802" s="92" t="s">
        <v>23</v>
      </c>
      <c r="B8802" s="93">
        <v>3142.34</v>
      </c>
      <c r="C8802" s="93">
        <v>0</v>
      </c>
      <c r="D8802" s="93">
        <v>0</v>
      </c>
      <c r="E8802" s="93">
        <v>0</v>
      </c>
      <c r="F8802" s="93">
        <f t="shared" si="278"/>
        <v>0</v>
      </c>
      <c r="G8802" s="93">
        <f t="shared" si="279"/>
        <v>0</v>
      </c>
    </row>
    <row r="8803" spans="1:7" s="91" customFormat="1" x14ac:dyDescent="0.2">
      <c r="A8803" s="92" t="s">
        <v>27</v>
      </c>
      <c r="B8803" s="93">
        <v>5258.6</v>
      </c>
      <c r="C8803" s="93">
        <v>0</v>
      </c>
      <c r="D8803" s="93">
        <v>0</v>
      </c>
      <c r="E8803" s="93">
        <v>0</v>
      </c>
      <c r="F8803" s="93">
        <f t="shared" si="278"/>
        <v>0</v>
      </c>
      <c r="G8803" s="93">
        <f t="shared" si="279"/>
        <v>0</v>
      </c>
    </row>
    <row r="8804" spans="1:7" s="88" customFormat="1" x14ac:dyDescent="0.2">
      <c r="A8804" s="86" t="s">
        <v>308</v>
      </c>
      <c r="B8804" s="87">
        <v>37136.51</v>
      </c>
      <c r="C8804" s="87">
        <v>20000</v>
      </c>
      <c r="D8804" s="87">
        <v>3668.52</v>
      </c>
      <c r="E8804" s="87">
        <v>2630.11</v>
      </c>
      <c r="F8804" s="87">
        <f t="shared" si="278"/>
        <v>7.0822756365635868</v>
      </c>
      <c r="G8804" s="87">
        <f t="shared" si="279"/>
        <v>71.694034651576118</v>
      </c>
    </row>
    <row r="8805" spans="1:7" s="91" customFormat="1" x14ac:dyDescent="0.2">
      <c r="A8805" s="89" t="s">
        <v>71</v>
      </c>
      <c r="B8805" s="90">
        <v>33320.550000000003</v>
      </c>
      <c r="C8805" s="90">
        <v>12500</v>
      </c>
      <c r="D8805" s="90">
        <v>1321</v>
      </c>
      <c r="E8805" s="90">
        <v>701.95</v>
      </c>
      <c r="F8805" s="90">
        <f t="shared" si="278"/>
        <v>2.1066579033059178</v>
      </c>
      <c r="G8805" s="90">
        <f t="shared" si="279"/>
        <v>53.13777441332325</v>
      </c>
    </row>
    <row r="8806" spans="1:7" s="85" customFormat="1" x14ac:dyDescent="0.2">
      <c r="A8806" s="83" t="s">
        <v>119</v>
      </c>
      <c r="B8806" s="84">
        <v>33320.550000000003</v>
      </c>
      <c r="C8806" s="84">
        <v>12500</v>
      </c>
      <c r="D8806" s="84">
        <v>1321</v>
      </c>
      <c r="E8806" s="84">
        <v>701.95</v>
      </c>
      <c r="F8806" s="84">
        <f t="shared" si="278"/>
        <v>2.1066579033059178</v>
      </c>
      <c r="G8806" s="84">
        <f t="shared" si="279"/>
        <v>53.13777441332325</v>
      </c>
    </row>
    <row r="8807" spans="1:7" s="91" customFormat="1" x14ac:dyDescent="0.2">
      <c r="A8807" s="89" t="s">
        <v>6</v>
      </c>
      <c r="B8807" s="90">
        <v>2944.37</v>
      </c>
      <c r="C8807" s="90">
        <v>8000</v>
      </c>
      <c r="D8807" s="90">
        <v>665</v>
      </c>
      <c r="E8807" s="90">
        <v>335.95</v>
      </c>
      <c r="F8807" s="90">
        <f t="shared" si="278"/>
        <v>11.409911118507525</v>
      </c>
      <c r="G8807" s="90">
        <f t="shared" si="279"/>
        <v>50.518796992481199</v>
      </c>
    </row>
    <row r="8808" spans="1:7" s="91" customFormat="1" x14ac:dyDescent="0.2">
      <c r="A8808" s="89" t="s">
        <v>12</v>
      </c>
      <c r="B8808" s="90">
        <v>2944.37</v>
      </c>
      <c r="C8808" s="90">
        <v>8000</v>
      </c>
      <c r="D8808" s="90">
        <v>665</v>
      </c>
      <c r="E8808" s="90">
        <v>335.95</v>
      </c>
      <c r="F8808" s="90">
        <f t="shared" si="278"/>
        <v>11.409911118507525</v>
      </c>
      <c r="G8808" s="90">
        <f t="shared" si="279"/>
        <v>50.518796992481199</v>
      </c>
    </row>
    <row r="8809" spans="1:7" s="91" customFormat="1" x14ac:dyDescent="0.2">
      <c r="A8809" s="92" t="s">
        <v>23</v>
      </c>
      <c r="B8809" s="93">
        <v>111.3</v>
      </c>
      <c r="C8809" s="93">
        <v>0</v>
      </c>
      <c r="D8809" s="93">
        <v>0</v>
      </c>
      <c r="E8809" s="93">
        <v>335.95</v>
      </c>
      <c r="F8809" s="93">
        <f t="shared" si="278"/>
        <v>301.84186882300088</v>
      </c>
      <c r="G8809" s="93">
        <f t="shared" si="279"/>
        <v>0</v>
      </c>
    </row>
    <row r="8810" spans="1:7" s="91" customFormat="1" x14ac:dyDescent="0.2">
      <c r="A8810" s="92" t="s">
        <v>26</v>
      </c>
      <c r="B8810" s="93">
        <v>2487.58</v>
      </c>
      <c r="C8810" s="93">
        <v>0</v>
      </c>
      <c r="D8810" s="93">
        <v>0</v>
      </c>
      <c r="E8810" s="93">
        <v>0</v>
      </c>
      <c r="F8810" s="93">
        <f t="shared" si="278"/>
        <v>0</v>
      </c>
      <c r="G8810" s="93">
        <f t="shared" si="279"/>
        <v>0</v>
      </c>
    </row>
    <row r="8811" spans="1:7" s="91" customFormat="1" x14ac:dyDescent="0.2">
      <c r="A8811" s="92" t="s">
        <v>27</v>
      </c>
      <c r="B8811" s="93">
        <v>18.579999999999998</v>
      </c>
      <c r="C8811" s="93">
        <v>0</v>
      </c>
      <c r="D8811" s="93">
        <v>0</v>
      </c>
      <c r="E8811" s="93">
        <v>0</v>
      </c>
      <c r="F8811" s="93">
        <f t="shared" si="278"/>
        <v>0</v>
      </c>
      <c r="G8811" s="93">
        <f t="shared" si="279"/>
        <v>0</v>
      </c>
    </row>
    <row r="8812" spans="1:7" s="91" customFormat="1" x14ac:dyDescent="0.2">
      <c r="A8812" s="92" t="s">
        <v>32</v>
      </c>
      <c r="B8812" s="93">
        <v>326.91000000000003</v>
      </c>
      <c r="C8812" s="93">
        <v>0</v>
      </c>
      <c r="D8812" s="93">
        <v>0</v>
      </c>
      <c r="E8812" s="93">
        <v>0</v>
      </c>
      <c r="F8812" s="93">
        <f t="shared" si="278"/>
        <v>0</v>
      </c>
      <c r="G8812" s="93">
        <f t="shared" si="279"/>
        <v>0</v>
      </c>
    </row>
    <row r="8813" spans="1:7" s="91" customFormat="1" x14ac:dyDescent="0.2">
      <c r="A8813" s="89" t="s">
        <v>48</v>
      </c>
      <c r="B8813" s="90">
        <v>30376.18</v>
      </c>
      <c r="C8813" s="90">
        <v>4500</v>
      </c>
      <c r="D8813" s="90">
        <v>656</v>
      </c>
      <c r="E8813" s="90">
        <v>366</v>
      </c>
      <c r="F8813" s="90">
        <f t="shared" si="278"/>
        <v>1.2048914642986708</v>
      </c>
      <c r="G8813" s="90">
        <f t="shared" si="279"/>
        <v>55.792682926829272</v>
      </c>
    </row>
    <row r="8814" spans="1:7" s="91" customFormat="1" x14ac:dyDescent="0.2">
      <c r="A8814" s="89" t="s">
        <v>51</v>
      </c>
      <c r="B8814" s="90">
        <v>30376.18</v>
      </c>
      <c r="C8814" s="90">
        <v>4500</v>
      </c>
      <c r="D8814" s="90">
        <v>656</v>
      </c>
      <c r="E8814" s="90">
        <v>366</v>
      </c>
      <c r="F8814" s="90">
        <f t="shared" si="278"/>
        <v>1.2048914642986708</v>
      </c>
      <c r="G8814" s="90">
        <f t="shared" si="279"/>
        <v>55.792682926829272</v>
      </c>
    </row>
    <row r="8815" spans="1:7" s="91" customFormat="1" x14ac:dyDescent="0.2">
      <c r="A8815" s="92" t="s">
        <v>55</v>
      </c>
      <c r="B8815" s="93">
        <v>30102.39</v>
      </c>
      <c r="C8815" s="93">
        <v>0</v>
      </c>
      <c r="D8815" s="93">
        <v>0</v>
      </c>
      <c r="E8815" s="93">
        <v>0</v>
      </c>
      <c r="F8815" s="93">
        <f t="shared" si="278"/>
        <v>0</v>
      </c>
      <c r="G8815" s="93">
        <f t="shared" si="279"/>
        <v>0</v>
      </c>
    </row>
    <row r="8816" spans="1:7" s="91" customFormat="1" x14ac:dyDescent="0.2">
      <c r="A8816" s="92" t="s">
        <v>117</v>
      </c>
      <c r="B8816" s="93">
        <v>273.79000000000002</v>
      </c>
      <c r="C8816" s="93">
        <v>0</v>
      </c>
      <c r="D8816" s="93">
        <v>0</v>
      </c>
      <c r="E8816" s="93">
        <v>366</v>
      </c>
      <c r="F8816" s="93">
        <f t="shared" si="278"/>
        <v>133.67909711822929</v>
      </c>
      <c r="G8816" s="93">
        <f t="shared" si="279"/>
        <v>0</v>
      </c>
    </row>
    <row r="8817" spans="1:7" s="91" customFormat="1" x14ac:dyDescent="0.2">
      <c r="A8817" s="89" t="s">
        <v>72</v>
      </c>
      <c r="B8817" s="90">
        <v>3815.96</v>
      </c>
      <c r="C8817" s="90">
        <v>7500</v>
      </c>
      <c r="D8817" s="90">
        <v>2347.52</v>
      </c>
      <c r="E8817" s="90">
        <v>1928.16</v>
      </c>
      <c r="F8817" s="90">
        <f t="shared" si="278"/>
        <v>50.52883153911467</v>
      </c>
      <c r="G8817" s="90">
        <f t="shared" si="279"/>
        <v>82.136041439476557</v>
      </c>
    </row>
    <row r="8818" spans="1:7" s="85" customFormat="1" x14ac:dyDescent="0.2">
      <c r="A8818" s="83" t="s">
        <v>119</v>
      </c>
      <c r="B8818" s="84">
        <v>3815.96</v>
      </c>
      <c r="C8818" s="84">
        <v>7500</v>
      </c>
      <c r="D8818" s="84">
        <v>2347.52</v>
      </c>
      <c r="E8818" s="84">
        <v>1928.16</v>
      </c>
      <c r="F8818" s="84">
        <f t="shared" si="278"/>
        <v>50.52883153911467</v>
      </c>
      <c r="G8818" s="84">
        <f t="shared" si="279"/>
        <v>82.136041439476557</v>
      </c>
    </row>
    <row r="8819" spans="1:7" s="91" customFormat="1" x14ac:dyDescent="0.2">
      <c r="A8819" s="89" t="s">
        <v>6</v>
      </c>
      <c r="B8819" s="90">
        <v>3815.96</v>
      </c>
      <c r="C8819" s="90">
        <v>6800</v>
      </c>
      <c r="D8819" s="90">
        <v>2347.52</v>
      </c>
      <c r="E8819" s="90">
        <v>1928.16</v>
      </c>
      <c r="F8819" s="90">
        <f t="shared" si="278"/>
        <v>50.52883153911467</v>
      </c>
      <c r="G8819" s="90">
        <f t="shared" si="279"/>
        <v>82.136041439476557</v>
      </c>
    </row>
    <row r="8820" spans="1:7" s="91" customFormat="1" x14ac:dyDescent="0.2">
      <c r="A8820" s="89" t="s">
        <v>7</v>
      </c>
      <c r="B8820" s="90">
        <v>0</v>
      </c>
      <c r="C8820" s="90">
        <v>300</v>
      </c>
      <c r="D8820" s="90">
        <v>0</v>
      </c>
      <c r="E8820" s="90">
        <v>0</v>
      </c>
      <c r="F8820" s="90">
        <f t="shared" si="278"/>
        <v>0</v>
      </c>
      <c r="G8820" s="90">
        <f t="shared" si="279"/>
        <v>0</v>
      </c>
    </row>
    <row r="8821" spans="1:7" s="91" customFormat="1" x14ac:dyDescent="0.2">
      <c r="A8821" s="89" t="s">
        <v>12</v>
      </c>
      <c r="B8821" s="90">
        <v>3207.38</v>
      </c>
      <c r="C8821" s="90">
        <v>6000</v>
      </c>
      <c r="D8821" s="90">
        <v>697.52</v>
      </c>
      <c r="E8821" s="90">
        <v>696.62</v>
      </c>
      <c r="F8821" s="90">
        <f t="shared" si="278"/>
        <v>21.719284899201217</v>
      </c>
      <c r="G8821" s="90">
        <f t="shared" si="279"/>
        <v>99.870971441679089</v>
      </c>
    </row>
    <row r="8822" spans="1:7" s="91" customFormat="1" x14ac:dyDescent="0.2">
      <c r="A8822" s="92" t="s">
        <v>19</v>
      </c>
      <c r="B8822" s="93">
        <v>859.54</v>
      </c>
      <c r="C8822" s="93">
        <v>0</v>
      </c>
      <c r="D8822" s="93">
        <v>0</v>
      </c>
      <c r="E8822" s="93">
        <v>691.1</v>
      </c>
      <c r="F8822" s="93">
        <f t="shared" si="278"/>
        <v>80.403471624357223</v>
      </c>
      <c r="G8822" s="93">
        <f t="shared" si="279"/>
        <v>0</v>
      </c>
    </row>
    <row r="8823" spans="1:7" s="91" customFormat="1" x14ac:dyDescent="0.2">
      <c r="A8823" s="92" t="s">
        <v>39</v>
      </c>
      <c r="B8823" s="93">
        <v>1527.21</v>
      </c>
      <c r="C8823" s="93">
        <v>0</v>
      </c>
      <c r="D8823" s="93">
        <v>0</v>
      </c>
      <c r="E8823" s="93">
        <v>0</v>
      </c>
      <c r="F8823" s="93">
        <f t="shared" si="278"/>
        <v>0</v>
      </c>
      <c r="G8823" s="93">
        <f t="shared" si="279"/>
        <v>0</v>
      </c>
    </row>
    <row r="8824" spans="1:7" s="91" customFormat="1" x14ac:dyDescent="0.2">
      <c r="A8824" s="92" t="s">
        <v>41</v>
      </c>
      <c r="B8824" s="93">
        <v>820.63</v>
      </c>
      <c r="C8824" s="93">
        <v>0</v>
      </c>
      <c r="D8824" s="93">
        <v>0</v>
      </c>
      <c r="E8824" s="93">
        <v>5.52</v>
      </c>
      <c r="F8824" s="93">
        <f t="shared" si="278"/>
        <v>0.67265393660967787</v>
      </c>
      <c r="G8824" s="93">
        <f t="shared" si="279"/>
        <v>0</v>
      </c>
    </row>
    <row r="8825" spans="1:7" s="91" customFormat="1" x14ac:dyDescent="0.2">
      <c r="A8825" s="89" t="s">
        <v>129</v>
      </c>
      <c r="B8825" s="90">
        <v>60</v>
      </c>
      <c r="C8825" s="90">
        <v>500</v>
      </c>
      <c r="D8825" s="90">
        <v>1200</v>
      </c>
      <c r="E8825" s="90">
        <v>781.54</v>
      </c>
      <c r="F8825" s="90">
        <f t="shared" si="278"/>
        <v>1302.5666666666666</v>
      </c>
      <c r="G8825" s="90">
        <f t="shared" si="279"/>
        <v>65.12833333333333</v>
      </c>
    </row>
    <row r="8826" spans="1:7" s="91" customFormat="1" x14ac:dyDescent="0.2">
      <c r="A8826" s="92" t="s">
        <v>263</v>
      </c>
      <c r="B8826" s="93">
        <v>60</v>
      </c>
      <c r="C8826" s="93">
        <v>0</v>
      </c>
      <c r="D8826" s="93">
        <v>0</v>
      </c>
      <c r="E8826" s="93">
        <v>781.54</v>
      </c>
      <c r="F8826" s="93">
        <f t="shared" si="278"/>
        <v>1302.5666666666666</v>
      </c>
      <c r="G8826" s="93">
        <f t="shared" si="279"/>
        <v>0</v>
      </c>
    </row>
    <row r="8827" spans="1:7" s="91" customFormat="1" x14ac:dyDescent="0.2">
      <c r="A8827" s="89" t="s">
        <v>90</v>
      </c>
      <c r="B8827" s="90">
        <v>548.58000000000004</v>
      </c>
      <c r="C8827" s="90">
        <v>0</v>
      </c>
      <c r="D8827" s="90">
        <v>450</v>
      </c>
      <c r="E8827" s="90">
        <v>450</v>
      </c>
      <c r="F8827" s="90">
        <f t="shared" si="278"/>
        <v>82.029968281745596</v>
      </c>
      <c r="G8827" s="90">
        <f t="shared" si="279"/>
        <v>100</v>
      </c>
    </row>
    <row r="8828" spans="1:7" s="91" customFormat="1" x14ac:dyDescent="0.2">
      <c r="A8828" s="92" t="s">
        <v>264</v>
      </c>
      <c r="B8828" s="93">
        <v>548.58000000000004</v>
      </c>
      <c r="C8828" s="93">
        <v>0</v>
      </c>
      <c r="D8828" s="93">
        <v>0</v>
      </c>
      <c r="E8828" s="93">
        <v>450</v>
      </c>
      <c r="F8828" s="93">
        <f t="shared" si="278"/>
        <v>82.029968281745596</v>
      </c>
      <c r="G8828" s="93">
        <f t="shared" si="279"/>
        <v>0</v>
      </c>
    </row>
    <row r="8829" spans="1:7" s="91" customFormat="1" x14ac:dyDescent="0.2">
      <c r="A8829" s="89" t="s">
        <v>48</v>
      </c>
      <c r="B8829" s="90">
        <v>0</v>
      </c>
      <c r="C8829" s="90">
        <v>700</v>
      </c>
      <c r="D8829" s="90">
        <v>0</v>
      </c>
      <c r="E8829" s="90">
        <v>0</v>
      </c>
      <c r="F8829" s="90">
        <f t="shared" si="278"/>
        <v>0</v>
      </c>
      <c r="G8829" s="90">
        <f t="shared" si="279"/>
        <v>0</v>
      </c>
    </row>
    <row r="8830" spans="1:7" s="91" customFormat="1" x14ac:dyDescent="0.2">
      <c r="A8830" s="89" t="s">
        <v>49</v>
      </c>
      <c r="B8830" s="90">
        <v>0</v>
      </c>
      <c r="C8830" s="90">
        <v>700</v>
      </c>
      <c r="D8830" s="90">
        <v>0</v>
      </c>
      <c r="E8830" s="90">
        <v>0</v>
      </c>
      <c r="F8830" s="90">
        <f t="shared" si="278"/>
        <v>0</v>
      </c>
      <c r="G8830" s="90">
        <f t="shared" si="279"/>
        <v>0</v>
      </c>
    </row>
    <row r="8831" spans="1:7" s="88" customFormat="1" x14ac:dyDescent="0.2">
      <c r="A8831" s="86" t="s">
        <v>309</v>
      </c>
      <c r="B8831" s="87">
        <v>79377.78</v>
      </c>
      <c r="C8831" s="87">
        <v>0</v>
      </c>
      <c r="D8831" s="87">
        <v>0</v>
      </c>
      <c r="E8831" s="87">
        <v>0</v>
      </c>
      <c r="F8831" s="87">
        <f t="shared" si="278"/>
        <v>0</v>
      </c>
      <c r="G8831" s="87">
        <f t="shared" si="279"/>
        <v>0</v>
      </c>
    </row>
    <row r="8832" spans="1:7" s="91" customFormat="1" x14ac:dyDescent="0.2">
      <c r="A8832" s="89" t="s">
        <v>72</v>
      </c>
      <c r="B8832" s="90">
        <v>79377.78</v>
      </c>
      <c r="C8832" s="90">
        <v>0</v>
      </c>
      <c r="D8832" s="90">
        <v>0</v>
      </c>
      <c r="E8832" s="90">
        <v>0</v>
      </c>
      <c r="F8832" s="90">
        <f t="shared" si="278"/>
        <v>0</v>
      </c>
      <c r="G8832" s="90">
        <f t="shared" si="279"/>
        <v>0</v>
      </c>
    </row>
    <row r="8833" spans="1:7" s="85" customFormat="1" x14ac:dyDescent="0.2">
      <c r="A8833" s="83" t="s">
        <v>199</v>
      </c>
      <c r="B8833" s="84">
        <v>79377.78</v>
      </c>
      <c r="C8833" s="84">
        <v>0</v>
      </c>
      <c r="D8833" s="84">
        <v>0</v>
      </c>
      <c r="E8833" s="84">
        <v>0</v>
      </c>
      <c r="F8833" s="84">
        <f t="shared" si="278"/>
        <v>0</v>
      </c>
      <c r="G8833" s="84">
        <f t="shared" si="279"/>
        <v>0</v>
      </c>
    </row>
    <row r="8834" spans="1:7" s="91" customFormat="1" x14ac:dyDescent="0.2">
      <c r="A8834" s="89" t="s">
        <v>48</v>
      </c>
      <c r="B8834" s="90">
        <v>79377.78</v>
      </c>
      <c r="C8834" s="90">
        <v>0</v>
      </c>
      <c r="D8834" s="90">
        <v>0</v>
      </c>
      <c r="E8834" s="90">
        <v>0</v>
      </c>
      <c r="F8834" s="90">
        <f t="shared" si="278"/>
        <v>0</v>
      </c>
      <c r="G8834" s="90">
        <f t="shared" si="279"/>
        <v>0</v>
      </c>
    </row>
    <row r="8835" spans="1:7" s="91" customFormat="1" x14ac:dyDescent="0.2">
      <c r="A8835" s="89" t="s">
        <v>65</v>
      </c>
      <c r="B8835" s="90">
        <v>79377.78</v>
      </c>
      <c r="C8835" s="90">
        <v>0</v>
      </c>
      <c r="D8835" s="90">
        <v>0</v>
      </c>
      <c r="E8835" s="90">
        <v>0</v>
      </c>
      <c r="F8835" s="90">
        <f t="shared" si="278"/>
        <v>0</v>
      </c>
      <c r="G8835" s="90">
        <f t="shared" si="279"/>
        <v>0</v>
      </c>
    </row>
    <row r="8836" spans="1:7" s="91" customFormat="1" x14ac:dyDescent="0.2">
      <c r="A8836" s="92" t="s">
        <v>73</v>
      </c>
      <c r="B8836" s="93">
        <v>79377.78</v>
      </c>
      <c r="C8836" s="93">
        <v>0</v>
      </c>
      <c r="D8836" s="93">
        <v>0</v>
      </c>
      <c r="E8836" s="93">
        <v>0</v>
      </c>
      <c r="F8836" s="93">
        <f t="shared" si="278"/>
        <v>0</v>
      </c>
      <c r="G8836" s="93">
        <f t="shared" si="279"/>
        <v>0</v>
      </c>
    </row>
    <row r="8837" spans="1:7" s="88" customFormat="1" x14ac:dyDescent="0.2">
      <c r="A8837" s="86" t="s">
        <v>322</v>
      </c>
      <c r="B8837" s="87">
        <v>8127.26</v>
      </c>
      <c r="C8837" s="87">
        <v>19000</v>
      </c>
      <c r="D8837" s="87">
        <v>9359</v>
      </c>
      <c r="E8837" s="87">
        <v>9358.7999999999993</v>
      </c>
      <c r="F8837" s="87">
        <f t="shared" si="278"/>
        <v>115.15320046362487</v>
      </c>
      <c r="G8837" s="87">
        <f t="shared" si="279"/>
        <v>99.997863019553364</v>
      </c>
    </row>
    <row r="8838" spans="1:7" s="91" customFormat="1" x14ac:dyDescent="0.2">
      <c r="A8838" s="89" t="s">
        <v>72</v>
      </c>
      <c r="B8838" s="90">
        <v>8127.26</v>
      </c>
      <c r="C8838" s="90">
        <v>19000</v>
      </c>
      <c r="D8838" s="90">
        <v>9359</v>
      </c>
      <c r="E8838" s="90">
        <v>9358.7999999999993</v>
      </c>
      <c r="F8838" s="90">
        <f t="shared" si="278"/>
        <v>115.15320046362487</v>
      </c>
      <c r="G8838" s="90">
        <f t="shared" si="279"/>
        <v>99.997863019553364</v>
      </c>
    </row>
    <row r="8839" spans="1:7" s="85" customFormat="1" x14ac:dyDescent="0.2">
      <c r="A8839" s="83" t="s">
        <v>206</v>
      </c>
      <c r="B8839" s="84">
        <v>8127.26</v>
      </c>
      <c r="C8839" s="84">
        <v>19000</v>
      </c>
      <c r="D8839" s="84">
        <v>9359</v>
      </c>
      <c r="E8839" s="84">
        <v>9358.7999999999993</v>
      </c>
      <c r="F8839" s="84">
        <f t="shared" si="278"/>
        <v>115.15320046362487</v>
      </c>
      <c r="G8839" s="84">
        <f t="shared" si="279"/>
        <v>99.997863019553364</v>
      </c>
    </row>
    <row r="8840" spans="1:7" s="91" customFormat="1" x14ac:dyDescent="0.2">
      <c r="A8840" s="89" t="s">
        <v>6</v>
      </c>
      <c r="B8840" s="90">
        <v>8127.26</v>
      </c>
      <c r="C8840" s="90">
        <v>19000</v>
      </c>
      <c r="D8840" s="90">
        <v>9359</v>
      </c>
      <c r="E8840" s="90">
        <v>9358.7999999999993</v>
      </c>
      <c r="F8840" s="90">
        <f t="shared" si="278"/>
        <v>115.15320046362487</v>
      </c>
      <c r="G8840" s="90">
        <f t="shared" si="279"/>
        <v>99.997863019553364</v>
      </c>
    </row>
    <row r="8841" spans="1:7" s="91" customFormat="1" x14ac:dyDescent="0.2">
      <c r="A8841" s="89" t="s">
        <v>7</v>
      </c>
      <c r="B8841" s="90">
        <v>0</v>
      </c>
      <c r="C8841" s="90">
        <v>500</v>
      </c>
      <c r="D8841" s="90">
        <v>0</v>
      </c>
      <c r="E8841" s="90">
        <v>0</v>
      </c>
      <c r="F8841" s="90">
        <f t="shared" si="278"/>
        <v>0</v>
      </c>
      <c r="G8841" s="90">
        <f t="shared" si="279"/>
        <v>0</v>
      </c>
    </row>
    <row r="8842" spans="1:7" s="91" customFormat="1" x14ac:dyDescent="0.2">
      <c r="A8842" s="89" t="s">
        <v>12</v>
      </c>
      <c r="B8842" s="90">
        <v>8127.26</v>
      </c>
      <c r="C8842" s="90">
        <v>18500</v>
      </c>
      <c r="D8842" s="90">
        <v>9359</v>
      </c>
      <c r="E8842" s="90">
        <v>9358.7999999999993</v>
      </c>
      <c r="F8842" s="90">
        <f t="shared" si="278"/>
        <v>115.15320046362487</v>
      </c>
      <c r="G8842" s="90">
        <f t="shared" si="279"/>
        <v>99.997863019553364</v>
      </c>
    </row>
    <row r="8843" spans="1:7" s="91" customFormat="1" x14ac:dyDescent="0.2">
      <c r="A8843" s="92" t="s">
        <v>19</v>
      </c>
      <c r="B8843" s="93">
        <v>5055.6000000000004</v>
      </c>
      <c r="C8843" s="93">
        <v>0</v>
      </c>
      <c r="D8843" s="93">
        <v>0</v>
      </c>
      <c r="E8843" s="93">
        <v>9300</v>
      </c>
      <c r="F8843" s="93">
        <f t="shared" si="278"/>
        <v>183.9544267742701</v>
      </c>
      <c r="G8843" s="93">
        <f t="shared" si="279"/>
        <v>0</v>
      </c>
    </row>
    <row r="8844" spans="1:7" s="91" customFormat="1" x14ac:dyDescent="0.2">
      <c r="A8844" s="92" t="s">
        <v>23</v>
      </c>
      <c r="B8844" s="93">
        <v>0</v>
      </c>
      <c r="C8844" s="93">
        <v>0</v>
      </c>
      <c r="D8844" s="93">
        <v>0</v>
      </c>
      <c r="E8844" s="93">
        <v>58.8</v>
      </c>
      <c r="F8844" s="93">
        <f t="shared" si="278"/>
        <v>0</v>
      </c>
      <c r="G8844" s="93">
        <f t="shared" si="279"/>
        <v>0</v>
      </c>
    </row>
    <row r="8845" spans="1:7" s="91" customFormat="1" x14ac:dyDescent="0.2">
      <c r="A8845" s="92" t="s">
        <v>32</v>
      </c>
      <c r="B8845" s="93">
        <v>53.12</v>
      </c>
      <c r="C8845" s="93">
        <v>0</v>
      </c>
      <c r="D8845" s="93">
        <v>0</v>
      </c>
      <c r="E8845" s="93">
        <v>0</v>
      </c>
      <c r="F8845" s="93">
        <f t="shared" si="278"/>
        <v>0</v>
      </c>
      <c r="G8845" s="93">
        <f t="shared" si="279"/>
        <v>0</v>
      </c>
    </row>
    <row r="8846" spans="1:7" s="91" customFormat="1" x14ac:dyDescent="0.2">
      <c r="A8846" s="92" t="s">
        <v>33</v>
      </c>
      <c r="B8846" s="93">
        <v>2300</v>
      </c>
      <c r="C8846" s="93">
        <v>0</v>
      </c>
      <c r="D8846" s="93">
        <v>0</v>
      </c>
      <c r="E8846" s="93">
        <v>0</v>
      </c>
      <c r="F8846" s="93">
        <f t="shared" si="278"/>
        <v>0</v>
      </c>
      <c r="G8846" s="93">
        <f t="shared" si="279"/>
        <v>0</v>
      </c>
    </row>
    <row r="8847" spans="1:7" s="91" customFormat="1" x14ac:dyDescent="0.2">
      <c r="A8847" s="92" t="s">
        <v>39</v>
      </c>
      <c r="B8847" s="93">
        <v>718.54</v>
      </c>
      <c r="C8847" s="93">
        <v>0</v>
      </c>
      <c r="D8847" s="93">
        <v>0</v>
      </c>
      <c r="E8847" s="93">
        <v>0</v>
      </c>
      <c r="F8847" s="93">
        <f t="shared" si="278"/>
        <v>0</v>
      </c>
      <c r="G8847" s="93">
        <f t="shared" si="279"/>
        <v>0</v>
      </c>
    </row>
    <row r="8848" spans="1:7" s="88" customFormat="1" x14ac:dyDescent="0.2">
      <c r="A8848" s="86" t="s">
        <v>310</v>
      </c>
      <c r="B8848" s="87">
        <v>965.75</v>
      </c>
      <c r="C8848" s="87">
        <v>0</v>
      </c>
      <c r="D8848" s="87">
        <v>0</v>
      </c>
      <c r="E8848" s="87">
        <v>0</v>
      </c>
      <c r="F8848" s="87">
        <f t="shared" si="278"/>
        <v>0</v>
      </c>
      <c r="G8848" s="87">
        <f t="shared" si="279"/>
        <v>0</v>
      </c>
    </row>
    <row r="8849" spans="1:7" s="91" customFormat="1" x14ac:dyDescent="0.2">
      <c r="A8849" s="89" t="s">
        <v>72</v>
      </c>
      <c r="B8849" s="90">
        <v>965.75</v>
      </c>
      <c r="C8849" s="90">
        <v>0</v>
      </c>
      <c r="D8849" s="90">
        <v>0</v>
      </c>
      <c r="E8849" s="90">
        <v>0</v>
      </c>
      <c r="F8849" s="90">
        <f t="shared" si="278"/>
        <v>0</v>
      </c>
      <c r="G8849" s="90">
        <f t="shared" si="279"/>
        <v>0</v>
      </c>
    </row>
    <row r="8850" spans="1:7" s="85" customFormat="1" x14ac:dyDescent="0.2">
      <c r="A8850" s="83" t="s">
        <v>76</v>
      </c>
      <c r="B8850" s="84">
        <v>965.75</v>
      </c>
      <c r="C8850" s="84">
        <v>0</v>
      </c>
      <c r="D8850" s="84">
        <v>0</v>
      </c>
      <c r="E8850" s="84">
        <v>0</v>
      </c>
      <c r="F8850" s="84">
        <f t="shared" si="278"/>
        <v>0</v>
      </c>
      <c r="G8850" s="84">
        <f t="shared" si="279"/>
        <v>0</v>
      </c>
    </row>
    <row r="8851" spans="1:7" s="91" customFormat="1" x14ac:dyDescent="0.2">
      <c r="A8851" s="89" t="s">
        <v>6</v>
      </c>
      <c r="B8851" s="90">
        <v>965.75</v>
      </c>
      <c r="C8851" s="90">
        <v>0</v>
      </c>
      <c r="D8851" s="90">
        <v>0</v>
      </c>
      <c r="E8851" s="90">
        <v>0</v>
      </c>
      <c r="F8851" s="90">
        <f t="shared" si="278"/>
        <v>0</v>
      </c>
      <c r="G8851" s="90">
        <f t="shared" si="279"/>
        <v>0</v>
      </c>
    </row>
    <row r="8852" spans="1:7" s="91" customFormat="1" x14ac:dyDescent="0.2">
      <c r="A8852" s="89" t="s">
        <v>12</v>
      </c>
      <c r="B8852" s="90">
        <v>965.75</v>
      </c>
      <c r="C8852" s="90">
        <v>0</v>
      </c>
      <c r="D8852" s="90">
        <v>0</v>
      </c>
      <c r="E8852" s="90">
        <v>0</v>
      </c>
      <c r="F8852" s="90">
        <f t="shared" ref="F8852:F8915" si="280">IFERROR(E8852/B8852*100,0)</f>
        <v>0</v>
      </c>
      <c r="G8852" s="90">
        <f t="shared" ref="G8852:G8915" si="281">IFERROR(E8852/D8852*100,0)</f>
        <v>0</v>
      </c>
    </row>
    <row r="8853" spans="1:7" s="91" customFormat="1" x14ac:dyDescent="0.2">
      <c r="A8853" s="92" t="s">
        <v>86</v>
      </c>
      <c r="B8853" s="93">
        <v>965.75</v>
      </c>
      <c r="C8853" s="93">
        <v>0</v>
      </c>
      <c r="D8853" s="93">
        <v>0</v>
      </c>
      <c r="E8853" s="93">
        <v>0</v>
      </c>
      <c r="F8853" s="93">
        <f t="shared" si="280"/>
        <v>0</v>
      </c>
      <c r="G8853" s="93">
        <f t="shared" si="281"/>
        <v>0</v>
      </c>
    </row>
    <row r="8854" spans="1:7" s="85" customFormat="1" x14ac:dyDescent="0.2">
      <c r="A8854" s="83" t="s">
        <v>311</v>
      </c>
      <c r="B8854" s="84">
        <v>0</v>
      </c>
      <c r="C8854" s="84">
        <v>0</v>
      </c>
      <c r="D8854" s="84">
        <v>3701</v>
      </c>
      <c r="E8854" s="84">
        <v>3690.61</v>
      </c>
      <c r="F8854" s="84">
        <f t="shared" si="280"/>
        <v>0</v>
      </c>
      <c r="G8854" s="84">
        <f t="shared" si="281"/>
        <v>99.719265063496351</v>
      </c>
    </row>
    <row r="8855" spans="1:7" s="88" customFormat="1" x14ac:dyDescent="0.2">
      <c r="A8855" s="86" t="s">
        <v>332</v>
      </c>
      <c r="B8855" s="87">
        <v>0</v>
      </c>
      <c r="C8855" s="87">
        <v>0</v>
      </c>
      <c r="D8855" s="87">
        <v>3701</v>
      </c>
      <c r="E8855" s="87">
        <v>3690.61</v>
      </c>
      <c r="F8855" s="87">
        <f t="shared" si="280"/>
        <v>0</v>
      </c>
      <c r="G8855" s="87">
        <f t="shared" si="281"/>
        <v>99.719265063496351</v>
      </c>
    </row>
    <row r="8856" spans="1:7" s="91" customFormat="1" x14ac:dyDescent="0.2">
      <c r="A8856" s="89" t="s">
        <v>72</v>
      </c>
      <c r="B8856" s="90">
        <v>0</v>
      </c>
      <c r="C8856" s="90">
        <v>0</v>
      </c>
      <c r="D8856" s="90">
        <v>3701</v>
      </c>
      <c r="E8856" s="90">
        <v>3690.61</v>
      </c>
      <c r="F8856" s="90">
        <f t="shared" si="280"/>
        <v>0</v>
      </c>
      <c r="G8856" s="90">
        <f t="shared" si="281"/>
        <v>99.719265063496351</v>
      </c>
    </row>
    <row r="8857" spans="1:7" s="85" customFormat="1" x14ac:dyDescent="0.2">
      <c r="A8857" s="83" t="s">
        <v>5</v>
      </c>
      <c r="B8857" s="84">
        <v>0</v>
      </c>
      <c r="C8857" s="84">
        <v>0</v>
      </c>
      <c r="D8857" s="84">
        <v>3701</v>
      </c>
      <c r="E8857" s="84">
        <v>3690.61</v>
      </c>
      <c r="F8857" s="84">
        <f t="shared" si="280"/>
        <v>0</v>
      </c>
      <c r="G8857" s="84">
        <f t="shared" si="281"/>
        <v>99.719265063496351</v>
      </c>
    </row>
    <row r="8858" spans="1:7" s="91" customFormat="1" x14ac:dyDescent="0.2">
      <c r="A8858" s="89" t="s">
        <v>6</v>
      </c>
      <c r="B8858" s="90">
        <v>0</v>
      </c>
      <c r="C8858" s="90">
        <v>0</v>
      </c>
      <c r="D8858" s="90">
        <v>3701</v>
      </c>
      <c r="E8858" s="90">
        <v>3690.61</v>
      </c>
      <c r="F8858" s="90">
        <f t="shared" si="280"/>
        <v>0</v>
      </c>
      <c r="G8858" s="90">
        <f t="shared" si="281"/>
        <v>99.719265063496351</v>
      </c>
    </row>
    <row r="8859" spans="1:7" s="91" customFormat="1" x14ac:dyDescent="0.2">
      <c r="A8859" s="89" t="s">
        <v>12</v>
      </c>
      <c r="B8859" s="90">
        <v>0</v>
      </c>
      <c r="C8859" s="90">
        <v>0</v>
      </c>
      <c r="D8859" s="90">
        <v>3701</v>
      </c>
      <c r="E8859" s="90">
        <v>3690.61</v>
      </c>
      <c r="F8859" s="90">
        <f t="shared" si="280"/>
        <v>0</v>
      </c>
      <c r="G8859" s="90">
        <f t="shared" si="281"/>
        <v>99.719265063496351</v>
      </c>
    </row>
    <row r="8860" spans="1:7" s="91" customFormat="1" x14ac:dyDescent="0.2">
      <c r="A8860" s="92" t="s">
        <v>23</v>
      </c>
      <c r="B8860" s="93">
        <v>0</v>
      </c>
      <c r="C8860" s="93">
        <v>0</v>
      </c>
      <c r="D8860" s="93">
        <v>0</v>
      </c>
      <c r="E8860" s="93">
        <v>32.74</v>
      </c>
      <c r="F8860" s="93">
        <f t="shared" si="280"/>
        <v>0</v>
      </c>
      <c r="G8860" s="93">
        <f t="shared" si="281"/>
        <v>0</v>
      </c>
    </row>
    <row r="8861" spans="1:7" s="91" customFormat="1" x14ac:dyDescent="0.2">
      <c r="A8861" s="92" t="s">
        <v>86</v>
      </c>
      <c r="B8861" s="93">
        <v>0</v>
      </c>
      <c r="C8861" s="93">
        <v>0</v>
      </c>
      <c r="D8861" s="93">
        <v>0</v>
      </c>
      <c r="E8861" s="93">
        <v>1957.81</v>
      </c>
      <c r="F8861" s="93">
        <f t="shared" si="280"/>
        <v>0</v>
      </c>
      <c r="G8861" s="93">
        <f t="shared" si="281"/>
        <v>0</v>
      </c>
    </row>
    <row r="8862" spans="1:7" s="91" customFormat="1" x14ac:dyDescent="0.2">
      <c r="A8862" s="92" t="s">
        <v>32</v>
      </c>
      <c r="B8862" s="93">
        <v>0</v>
      </c>
      <c r="C8862" s="93">
        <v>0</v>
      </c>
      <c r="D8862" s="93">
        <v>0</v>
      </c>
      <c r="E8862" s="93">
        <v>1500</v>
      </c>
      <c r="F8862" s="93">
        <f t="shared" si="280"/>
        <v>0</v>
      </c>
      <c r="G8862" s="93">
        <f t="shared" si="281"/>
        <v>0</v>
      </c>
    </row>
    <row r="8863" spans="1:7" s="91" customFormat="1" x14ac:dyDescent="0.2">
      <c r="A8863" s="92" t="s">
        <v>41</v>
      </c>
      <c r="B8863" s="93">
        <v>0</v>
      </c>
      <c r="C8863" s="93">
        <v>0</v>
      </c>
      <c r="D8863" s="93">
        <v>0</v>
      </c>
      <c r="E8863" s="93">
        <v>200.06</v>
      </c>
      <c r="F8863" s="93">
        <f t="shared" si="280"/>
        <v>0</v>
      </c>
      <c r="G8863" s="93">
        <f t="shared" si="281"/>
        <v>0</v>
      </c>
    </row>
    <row r="8864" spans="1:7" s="85" customFormat="1" x14ac:dyDescent="0.2">
      <c r="A8864" s="83" t="s">
        <v>268</v>
      </c>
      <c r="B8864" s="84">
        <v>2912.26</v>
      </c>
      <c r="C8864" s="84">
        <v>8800</v>
      </c>
      <c r="D8864" s="84">
        <v>8452</v>
      </c>
      <c r="E8864" s="84">
        <v>7291.66</v>
      </c>
      <c r="F8864" s="84">
        <f t="shared" si="280"/>
        <v>250.37805690425992</v>
      </c>
      <c r="G8864" s="84">
        <f t="shared" si="281"/>
        <v>86.271415049692379</v>
      </c>
    </row>
    <row r="8865" spans="1:7" s="88" customFormat="1" x14ac:dyDescent="0.2">
      <c r="A8865" s="86" t="s">
        <v>269</v>
      </c>
      <c r="B8865" s="87">
        <v>2912.26</v>
      </c>
      <c r="C8865" s="87">
        <v>8800</v>
      </c>
      <c r="D8865" s="87">
        <v>8452</v>
      </c>
      <c r="E8865" s="87">
        <v>7291.66</v>
      </c>
      <c r="F8865" s="87">
        <f t="shared" si="280"/>
        <v>250.37805690425992</v>
      </c>
      <c r="G8865" s="87">
        <f t="shared" si="281"/>
        <v>86.271415049692379</v>
      </c>
    </row>
    <row r="8866" spans="1:7" s="91" customFormat="1" x14ac:dyDescent="0.2">
      <c r="A8866" s="89" t="s">
        <v>72</v>
      </c>
      <c r="B8866" s="90">
        <v>2912.26</v>
      </c>
      <c r="C8866" s="90">
        <v>8800</v>
      </c>
      <c r="D8866" s="90">
        <v>8452</v>
      </c>
      <c r="E8866" s="90">
        <v>7291.66</v>
      </c>
      <c r="F8866" s="90">
        <f t="shared" si="280"/>
        <v>250.37805690425992</v>
      </c>
      <c r="G8866" s="90">
        <f t="shared" si="281"/>
        <v>86.271415049692379</v>
      </c>
    </row>
    <row r="8867" spans="1:7" s="85" customFormat="1" x14ac:dyDescent="0.2">
      <c r="A8867" s="83" t="s">
        <v>5</v>
      </c>
      <c r="B8867" s="84">
        <v>510.07</v>
      </c>
      <c r="C8867" s="84">
        <v>440</v>
      </c>
      <c r="D8867" s="84">
        <v>605</v>
      </c>
      <c r="E8867" s="84">
        <v>545.41</v>
      </c>
      <c r="F8867" s="84">
        <f t="shared" si="280"/>
        <v>106.9284607994981</v>
      </c>
      <c r="G8867" s="84">
        <f t="shared" si="281"/>
        <v>90.15041322314049</v>
      </c>
    </row>
    <row r="8868" spans="1:7" s="91" customFormat="1" x14ac:dyDescent="0.2">
      <c r="A8868" s="89" t="s">
        <v>6</v>
      </c>
      <c r="B8868" s="90">
        <v>510.07</v>
      </c>
      <c r="C8868" s="90">
        <v>440</v>
      </c>
      <c r="D8868" s="90">
        <v>605</v>
      </c>
      <c r="E8868" s="90">
        <v>545.41</v>
      </c>
      <c r="F8868" s="90">
        <f t="shared" si="280"/>
        <v>106.9284607994981</v>
      </c>
      <c r="G8868" s="90">
        <f t="shared" si="281"/>
        <v>90.15041322314049</v>
      </c>
    </row>
    <row r="8869" spans="1:7" s="91" customFormat="1" x14ac:dyDescent="0.2">
      <c r="A8869" s="89" t="s">
        <v>7</v>
      </c>
      <c r="B8869" s="90">
        <v>476.81</v>
      </c>
      <c r="C8869" s="90">
        <v>390</v>
      </c>
      <c r="D8869" s="90">
        <v>551</v>
      </c>
      <c r="E8869" s="90">
        <v>492.23</v>
      </c>
      <c r="F8869" s="90">
        <f t="shared" si="280"/>
        <v>103.23399257565906</v>
      </c>
      <c r="G8869" s="90">
        <f t="shared" si="281"/>
        <v>89.333938294010892</v>
      </c>
    </row>
    <row r="8870" spans="1:7" s="91" customFormat="1" x14ac:dyDescent="0.2">
      <c r="A8870" s="92" t="s">
        <v>8</v>
      </c>
      <c r="B8870" s="93">
        <v>392.11</v>
      </c>
      <c r="C8870" s="93">
        <v>0</v>
      </c>
      <c r="D8870" s="93">
        <v>0</v>
      </c>
      <c r="E8870" s="93">
        <v>409.23</v>
      </c>
      <c r="F8870" s="93">
        <f t="shared" si="280"/>
        <v>104.36612175154931</v>
      </c>
      <c r="G8870" s="93">
        <f t="shared" si="281"/>
        <v>0</v>
      </c>
    </row>
    <row r="8871" spans="1:7" s="91" customFormat="1" x14ac:dyDescent="0.2">
      <c r="A8871" s="92" t="s">
        <v>10</v>
      </c>
      <c r="B8871" s="93">
        <v>20</v>
      </c>
      <c r="C8871" s="93">
        <v>0</v>
      </c>
      <c r="D8871" s="93">
        <v>0</v>
      </c>
      <c r="E8871" s="93">
        <v>15</v>
      </c>
      <c r="F8871" s="93">
        <f t="shared" si="280"/>
        <v>75</v>
      </c>
      <c r="G8871" s="93">
        <f t="shared" si="281"/>
        <v>0</v>
      </c>
    </row>
    <row r="8872" spans="1:7" s="91" customFormat="1" x14ac:dyDescent="0.2">
      <c r="A8872" s="92" t="s">
        <v>11</v>
      </c>
      <c r="B8872" s="93">
        <v>64.7</v>
      </c>
      <c r="C8872" s="93">
        <v>0</v>
      </c>
      <c r="D8872" s="93">
        <v>0</v>
      </c>
      <c r="E8872" s="93">
        <v>68</v>
      </c>
      <c r="F8872" s="93">
        <f t="shared" si="280"/>
        <v>105.10046367851622</v>
      </c>
      <c r="G8872" s="93">
        <f t="shared" si="281"/>
        <v>0</v>
      </c>
    </row>
    <row r="8873" spans="1:7" s="91" customFormat="1" x14ac:dyDescent="0.2">
      <c r="A8873" s="89" t="s">
        <v>12</v>
      </c>
      <c r="B8873" s="90">
        <v>33.26</v>
      </c>
      <c r="C8873" s="90">
        <v>50</v>
      </c>
      <c r="D8873" s="90">
        <v>54</v>
      </c>
      <c r="E8873" s="90">
        <v>53.18</v>
      </c>
      <c r="F8873" s="90">
        <f t="shared" si="280"/>
        <v>159.89176187612748</v>
      </c>
      <c r="G8873" s="90">
        <f t="shared" si="281"/>
        <v>98.481481481481481</v>
      </c>
    </row>
    <row r="8874" spans="1:7" s="91" customFormat="1" x14ac:dyDescent="0.2">
      <c r="A8874" s="92" t="s">
        <v>20</v>
      </c>
      <c r="B8874" s="93">
        <v>33.26</v>
      </c>
      <c r="C8874" s="93">
        <v>0</v>
      </c>
      <c r="D8874" s="93">
        <v>0</v>
      </c>
      <c r="E8874" s="93">
        <v>53.18</v>
      </c>
      <c r="F8874" s="93">
        <f t="shared" si="280"/>
        <v>159.89176187612748</v>
      </c>
      <c r="G8874" s="93">
        <f t="shared" si="281"/>
        <v>0</v>
      </c>
    </row>
    <row r="8875" spans="1:7" s="85" customFormat="1" x14ac:dyDescent="0.2">
      <c r="A8875" s="83" t="s">
        <v>15</v>
      </c>
      <c r="B8875" s="84">
        <v>360.32</v>
      </c>
      <c r="C8875" s="84">
        <v>880</v>
      </c>
      <c r="D8875" s="84">
        <v>990</v>
      </c>
      <c r="E8875" s="84">
        <v>872.13</v>
      </c>
      <c r="F8875" s="84">
        <f t="shared" si="280"/>
        <v>242.04318383658969</v>
      </c>
      <c r="G8875" s="84">
        <f t="shared" si="281"/>
        <v>88.093939393939394</v>
      </c>
    </row>
    <row r="8876" spans="1:7" s="91" customFormat="1" x14ac:dyDescent="0.2">
      <c r="A8876" s="89" t="s">
        <v>6</v>
      </c>
      <c r="B8876" s="90">
        <v>360.32</v>
      </c>
      <c r="C8876" s="90">
        <v>880</v>
      </c>
      <c r="D8876" s="90">
        <v>990</v>
      </c>
      <c r="E8876" s="90">
        <v>872.13</v>
      </c>
      <c r="F8876" s="90">
        <f t="shared" si="280"/>
        <v>242.04318383658969</v>
      </c>
      <c r="G8876" s="90">
        <f t="shared" si="281"/>
        <v>88.093939393939394</v>
      </c>
    </row>
    <row r="8877" spans="1:7" s="91" customFormat="1" x14ac:dyDescent="0.2">
      <c r="A8877" s="89" t="s">
        <v>7</v>
      </c>
      <c r="B8877" s="90">
        <v>336.44</v>
      </c>
      <c r="C8877" s="90">
        <v>780</v>
      </c>
      <c r="D8877" s="90">
        <v>945</v>
      </c>
      <c r="E8877" s="90">
        <v>828.12</v>
      </c>
      <c r="F8877" s="90">
        <f t="shared" si="280"/>
        <v>246.14195696112233</v>
      </c>
      <c r="G8877" s="90">
        <f t="shared" si="281"/>
        <v>87.631746031746033</v>
      </c>
    </row>
    <row r="8878" spans="1:7" s="91" customFormat="1" x14ac:dyDescent="0.2">
      <c r="A8878" s="92" t="s">
        <v>8</v>
      </c>
      <c r="B8878" s="93">
        <v>252.73</v>
      </c>
      <c r="C8878" s="93">
        <v>0</v>
      </c>
      <c r="D8878" s="93">
        <v>0</v>
      </c>
      <c r="E8878" s="93">
        <v>685.08</v>
      </c>
      <c r="F8878" s="93">
        <f t="shared" si="280"/>
        <v>271.07189490760891</v>
      </c>
      <c r="G8878" s="93">
        <f t="shared" si="281"/>
        <v>0</v>
      </c>
    </row>
    <row r="8879" spans="1:7" s="91" customFormat="1" x14ac:dyDescent="0.2">
      <c r="A8879" s="92" t="s">
        <v>10</v>
      </c>
      <c r="B8879" s="93">
        <v>42</v>
      </c>
      <c r="C8879" s="93">
        <v>0</v>
      </c>
      <c r="D8879" s="93">
        <v>0</v>
      </c>
      <c r="E8879" s="93">
        <v>30</v>
      </c>
      <c r="F8879" s="93">
        <f t="shared" si="280"/>
        <v>71.428571428571431</v>
      </c>
      <c r="G8879" s="93">
        <f t="shared" si="281"/>
        <v>0</v>
      </c>
    </row>
    <row r="8880" spans="1:7" s="91" customFormat="1" x14ac:dyDescent="0.2">
      <c r="A8880" s="92" t="s">
        <v>11</v>
      </c>
      <c r="B8880" s="93">
        <v>41.71</v>
      </c>
      <c r="C8880" s="93">
        <v>0</v>
      </c>
      <c r="D8880" s="93">
        <v>0</v>
      </c>
      <c r="E8880" s="93">
        <v>113.04</v>
      </c>
      <c r="F8880" s="93">
        <f t="shared" si="280"/>
        <v>271.01414528889956</v>
      </c>
      <c r="G8880" s="93">
        <f t="shared" si="281"/>
        <v>0</v>
      </c>
    </row>
    <row r="8881" spans="1:7" s="91" customFormat="1" x14ac:dyDescent="0.2">
      <c r="A8881" s="89" t="s">
        <v>12</v>
      </c>
      <c r="B8881" s="90">
        <v>23.88</v>
      </c>
      <c r="C8881" s="90">
        <v>100</v>
      </c>
      <c r="D8881" s="90">
        <v>45</v>
      </c>
      <c r="E8881" s="90">
        <v>44.01</v>
      </c>
      <c r="F8881" s="90">
        <f t="shared" si="280"/>
        <v>184.2964824120603</v>
      </c>
      <c r="G8881" s="90">
        <f t="shared" si="281"/>
        <v>97.8</v>
      </c>
    </row>
    <row r="8882" spans="1:7" s="91" customFormat="1" x14ac:dyDescent="0.2">
      <c r="A8882" s="92" t="s">
        <v>20</v>
      </c>
      <c r="B8882" s="93">
        <v>23.88</v>
      </c>
      <c r="C8882" s="93">
        <v>0</v>
      </c>
      <c r="D8882" s="93">
        <v>0</v>
      </c>
      <c r="E8882" s="93">
        <v>44.01</v>
      </c>
      <c r="F8882" s="93">
        <f t="shared" si="280"/>
        <v>184.2964824120603</v>
      </c>
      <c r="G8882" s="93">
        <f t="shared" si="281"/>
        <v>0</v>
      </c>
    </row>
    <row r="8883" spans="1:7" s="85" customFormat="1" x14ac:dyDescent="0.2">
      <c r="A8883" s="83" t="s">
        <v>76</v>
      </c>
      <c r="B8883" s="84">
        <v>2041.87</v>
      </c>
      <c r="C8883" s="84">
        <v>7480</v>
      </c>
      <c r="D8883" s="84">
        <v>6857</v>
      </c>
      <c r="E8883" s="84">
        <v>5874.12</v>
      </c>
      <c r="F8883" s="84">
        <f t="shared" si="280"/>
        <v>287.68334908686649</v>
      </c>
      <c r="G8883" s="84">
        <f t="shared" si="281"/>
        <v>85.666034709056433</v>
      </c>
    </row>
    <row r="8884" spans="1:7" s="91" customFormat="1" x14ac:dyDescent="0.2">
      <c r="A8884" s="89" t="s">
        <v>6</v>
      </c>
      <c r="B8884" s="90">
        <v>2041.87</v>
      </c>
      <c r="C8884" s="90">
        <v>7480</v>
      </c>
      <c r="D8884" s="90">
        <v>6857</v>
      </c>
      <c r="E8884" s="90">
        <v>5874.12</v>
      </c>
      <c r="F8884" s="90">
        <f t="shared" si="280"/>
        <v>287.68334908686649</v>
      </c>
      <c r="G8884" s="90">
        <f t="shared" si="281"/>
        <v>85.666034709056433</v>
      </c>
    </row>
    <row r="8885" spans="1:7" s="91" customFormat="1" x14ac:dyDescent="0.2">
      <c r="A8885" s="89" t="s">
        <v>7</v>
      </c>
      <c r="B8885" s="90">
        <v>1906.48</v>
      </c>
      <c r="C8885" s="90">
        <v>6630</v>
      </c>
      <c r="D8885" s="90">
        <v>6589</v>
      </c>
      <c r="E8885" s="90">
        <v>5606.64</v>
      </c>
      <c r="F8885" s="90">
        <f t="shared" si="280"/>
        <v>294.08333683017918</v>
      </c>
      <c r="G8885" s="90">
        <f t="shared" si="281"/>
        <v>85.090909090909093</v>
      </c>
    </row>
    <row r="8886" spans="1:7" s="91" customFormat="1" x14ac:dyDescent="0.2">
      <c r="A8886" s="92" t="s">
        <v>8</v>
      </c>
      <c r="B8886" s="93">
        <v>1432.18</v>
      </c>
      <c r="C8886" s="93">
        <v>0</v>
      </c>
      <c r="D8886" s="93">
        <v>0</v>
      </c>
      <c r="E8886" s="93">
        <v>4508.26</v>
      </c>
      <c r="F8886" s="93">
        <f t="shared" si="280"/>
        <v>314.78305799550338</v>
      </c>
      <c r="G8886" s="93">
        <f t="shared" si="281"/>
        <v>0</v>
      </c>
    </row>
    <row r="8887" spans="1:7" s="91" customFormat="1" x14ac:dyDescent="0.2">
      <c r="A8887" s="92" t="s">
        <v>10</v>
      </c>
      <c r="B8887" s="93">
        <v>238</v>
      </c>
      <c r="C8887" s="93">
        <v>0</v>
      </c>
      <c r="D8887" s="93">
        <v>0</v>
      </c>
      <c r="E8887" s="93">
        <v>355</v>
      </c>
      <c r="F8887" s="93">
        <f t="shared" si="280"/>
        <v>149.15966386554624</v>
      </c>
      <c r="G8887" s="93">
        <f t="shared" si="281"/>
        <v>0</v>
      </c>
    </row>
    <row r="8888" spans="1:7" s="91" customFormat="1" x14ac:dyDescent="0.2">
      <c r="A8888" s="92" t="s">
        <v>11</v>
      </c>
      <c r="B8888" s="93">
        <v>236.3</v>
      </c>
      <c r="C8888" s="93">
        <v>0</v>
      </c>
      <c r="D8888" s="93">
        <v>0</v>
      </c>
      <c r="E8888" s="93">
        <v>743.38</v>
      </c>
      <c r="F8888" s="93">
        <f t="shared" si="280"/>
        <v>314.59162082099022</v>
      </c>
      <c r="G8888" s="93">
        <f t="shared" si="281"/>
        <v>0</v>
      </c>
    </row>
    <row r="8889" spans="1:7" s="91" customFormat="1" x14ac:dyDescent="0.2">
      <c r="A8889" s="89" t="s">
        <v>12</v>
      </c>
      <c r="B8889" s="90">
        <v>135.38999999999999</v>
      </c>
      <c r="C8889" s="90">
        <v>850</v>
      </c>
      <c r="D8889" s="90">
        <v>268</v>
      </c>
      <c r="E8889" s="90">
        <v>267.48</v>
      </c>
      <c r="F8889" s="90">
        <f t="shared" si="280"/>
        <v>197.56259694216712</v>
      </c>
      <c r="G8889" s="90">
        <f t="shared" si="281"/>
        <v>99.805970149253739</v>
      </c>
    </row>
    <row r="8890" spans="1:7" s="91" customFormat="1" x14ac:dyDescent="0.2">
      <c r="A8890" s="92" t="s">
        <v>20</v>
      </c>
      <c r="B8890" s="93">
        <v>135.38999999999999</v>
      </c>
      <c r="C8890" s="93">
        <v>0</v>
      </c>
      <c r="D8890" s="93">
        <v>0</v>
      </c>
      <c r="E8890" s="93">
        <v>267.48</v>
      </c>
      <c r="F8890" s="93">
        <f t="shared" si="280"/>
        <v>197.56259694216712</v>
      </c>
      <c r="G8890" s="93">
        <f t="shared" si="281"/>
        <v>0</v>
      </c>
    </row>
    <row r="8891" spans="1:7" s="85" customFormat="1" x14ac:dyDescent="0.2">
      <c r="A8891" s="83" t="s">
        <v>313</v>
      </c>
      <c r="B8891" s="84">
        <v>1090402.78</v>
      </c>
      <c r="C8891" s="84">
        <v>1267000</v>
      </c>
      <c r="D8891" s="84">
        <v>1407067</v>
      </c>
      <c r="E8891" s="84">
        <v>1387727.97</v>
      </c>
      <c r="F8891" s="84">
        <f t="shared" si="280"/>
        <v>127.26746441347115</v>
      </c>
      <c r="G8891" s="84">
        <f t="shared" si="281"/>
        <v>98.625578597181232</v>
      </c>
    </row>
    <row r="8892" spans="1:7" s="88" customFormat="1" x14ac:dyDescent="0.2">
      <c r="A8892" s="86" t="s">
        <v>314</v>
      </c>
      <c r="B8892" s="87">
        <v>1090402.78</v>
      </c>
      <c r="C8892" s="87">
        <v>1267000</v>
      </c>
      <c r="D8892" s="87">
        <v>1407067</v>
      </c>
      <c r="E8892" s="87">
        <v>1387727.97</v>
      </c>
      <c r="F8892" s="87">
        <f t="shared" si="280"/>
        <v>127.26746441347115</v>
      </c>
      <c r="G8892" s="87">
        <f t="shared" si="281"/>
        <v>98.625578597181232</v>
      </c>
    </row>
    <row r="8893" spans="1:7" s="91" customFormat="1" x14ac:dyDescent="0.2">
      <c r="A8893" s="89" t="s">
        <v>71</v>
      </c>
      <c r="B8893" s="90">
        <v>1090402.78</v>
      </c>
      <c r="C8893" s="90">
        <v>1267000</v>
      </c>
      <c r="D8893" s="90">
        <v>1407067</v>
      </c>
      <c r="E8893" s="90">
        <v>1387727.97</v>
      </c>
      <c r="F8893" s="90">
        <f t="shared" si="280"/>
        <v>127.26746441347115</v>
      </c>
      <c r="G8893" s="90">
        <f t="shared" si="281"/>
        <v>98.625578597181232</v>
      </c>
    </row>
    <row r="8894" spans="1:7" s="85" customFormat="1" x14ac:dyDescent="0.2">
      <c r="A8894" s="83" t="s">
        <v>274</v>
      </c>
      <c r="B8894" s="84">
        <v>1090402.78</v>
      </c>
      <c r="C8894" s="84">
        <v>1267000</v>
      </c>
      <c r="D8894" s="84">
        <v>1407067</v>
      </c>
      <c r="E8894" s="84">
        <v>1387727.97</v>
      </c>
      <c r="F8894" s="84">
        <f t="shared" si="280"/>
        <v>127.26746441347115</v>
      </c>
      <c r="G8894" s="84">
        <f t="shared" si="281"/>
        <v>98.625578597181232</v>
      </c>
    </row>
    <row r="8895" spans="1:7" s="91" customFormat="1" x14ac:dyDescent="0.2">
      <c r="A8895" s="89" t="s">
        <v>6</v>
      </c>
      <c r="B8895" s="90">
        <v>1090402.78</v>
      </c>
      <c r="C8895" s="90">
        <v>1267000</v>
      </c>
      <c r="D8895" s="90">
        <v>1407067</v>
      </c>
      <c r="E8895" s="90">
        <v>1387727.97</v>
      </c>
      <c r="F8895" s="90">
        <f t="shared" si="280"/>
        <v>127.26746441347115</v>
      </c>
      <c r="G8895" s="90">
        <f t="shared" si="281"/>
        <v>98.625578597181232</v>
      </c>
    </row>
    <row r="8896" spans="1:7" s="91" customFormat="1" x14ac:dyDescent="0.2">
      <c r="A8896" s="89" t="s">
        <v>7</v>
      </c>
      <c r="B8896" s="90">
        <v>1082193.23</v>
      </c>
      <c r="C8896" s="90">
        <v>1240000</v>
      </c>
      <c r="D8896" s="90">
        <v>1397600</v>
      </c>
      <c r="E8896" s="90">
        <v>1378322.1</v>
      </c>
      <c r="F8896" s="90">
        <f t="shared" si="280"/>
        <v>127.3637703314777</v>
      </c>
      <c r="G8896" s="90">
        <f t="shared" si="281"/>
        <v>98.620642530051526</v>
      </c>
    </row>
    <row r="8897" spans="1:7" s="91" customFormat="1" x14ac:dyDescent="0.2">
      <c r="A8897" s="92" t="s">
        <v>8</v>
      </c>
      <c r="B8897" s="93">
        <v>892651.28</v>
      </c>
      <c r="C8897" s="93">
        <v>0</v>
      </c>
      <c r="D8897" s="93">
        <v>0</v>
      </c>
      <c r="E8897" s="93">
        <v>1182842.94</v>
      </c>
      <c r="F8897" s="93">
        <f t="shared" si="280"/>
        <v>132.50896139419638</v>
      </c>
      <c r="G8897" s="93">
        <f t="shared" si="281"/>
        <v>0</v>
      </c>
    </row>
    <row r="8898" spans="1:7" s="91" customFormat="1" x14ac:dyDescent="0.2">
      <c r="A8898" s="92" t="s">
        <v>10</v>
      </c>
      <c r="B8898" s="93">
        <v>45042.99</v>
      </c>
      <c r="C8898" s="93">
        <v>0</v>
      </c>
      <c r="D8898" s="93">
        <v>0</v>
      </c>
      <c r="E8898" s="93">
        <v>45261.26</v>
      </c>
      <c r="F8898" s="93">
        <f t="shared" si="280"/>
        <v>100.48458150757756</v>
      </c>
      <c r="G8898" s="93">
        <f t="shared" si="281"/>
        <v>0</v>
      </c>
    </row>
    <row r="8899" spans="1:7" s="91" customFormat="1" x14ac:dyDescent="0.2">
      <c r="A8899" s="92" t="s">
        <v>275</v>
      </c>
      <c r="B8899" s="93">
        <v>0</v>
      </c>
      <c r="C8899" s="93">
        <v>0</v>
      </c>
      <c r="D8899" s="93">
        <v>0</v>
      </c>
      <c r="E8899" s="93">
        <v>16552.79</v>
      </c>
      <c r="F8899" s="93">
        <f t="shared" si="280"/>
        <v>0</v>
      </c>
      <c r="G8899" s="93">
        <f t="shared" si="281"/>
        <v>0</v>
      </c>
    </row>
    <row r="8900" spans="1:7" s="91" customFormat="1" x14ac:dyDescent="0.2">
      <c r="A8900" s="92" t="s">
        <v>11</v>
      </c>
      <c r="B8900" s="93">
        <v>144435.51999999999</v>
      </c>
      <c r="C8900" s="93">
        <v>0</v>
      </c>
      <c r="D8900" s="93">
        <v>0</v>
      </c>
      <c r="E8900" s="93">
        <v>133605.99</v>
      </c>
      <c r="F8900" s="93">
        <f t="shared" si="280"/>
        <v>92.502169826369581</v>
      </c>
      <c r="G8900" s="93">
        <f t="shared" si="281"/>
        <v>0</v>
      </c>
    </row>
    <row r="8901" spans="1:7" s="91" customFormat="1" x14ac:dyDescent="0.2">
      <c r="A8901" s="92" t="s">
        <v>282</v>
      </c>
      <c r="B8901" s="93">
        <v>63.44</v>
      </c>
      <c r="C8901" s="93">
        <v>0</v>
      </c>
      <c r="D8901" s="93">
        <v>0</v>
      </c>
      <c r="E8901" s="93">
        <v>59.12</v>
      </c>
      <c r="F8901" s="93">
        <f t="shared" si="280"/>
        <v>93.190416141235815</v>
      </c>
      <c r="G8901" s="93">
        <f t="shared" si="281"/>
        <v>0</v>
      </c>
    </row>
    <row r="8902" spans="1:7" s="91" customFormat="1" x14ac:dyDescent="0.2">
      <c r="A8902" s="89" t="s">
        <v>12</v>
      </c>
      <c r="B8902" s="90">
        <v>6502.8</v>
      </c>
      <c r="C8902" s="90">
        <v>20000</v>
      </c>
      <c r="D8902" s="90">
        <v>7800</v>
      </c>
      <c r="E8902" s="90">
        <v>7739.46</v>
      </c>
      <c r="F8902" s="90">
        <f t="shared" si="280"/>
        <v>119.01734637386971</v>
      </c>
      <c r="G8902" s="90">
        <f t="shared" si="281"/>
        <v>99.223846153846154</v>
      </c>
    </row>
    <row r="8903" spans="1:7" s="91" customFormat="1" x14ac:dyDescent="0.2">
      <c r="A8903" s="92" t="s">
        <v>88</v>
      </c>
      <c r="B8903" s="93">
        <v>476.97</v>
      </c>
      <c r="C8903" s="93">
        <v>0</v>
      </c>
      <c r="D8903" s="93">
        <v>0</v>
      </c>
      <c r="E8903" s="93">
        <v>0</v>
      </c>
      <c r="F8903" s="93">
        <f t="shared" si="280"/>
        <v>0</v>
      </c>
      <c r="G8903" s="93">
        <f t="shared" si="281"/>
        <v>0</v>
      </c>
    </row>
    <row r="8904" spans="1:7" s="91" customFormat="1" x14ac:dyDescent="0.2">
      <c r="A8904" s="92" t="s">
        <v>13</v>
      </c>
      <c r="B8904" s="93">
        <v>3481.54</v>
      </c>
      <c r="C8904" s="93">
        <v>0</v>
      </c>
      <c r="D8904" s="93">
        <v>0</v>
      </c>
      <c r="E8904" s="93">
        <v>4312</v>
      </c>
      <c r="F8904" s="93">
        <f t="shared" si="280"/>
        <v>123.85323736047842</v>
      </c>
      <c r="G8904" s="93">
        <f t="shared" si="281"/>
        <v>0</v>
      </c>
    </row>
    <row r="8905" spans="1:7" s="91" customFormat="1" x14ac:dyDescent="0.2">
      <c r="A8905" s="92" t="s">
        <v>233</v>
      </c>
      <c r="B8905" s="93">
        <v>2544.29</v>
      </c>
      <c r="C8905" s="93">
        <v>0</v>
      </c>
      <c r="D8905" s="93">
        <v>0</v>
      </c>
      <c r="E8905" s="93">
        <v>3427.46</v>
      </c>
      <c r="F8905" s="93">
        <f t="shared" si="280"/>
        <v>134.7118449547811</v>
      </c>
      <c r="G8905" s="93">
        <f t="shared" si="281"/>
        <v>0</v>
      </c>
    </row>
    <row r="8906" spans="1:7" s="91" customFormat="1" x14ac:dyDescent="0.2">
      <c r="A8906" s="89" t="s">
        <v>42</v>
      </c>
      <c r="B8906" s="90">
        <v>1706.75</v>
      </c>
      <c r="C8906" s="90">
        <v>7000</v>
      </c>
      <c r="D8906" s="90">
        <v>1667</v>
      </c>
      <c r="E8906" s="90">
        <v>1666.41</v>
      </c>
      <c r="F8906" s="90">
        <f t="shared" si="280"/>
        <v>97.636443533030615</v>
      </c>
      <c r="G8906" s="90">
        <f t="shared" si="281"/>
        <v>99.964607078584294</v>
      </c>
    </row>
    <row r="8907" spans="1:7" s="91" customFormat="1" x14ac:dyDescent="0.2">
      <c r="A8907" s="92" t="s">
        <v>44</v>
      </c>
      <c r="B8907" s="93">
        <v>1706.75</v>
      </c>
      <c r="C8907" s="93">
        <v>0</v>
      </c>
      <c r="D8907" s="93">
        <v>0</v>
      </c>
      <c r="E8907" s="93">
        <v>1666.41</v>
      </c>
      <c r="F8907" s="93">
        <f t="shared" si="280"/>
        <v>97.636443533030615</v>
      </c>
      <c r="G8907" s="93">
        <f t="shared" si="281"/>
        <v>0</v>
      </c>
    </row>
    <row r="8908" spans="1:7" s="82" customFormat="1" x14ac:dyDescent="0.2">
      <c r="A8908" s="80" t="s">
        <v>518</v>
      </c>
      <c r="B8908" s="81">
        <v>893943.29</v>
      </c>
      <c r="C8908" s="81">
        <v>1011364</v>
      </c>
      <c r="D8908" s="81">
        <v>1083183</v>
      </c>
      <c r="E8908" s="81">
        <v>1011759.74</v>
      </c>
      <c r="F8908" s="81">
        <f t="shared" si="280"/>
        <v>113.17940984824664</v>
      </c>
      <c r="G8908" s="81">
        <f t="shared" si="281"/>
        <v>93.406168671406391</v>
      </c>
    </row>
    <row r="8909" spans="1:7" s="85" customFormat="1" x14ac:dyDescent="0.2">
      <c r="A8909" s="83" t="s">
        <v>297</v>
      </c>
      <c r="B8909" s="84">
        <v>114491</v>
      </c>
      <c r="C8909" s="84">
        <v>125800</v>
      </c>
      <c r="D8909" s="84">
        <v>113947</v>
      </c>
      <c r="E8909" s="84">
        <v>113947</v>
      </c>
      <c r="F8909" s="84">
        <f t="shared" si="280"/>
        <v>99.524853481933079</v>
      </c>
      <c r="G8909" s="84">
        <f t="shared" si="281"/>
        <v>100</v>
      </c>
    </row>
    <row r="8910" spans="1:7" s="88" customFormat="1" x14ac:dyDescent="0.2">
      <c r="A8910" s="86" t="s">
        <v>298</v>
      </c>
      <c r="B8910" s="87">
        <v>21600</v>
      </c>
      <c r="C8910" s="87">
        <v>22800</v>
      </c>
      <c r="D8910" s="87">
        <v>21480</v>
      </c>
      <c r="E8910" s="87">
        <v>21480</v>
      </c>
      <c r="F8910" s="87">
        <f t="shared" si="280"/>
        <v>99.444444444444443</v>
      </c>
      <c r="G8910" s="87">
        <f t="shared" si="281"/>
        <v>100</v>
      </c>
    </row>
    <row r="8911" spans="1:7" s="91" customFormat="1" x14ac:dyDescent="0.2">
      <c r="A8911" s="89" t="s">
        <v>71</v>
      </c>
      <c r="B8911" s="90">
        <v>21600</v>
      </c>
      <c r="C8911" s="90">
        <v>22800</v>
      </c>
      <c r="D8911" s="90">
        <v>21480</v>
      </c>
      <c r="E8911" s="90">
        <v>21480</v>
      </c>
      <c r="F8911" s="90">
        <f t="shared" si="280"/>
        <v>99.444444444444443</v>
      </c>
      <c r="G8911" s="90">
        <f t="shared" si="281"/>
        <v>100</v>
      </c>
    </row>
    <row r="8912" spans="1:7" s="85" customFormat="1" x14ac:dyDescent="0.2">
      <c r="A8912" s="83" t="s">
        <v>15</v>
      </c>
      <c r="B8912" s="84">
        <v>21600</v>
      </c>
      <c r="C8912" s="84">
        <v>22800</v>
      </c>
      <c r="D8912" s="84">
        <v>21480</v>
      </c>
      <c r="E8912" s="84">
        <v>21480</v>
      </c>
      <c r="F8912" s="84">
        <f t="shared" si="280"/>
        <v>99.444444444444443</v>
      </c>
      <c r="G8912" s="84">
        <f t="shared" si="281"/>
        <v>100</v>
      </c>
    </row>
    <row r="8913" spans="1:7" s="91" customFormat="1" x14ac:dyDescent="0.2">
      <c r="A8913" s="89" t="s">
        <v>6</v>
      </c>
      <c r="B8913" s="90">
        <v>21600</v>
      </c>
      <c r="C8913" s="90">
        <v>22800</v>
      </c>
      <c r="D8913" s="90">
        <v>21480</v>
      </c>
      <c r="E8913" s="90">
        <v>21480</v>
      </c>
      <c r="F8913" s="90">
        <f t="shared" si="280"/>
        <v>99.444444444444443</v>
      </c>
      <c r="G8913" s="90">
        <f t="shared" si="281"/>
        <v>100</v>
      </c>
    </row>
    <row r="8914" spans="1:7" s="91" customFormat="1" x14ac:dyDescent="0.2">
      <c r="A8914" s="89" t="s">
        <v>12</v>
      </c>
      <c r="B8914" s="90">
        <v>20846.77</v>
      </c>
      <c r="C8914" s="90">
        <v>21800</v>
      </c>
      <c r="D8914" s="90">
        <v>20781.099999999999</v>
      </c>
      <c r="E8914" s="90">
        <v>20781.099999999999</v>
      </c>
      <c r="F8914" s="90">
        <f t="shared" si="280"/>
        <v>99.68498717067439</v>
      </c>
      <c r="G8914" s="90">
        <f t="shared" si="281"/>
        <v>100</v>
      </c>
    </row>
    <row r="8915" spans="1:7" s="91" customFormat="1" x14ac:dyDescent="0.2">
      <c r="A8915" s="92" t="s">
        <v>19</v>
      </c>
      <c r="B8915" s="93">
        <v>831.17</v>
      </c>
      <c r="C8915" s="93">
        <v>0</v>
      </c>
      <c r="D8915" s="93">
        <v>0</v>
      </c>
      <c r="E8915" s="93">
        <v>1163.55</v>
      </c>
      <c r="F8915" s="93">
        <f t="shared" si="280"/>
        <v>139.98941251488867</v>
      </c>
      <c r="G8915" s="93">
        <f t="shared" si="281"/>
        <v>0</v>
      </c>
    </row>
    <row r="8916" spans="1:7" s="91" customFormat="1" x14ac:dyDescent="0.2">
      <c r="A8916" s="92" t="s">
        <v>21</v>
      </c>
      <c r="B8916" s="93">
        <v>0</v>
      </c>
      <c r="C8916" s="93">
        <v>0</v>
      </c>
      <c r="D8916" s="93">
        <v>0</v>
      </c>
      <c r="E8916" s="93">
        <v>66</v>
      </c>
      <c r="F8916" s="93">
        <f t="shared" ref="F8916:F8979" si="282">IFERROR(E8916/B8916*100,0)</f>
        <v>0</v>
      </c>
      <c r="G8916" s="93">
        <f t="shared" ref="G8916:G8979" si="283">IFERROR(E8916/D8916*100,0)</f>
        <v>0</v>
      </c>
    </row>
    <row r="8917" spans="1:7" s="91" customFormat="1" x14ac:dyDescent="0.2">
      <c r="A8917" s="92" t="s">
        <v>22</v>
      </c>
      <c r="B8917" s="93">
        <v>85.97</v>
      </c>
      <c r="C8917" s="93">
        <v>0</v>
      </c>
      <c r="D8917" s="93">
        <v>0</v>
      </c>
      <c r="E8917" s="93">
        <v>469.76</v>
      </c>
      <c r="F8917" s="93">
        <f t="shared" si="282"/>
        <v>546.42317087356048</v>
      </c>
      <c r="G8917" s="93">
        <f t="shared" si="283"/>
        <v>0</v>
      </c>
    </row>
    <row r="8918" spans="1:7" s="91" customFormat="1" x14ac:dyDescent="0.2">
      <c r="A8918" s="92" t="s">
        <v>23</v>
      </c>
      <c r="B8918" s="93">
        <v>6622.72</v>
      </c>
      <c r="C8918" s="93">
        <v>0</v>
      </c>
      <c r="D8918" s="93">
        <v>0</v>
      </c>
      <c r="E8918" s="93">
        <v>4896.21</v>
      </c>
      <c r="F8918" s="93">
        <f t="shared" si="282"/>
        <v>73.930499855044445</v>
      </c>
      <c r="G8918" s="93">
        <f t="shared" si="283"/>
        <v>0</v>
      </c>
    </row>
    <row r="8919" spans="1:7" s="91" customFormat="1" x14ac:dyDescent="0.2">
      <c r="A8919" s="92" t="s">
        <v>24</v>
      </c>
      <c r="B8919" s="93">
        <v>126.23</v>
      </c>
      <c r="C8919" s="93">
        <v>0</v>
      </c>
      <c r="D8919" s="93">
        <v>0</v>
      </c>
      <c r="E8919" s="93">
        <v>99.45</v>
      </c>
      <c r="F8919" s="93">
        <f t="shared" si="282"/>
        <v>78.784757981462405</v>
      </c>
      <c r="G8919" s="93">
        <f t="shared" si="283"/>
        <v>0</v>
      </c>
    </row>
    <row r="8920" spans="1:7" s="91" customFormat="1" x14ac:dyDescent="0.2">
      <c r="A8920" s="92" t="s">
        <v>25</v>
      </c>
      <c r="B8920" s="93">
        <v>660.9</v>
      </c>
      <c r="C8920" s="93">
        <v>0</v>
      </c>
      <c r="D8920" s="93">
        <v>0</v>
      </c>
      <c r="E8920" s="93">
        <v>597.77</v>
      </c>
      <c r="F8920" s="93">
        <f t="shared" si="282"/>
        <v>90.447874111060685</v>
      </c>
      <c r="G8920" s="93">
        <f t="shared" si="283"/>
        <v>0</v>
      </c>
    </row>
    <row r="8921" spans="1:7" s="91" customFormat="1" x14ac:dyDescent="0.2">
      <c r="A8921" s="92" t="s">
        <v>26</v>
      </c>
      <c r="B8921" s="93">
        <v>69.28</v>
      </c>
      <c r="C8921" s="93">
        <v>0</v>
      </c>
      <c r="D8921" s="93">
        <v>0</v>
      </c>
      <c r="E8921" s="93">
        <v>0</v>
      </c>
      <c r="F8921" s="93">
        <f t="shared" si="282"/>
        <v>0</v>
      </c>
      <c r="G8921" s="93">
        <f t="shared" si="283"/>
        <v>0</v>
      </c>
    </row>
    <row r="8922" spans="1:7" s="91" customFormat="1" x14ac:dyDescent="0.2">
      <c r="A8922" s="92" t="s">
        <v>36</v>
      </c>
      <c r="B8922" s="93">
        <v>392.76</v>
      </c>
      <c r="C8922" s="93">
        <v>0</v>
      </c>
      <c r="D8922" s="93">
        <v>0</v>
      </c>
      <c r="E8922" s="93">
        <v>426.15</v>
      </c>
      <c r="F8922" s="93">
        <f t="shared" si="282"/>
        <v>108.50137488542622</v>
      </c>
      <c r="G8922" s="93">
        <f t="shared" si="283"/>
        <v>0</v>
      </c>
    </row>
    <row r="8923" spans="1:7" s="91" customFormat="1" x14ac:dyDescent="0.2">
      <c r="A8923" s="92" t="s">
        <v>27</v>
      </c>
      <c r="B8923" s="93">
        <v>2103.7600000000002</v>
      </c>
      <c r="C8923" s="93">
        <v>0</v>
      </c>
      <c r="D8923" s="93">
        <v>0</v>
      </c>
      <c r="E8923" s="93">
        <v>2046.39</v>
      </c>
      <c r="F8923" s="93">
        <f t="shared" si="282"/>
        <v>97.272977906225037</v>
      </c>
      <c r="G8923" s="93">
        <f t="shared" si="283"/>
        <v>0</v>
      </c>
    </row>
    <row r="8924" spans="1:7" s="91" customFormat="1" x14ac:dyDescent="0.2">
      <c r="A8924" s="92" t="s">
        <v>28</v>
      </c>
      <c r="B8924" s="93">
        <v>117.69</v>
      </c>
      <c r="C8924" s="93">
        <v>0</v>
      </c>
      <c r="D8924" s="93">
        <v>0</v>
      </c>
      <c r="E8924" s="93">
        <v>0</v>
      </c>
      <c r="F8924" s="93">
        <f t="shared" si="282"/>
        <v>0</v>
      </c>
      <c r="G8924" s="93">
        <f t="shared" si="283"/>
        <v>0</v>
      </c>
    </row>
    <row r="8925" spans="1:7" s="91" customFormat="1" x14ac:dyDescent="0.2">
      <c r="A8925" s="92" t="s">
        <v>37</v>
      </c>
      <c r="B8925" s="93">
        <v>0</v>
      </c>
      <c r="C8925" s="93">
        <v>0</v>
      </c>
      <c r="D8925" s="93">
        <v>0</v>
      </c>
      <c r="E8925" s="93">
        <v>740</v>
      </c>
      <c r="F8925" s="93">
        <f t="shared" si="282"/>
        <v>0</v>
      </c>
      <c r="G8925" s="93">
        <f t="shared" si="283"/>
        <v>0</v>
      </c>
    </row>
    <row r="8926" spans="1:7" s="91" customFormat="1" x14ac:dyDescent="0.2">
      <c r="A8926" s="92" t="s">
        <v>29</v>
      </c>
      <c r="B8926" s="93">
        <v>5238.67</v>
      </c>
      <c r="C8926" s="93">
        <v>0</v>
      </c>
      <c r="D8926" s="93">
        <v>0</v>
      </c>
      <c r="E8926" s="93">
        <v>4686.6099999999997</v>
      </c>
      <c r="F8926" s="93">
        <f t="shared" si="282"/>
        <v>89.461829052030367</v>
      </c>
      <c r="G8926" s="93">
        <f t="shared" si="283"/>
        <v>0</v>
      </c>
    </row>
    <row r="8927" spans="1:7" s="91" customFormat="1" x14ac:dyDescent="0.2">
      <c r="A8927" s="92" t="s">
        <v>32</v>
      </c>
      <c r="B8927" s="93">
        <v>10</v>
      </c>
      <c r="C8927" s="93">
        <v>0</v>
      </c>
      <c r="D8927" s="93">
        <v>0</v>
      </c>
      <c r="E8927" s="93">
        <v>66.36</v>
      </c>
      <c r="F8927" s="93">
        <f t="shared" si="282"/>
        <v>663.6</v>
      </c>
      <c r="G8927" s="93">
        <f t="shared" si="283"/>
        <v>0</v>
      </c>
    </row>
    <row r="8928" spans="1:7" s="91" customFormat="1" x14ac:dyDescent="0.2">
      <c r="A8928" s="92" t="s">
        <v>33</v>
      </c>
      <c r="B8928" s="93">
        <v>3496.42</v>
      </c>
      <c r="C8928" s="93">
        <v>0</v>
      </c>
      <c r="D8928" s="93">
        <v>0</v>
      </c>
      <c r="E8928" s="93">
        <v>3530.64</v>
      </c>
      <c r="F8928" s="93">
        <f t="shared" si="282"/>
        <v>100.97871537172307</v>
      </c>
      <c r="G8928" s="93">
        <f t="shared" si="283"/>
        <v>0</v>
      </c>
    </row>
    <row r="8929" spans="1:7" s="91" customFormat="1" x14ac:dyDescent="0.2">
      <c r="A8929" s="92" t="s">
        <v>34</v>
      </c>
      <c r="B8929" s="93">
        <v>525</v>
      </c>
      <c r="C8929" s="93">
        <v>0</v>
      </c>
      <c r="D8929" s="93">
        <v>0</v>
      </c>
      <c r="E8929" s="93">
        <v>1050</v>
      </c>
      <c r="F8929" s="93">
        <f t="shared" si="282"/>
        <v>200</v>
      </c>
      <c r="G8929" s="93">
        <f t="shared" si="283"/>
        <v>0</v>
      </c>
    </row>
    <row r="8930" spans="1:7" s="91" customFormat="1" x14ac:dyDescent="0.2">
      <c r="A8930" s="92" t="s">
        <v>38</v>
      </c>
      <c r="B8930" s="93">
        <v>371.24</v>
      </c>
      <c r="C8930" s="93">
        <v>0</v>
      </c>
      <c r="D8930" s="93">
        <v>0</v>
      </c>
      <c r="E8930" s="93">
        <v>371.24</v>
      </c>
      <c r="F8930" s="93">
        <f t="shared" si="282"/>
        <v>100</v>
      </c>
      <c r="G8930" s="93">
        <f t="shared" si="283"/>
        <v>0</v>
      </c>
    </row>
    <row r="8931" spans="1:7" s="91" customFormat="1" x14ac:dyDescent="0.2">
      <c r="A8931" s="92" t="s">
        <v>39</v>
      </c>
      <c r="B8931" s="93">
        <v>159.96</v>
      </c>
      <c r="C8931" s="93">
        <v>0</v>
      </c>
      <c r="D8931" s="93">
        <v>0</v>
      </c>
      <c r="E8931" s="93">
        <v>97.06</v>
      </c>
      <c r="F8931" s="93">
        <f t="shared" si="282"/>
        <v>60.677669417354338</v>
      </c>
      <c r="G8931" s="93">
        <f t="shared" si="283"/>
        <v>0</v>
      </c>
    </row>
    <row r="8932" spans="1:7" s="91" customFormat="1" x14ac:dyDescent="0.2">
      <c r="A8932" s="92" t="s">
        <v>40</v>
      </c>
      <c r="B8932" s="93">
        <v>35</v>
      </c>
      <c r="C8932" s="93">
        <v>0</v>
      </c>
      <c r="D8932" s="93">
        <v>0</v>
      </c>
      <c r="E8932" s="93">
        <v>35</v>
      </c>
      <c r="F8932" s="93">
        <f t="shared" si="282"/>
        <v>100</v>
      </c>
      <c r="G8932" s="93">
        <f t="shared" si="283"/>
        <v>0</v>
      </c>
    </row>
    <row r="8933" spans="1:7" s="91" customFormat="1" x14ac:dyDescent="0.2">
      <c r="A8933" s="92" t="s">
        <v>13</v>
      </c>
      <c r="B8933" s="93">
        <v>0</v>
      </c>
      <c r="C8933" s="93">
        <v>0</v>
      </c>
      <c r="D8933" s="93">
        <v>0</v>
      </c>
      <c r="E8933" s="93">
        <v>438.91</v>
      </c>
      <c r="F8933" s="93">
        <f t="shared" si="282"/>
        <v>0</v>
      </c>
      <c r="G8933" s="93">
        <f t="shared" si="283"/>
        <v>0</v>
      </c>
    </row>
    <row r="8934" spans="1:7" s="91" customFormat="1" x14ac:dyDescent="0.2">
      <c r="A8934" s="89" t="s">
        <v>42</v>
      </c>
      <c r="B8934" s="90">
        <v>753.23</v>
      </c>
      <c r="C8934" s="90">
        <v>1000</v>
      </c>
      <c r="D8934" s="90">
        <v>698.9</v>
      </c>
      <c r="E8934" s="90">
        <v>698.9</v>
      </c>
      <c r="F8934" s="90">
        <f t="shared" si="282"/>
        <v>92.787063712279121</v>
      </c>
      <c r="G8934" s="90">
        <f t="shared" si="283"/>
        <v>100</v>
      </c>
    </row>
    <row r="8935" spans="1:7" s="91" customFormat="1" x14ac:dyDescent="0.2">
      <c r="A8935" s="92" t="s">
        <v>43</v>
      </c>
      <c r="B8935" s="93">
        <v>753.23</v>
      </c>
      <c r="C8935" s="93">
        <v>0</v>
      </c>
      <c r="D8935" s="93">
        <v>0</v>
      </c>
      <c r="E8935" s="93">
        <v>698.9</v>
      </c>
      <c r="F8935" s="93">
        <f t="shared" si="282"/>
        <v>92.787063712279121</v>
      </c>
      <c r="G8935" s="93">
        <f t="shared" si="283"/>
        <v>0</v>
      </c>
    </row>
    <row r="8936" spans="1:7" s="88" customFormat="1" x14ac:dyDescent="0.2">
      <c r="A8936" s="86" t="s">
        <v>299</v>
      </c>
      <c r="B8936" s="87">
        <v>92891</v>
      </c>
      <c r="C8936" s="87">
        <v>100000</v>
      </c>
      <c r="D8936" s="87">
        <v>89717</v>
      </c>
      <c r="E8936" s="87">
        <v>89717</v>
      </c>
      <c r="F8936" s="87">
        <f t="shared" si="282"/>
        <v>96.583092011066725</v>
      </c>
      <c r="G8936" s="87">
        <f t="shared" si="283"/>
        <v>100</v>
      </c>
    </row>
    <row r="8937" spans="1:7" s="91" customFormat="1" x14ac:dyDescent="0.2">
      <c r="A8937" s="89" t="s">
        <v>71</v>
      </c>
      <c r="B8937" s="90">
        <v>92891</v>
      </c>
      <c r="C8937" s="90">
        <v>100000</v>
      </c>
      <c r="D8937" s="90">
        <v>89717</v>
      </c>
      <c r="E8937" s="90">
        <v>89717</v>
      </c>
      <c r="F8937" s="90">
        <f t="shared" si="282"/>
        <v>96.583092011066725</v>
      </c>
      <c r="G8937" s="90">
        <f t="shared" si="283"/>
        <v>100</v>
      </c>
    </row>
    <row r="8938" spans="1:7" s="85" customFormat="1" x14ac:dyDescent="0.2">
      <c r="A8938" s="83" t="s">
        <v>15</v>
      </c>
      <c r="B8938" s="84">
        <v>92891</v>
      </c>
      <c r="C8938" s="84">
        <v>100000</v>
      </c>
      <c r="D8938" s="84">
        <v>89717</v>
      </c>
      <c r="E8938" s="84">
        <v>89717</v>
      </c>
      <c r="F8938" s="84">
        <f t="shared" si="282"/>
        <v>96.583092011066725</v>
      </c>
      <c r="G8938" s="84">
        <f t="shared" si="283"/>
        <v>100</v>
      </c>
    </row>
    <row r="8939" spans="1:7" s="91" customFormat="1" x14ac:dyDescent="0.2">
      <c r="A8939" s="89" t="s">
        <v>6</v>
      </c>
      <c r="B8939" s="90">
        <v>92891</v>
      </c>
      <c r="C8939" s="90">
        <v>100000</v>
      </c>
      <c r="D8939" s="90">
        <v>89717</v>
      </c>
      <c r="E8939" s="90">
        <v>89717</v>
      </c>
      <c r="F8939" s="90">
        <f t="shared" si="282"/>
        <v>96.583092011066725</v>
      </c>
      <c r="G8939" s="90">
        <f t="shared" si="283"/>
        <v>100</v>
      </c>
    </row>
    <row r="8940" spans="1:7" s="91" customFormat="1" x14ac:dyDescent="0.2">
      <c r="A8940" s="89" t="s">
        <v>12</v>
      </c>
      <c r="B8940" s="90">
        <v>92891</v>
      </c>
      <c r="C8940" s="90">
        <v>100000</v>
      </c>
      <c r="D8940" s="90">
        <v>89717</v>
      </c>
      <c r="E8940" s="90">
        <v>89717</v>
      </c>
      <c r="F8940" s="90">
        <f t="shared" si="282"/>
        <v>96.583092011066725</v>
      </c>
      <c r="G8940" s="90">
        <f t="shared" si="283"/>
        <v>100</v>
      </c>
    </row>
    <row r="8941" spans="1:7" s="91" customFormat="1" x14ac:dyDescent="0.2">
      <c r="A8941" s="92" t="s">
        <v>20</v>
      </c>
      <c r="B8941" s="93">
        <v>43143</v>
      </c>
      <c r="C8941" s="93">
        <v>0</v>
      </c>
      <c r="D8941" s="93">
        <v>0</v>
      </c>
      <c r="E8941" s="93">
        <v>41400</v>
      </c>
      <c r="F8941" s="93">
        <f t="shared" si="282"/>
        <v>95.959947152492873</v>
      </c>
      <c r="G8941" s="93">
        <f t="shared" si="283"/>
        <v>0</v>
      </c>
    </row>
    <row r="8942" spans="1:7" s="91" customFormat="1" x14ac:dyDescent="0.2">
      <c r="A8942" s="92" t="s">
        <v>23</v>
      </c>
      <c r="B8942" s="93">
        <v>858.63</v>
      </c>
      <c r="C8942" s="93">
        <v>0</v>
      </c>
      <c r="D8942" s="93">
        <v>0</v>
      </c>
      <c r="E8942" s="93">
        <v>627.44000000000005</v>
      </c>
      <c r="F8942" s="93">
        <f t="shared" si="282"/>
        <v>73.074548990834245</v>
      </c>
      <c r="G8942" s="93">
        <f t="shared" si="283"/>
        <v>0</v>
      </c>
    </row>
    <row r="8943" spans="1:7" s="91" customFormat="1" x14ac:dyDescent="0.2">
      <c r="A8943" s="92" t="s">
        <v>24</v>
      </c>
      <c r="B8943" s="93">
        <v>41529.370000000003</v>
      </c>
      <c r="C8943" s="93">
        <v>0</v>
      </c>
      <c r="D8943" s="93">
        <v>0</v>
      </c>
      <c r="E8943" s="93">
        <v>42672.56</v>
      </c>
      <c r="F8943" s="93">
        <f t="shared" si="282"/>
        <v>102.75272656435672</v>
      </c>
      <c r="G8943" s="93">
        <f t="shared" si="283"/>
        <v>0</v>
      </c>
    </row>
    <row r="8944" spans="1:7" s="91" customFormat="1" x14ac:dyDescent="0.2">
      <c r="A8944" s="92" t="s">
        <v>28</v>
      </c>
      <c r="B8944" s="93">
        <v>3302.16</v>
      </c>
      <c r="C8944" s="93">
        <v>0</v>
      </c>
      <c r="D8944" s="93">
        <v>0</v>
      </c>
      <c r="E8944" s="93">
        <v>2960.89</v>
      </c>
      <c r="F8944" s="93">
        <f t="shared" si="282"/>
        <v>89.665249412505759</v>
      </c>
      <c r="G8944" s="93">
        <f t="shared" si="283"/>
        <v>0</v>
      </c>
    </row>
    <row r="8945" spans="1:7" s="91" customFormat="1" x14ac:dyDescent="0.2">
      <c r="A8945" s="92" t="s">
        <v>29</v>
      </c>
      <c r="B8945" s="93">
        <v>158.05000000000001</v>
      </c>
      <c r="C8945" s="93">
        <v>0</v>
      </c>
      <c r="D8945" s="93">
        <v>0</v>
      </c>
      <c r="E8945" s="93">
        <v>0</v>
      </c>
      <c r="F8945" s="93">
        <f t="shared" si="282"/>
        <v>0</v>
      </c>
      <c r="G8945" s="93">
        <f t="shared" si="283"/>
        <v>0</v>
      </c>
    </row>
    <row r="8946" spans="1:7" s="91" customFormat="1" x14ac:dyDescent="0.2">
      <c r="A8946" s="92" t="s">
        <v>31</v>
      </c>
      <c r="B8946" s="93">
        <v>1433.43</v>
      </c>
      <c r="C8946" s="93">
        <v>0</v>
      </c>
      <c r="D8946" s="93">
        <v>0</v>
      </c>
      <c r="E8946" s="93">
        <v>153.75</v>
      </c>
      <c r="F8946" s="93">
        <f t="shared" si="282"/>
        <v>10.726020803248153</v>
      </c>
      <c r="G8946" s="93">
        <f t="shared" si="283"/>
        <v>0</v>
      </c>
    </row>
    <row r="8947" spans="1:7" s="91" customFormat="1" x14ac:dyDescent="0.2">
      <c r="A8947" s="92" t="s">
        <v>32</v>
      </c>
      <c r="B8947" s="93">
        <v>1941.36</v>
      </c>
      <c r="C8947" s="93">
        <v>0</v>
      </c>
      <c r="D8947" s="93">
        <v>0</v>
      </c>
      <c r="E8947" s="93">
        <v>1902.36</v>
      </c>
      <c r="F8947" s="93">
        <f t="shared" si="282"/>
        <v>97.991099023365052</v>
      </c>
      <c r="G8947" s="93">
        <f t="shared" si="283"/>
        <v>0</v>
      </c>
    </row>
    <row r="8948" spans="1:7" s="91" customFormat="1" x14ac:dyDescent="0.2">
      <c r="A8948" s="92" t="s">
        <v>34</v>
      </c>
      <c r="B8948" s="93">
        <v>525</v>
      </c>
      <c r="C8948" s="93">
        <v>0</v>
      </c>
      <c r="D8948" s="93">
        <v>0</v>
      </c>
      <c r="E8948" s="93">
        <v>0</v>
      </c>
      <c r="F8948" s="93">
        <f t="shared" si="282"/>
        <v>0</v>
      </c>
      <c r="G8948" s="93">
        <f t="shared" si="283"/>
        <v>0</v>
      </c>
    </row>
    <row r="8949" spans="1:7" s="88" customFormat="1" x14ac:dyDescent="0.2">
      <c r="A8949" s="86" t="s">
        <v>300</v>
      </c>
      <c r="B8949" s="87">
        <v>0</v>
      </c>
      <c r="C8949" s="87">
        <v>3000</v>
      </c>
      <c r="D8949" s="87">
        <v>2750</v>
      </c>
      <c r="E8949" s="87">
        <v>2750</v>
      </c>
      <c r="F8949" s="87">
        <f t="shared" si="282"/>
        <v>0</v>
      </c>
      <c r="G8949" s="87">
        <f t="shared" si="283"/>
        <v>100</v>
      </c>
    </row>
    <row r="8950" spans="1:7" s="91" customFormat="1" x14ac:dyDescent="0.2">
      <c r="A8950" s="89" t="s">
        <v>71</v>
      </c>
      <c r="B8950" s="90">
        <v>0</v>
      </c>
      <c r="C8950" s="90">
        <v>3000</v>
      </c>
      <c r="D8950" s="90">
        <v>2750</v>
      </c>
      <c r="E8950" s="90">
        <v>2750</v>
      </c>
      <c r="F8950" s="90">
        <f t="shared" si="282"/>
        <v>0</v>
      </c>
      <c r="G8950" s="90">
        <f t="shared" si="283"/>
        <v>100</v>
      </c>
    </row>
    <row r="8951" spans="1:7" s="85" customFormat="1" x14ac:dyDescent="0.2">
      <c r="A8951" s="83" t="s">
        <v>15</v>
      </c>
      <c r="B8951" s="84">
        <v>0</v>
      </c>
      <c r="C8951" s="84">
        <v>3000</v>
      </c>
      <c r="D8951" s="84">
        <v>2750</v>
      </c>
      <c r="E8951" s="84">
        <v>2750</v>
      </c>
      <c r="F8951" s="84">
        <f t="shared" si="282"/>
        <v>0</v>
      </c>
      <c r="G8951" s="84">
        <f t="shared" si="283"/>
        <v>100</v>
      </c>
    </row>
    <row r="8952" spans="1:7" s="91" customFormat="1" x14ac:dyDescent="0.2">
      <c r="A8952" s="89" t="s">
        <v>6</v>
      </c>
      <c r="B8952" s="90">
        <v>0</v>
      </c>
      <c r="C8952" s="90">
        <v>3000</v>
      </c>
      <c r="D8952" s="90">
        <v>2750</v>
      </c>
      <c r="E8952" s="90">
        <v>2750</v>
      </c>
      <c r="F8952" s="90">
        <f t="shared" si="282"/>
        <v>0</v>
      </c>
      <c r="G8952" s="90">
        <f t="shared" si="283"/>
        <v>100</v>
      </c>
    </row>
    <row r="8953" spans="1:7" s="91" customFormat="1" x14ac:dyDescent="0.2">
      <c r="A8953" s="89" t="s">
        <v>12</v>
      </c>
      <c r="B8953" s="90">
        <v>0</v>
      </c>
      <c r="C8953" s="90">
        <v>3000</v>
      </c>
      <c r="D8953" s="90">
        <v>2750</v>
      </c>
      <c r="E8953" s="90">
        <v>2750</v>
      </c>
      <c r="F8953" s="90">
        <f t="shared" si="282"/>
        <v>0</v>
      </c>
      <c r="G8953" s="90">
        <f t="shared" si="283"/>
        <v>100</v>
      </c>
    </row>
    <row r="8954" spans="1:7" s="91" customFormat="1" x14ac:dyDescent="0.2">
      <c r="A8954" s="92" t="s">
        <v>28</v>
      </c>
      <c r="B8954" s="93">
        <v>0</v>
      </c>
      <c r="C8954" s="93">
        <v>0</v>
      </c>
      <c r="D8954" s="93">
        <v>0</v>
      </c>
      <c r="E8954" s="93">
        <v>2750</v>
      </c>
      <c r="F8954" s="93">
        <f t="shared" si="282"/>
        <v>0</v>
      </c>
      <c r="G8954" s="93">
        <f t="shared" si="283"/>
        <v>0</v>
      </c>
    </row>
    <row r="8955" spans="1:7" s="85" customFormat="1" x14ac:dyDescent="0.2">
      <c r="A8955" s="83" t="s">
        <v>254</v>
      </c>
      <c r="B8955" s="84">
        <v>3365.31</v>
      </c>
      <c r="C8955" s="84">
        <v>25377</v>
      </c>
      <c r="D8955" s="84">
        <v>26827</v>
      </c>
      <c r="E8955" s="84">
        <v>1331.64</v>
      </c>
      <c r="F8955" s="84">
        <f t="shared" si="282"/>
        <v>39.569608743325283</v>
      </c>
      <c r="G8955" s="84">
        <f t="shared" si="283"/>
        <v>4.9638051217057448</v>
      </c>
    </row>
    <row r="8956" spans="1:7" s="88" customFormat="1" x14ac:dyDescent="0.2">
      <c r="A8956" s="86" t="s">
        <v>255</v>
      </c>
      <c r="B8956" s="87">
        <v>3365.31</v>
      </c>
      <c r="C8956" s="87">
        <v>25377</v>
      </c>
      <c r="D8956" s="87">
        <v>26827</v>
      </c>
      <c r="E8956" s="87">
        <v>1331.64</v>
      </c>
      <c r="F8956" s="87">
        <f t="shared" si="282"/>
        <v>39.569608743325283</v>
      </c>
      <c r="G8956" s="87">
        <f t="shared" si="283"/>
        <v>4.9638051217057448</v>
      </c>
    </row>
    <row r="8957" spans="1:7" s="91" customFormat="1" x14ac:dyDescent="0.2">
      <c r="A8957" s="89" t="s">
        <v>72</v>
      </c>
      <c r="B8957" s="90">
        <v>3365.31</v>
      </c>
      <c r="C8957" s="90">
        <v>25377</v>
      </c>
      <c r="D8957" s="90">
        <v>26827</v>
      </c>
      <c r="E8957" s="90">
        <v>1331.64</v>
      </c>
      <c r="F8957" s="90">
        <f t="shared" si="282"/>
        <v>39.569608743325283</v>
      </c>
      <c r="G8957" s="90">
        <f t="shared" si="283"/>
        <v>4.9638051217057448</v>
      </c>
    </row>
    <row r="8958" spans="1:7" s="85" customFormat="1" x14ac:dyDescent="0.2">
      <c r="A8958" s="83" t="s">
        <v>45</v>
      </c>
      <c r="B8958" s="84">
        <v>3365.31</v>
      </c>
      <c r="C8958" s="84">
        <v>25377</v>
      </c>
      <c r="D8958" s="84">
        <v>26827</v>
      </c>
      <c r="E8958" s="84">
        <v>1331.64</v>
      </c>
      <c r="F8958" s="84">
        <f t="shared" si="282"/>
        <v>39.569608743325283</v>
      </c>
      <c r="G8958" s="84">
        <f t="shared" si="283"/>
        <v>4.9638051217057448</v>
      </c>
    </row>
    <row r="8959" spans="1:7" s="91" customFormat="1" x14ac:dyDescent="0.2">
      <c r="A8959" s="89" t="s">
        <v>6</v>
      </c>
      <c r="B8959" s="90">
        <v>2340.91</v>
      </c>
      <c r="C8959" s="90">
        <v>10327</v>
      </c>
      <c r="D8959" s="90">
        <v>11127</v>
      </c>
      <c r="E8959" s="90">
        <v>1331.64</v>
      </c>
      <c r="F8959" s="90">
        <f t="shared" si="282"/>
        <v>56.885570141526166</v>
      </c>
      <c r="G8959" s="90">
        <f t="shared" si="283"/>
        <v>11.96764626583985</v>
      </c>
    </row>
    <row r="8960" spans="1:7" s="91" customFormat="1" x14ac:dyDescent="0.2">
      <c r="A8960" s="89" t="s">
        <v>7</v>
      </c>
      <c r="B8960" s="90">
        <v>0</v>
      </c>
      <c r="C8960" s="90">
        <v>1500</v>
      </c>
      <c r="D8960" s="90">
        <v>1500</v>
      </c>
      <c r="E8960" s="90">
        <v>0</v>
      </c>
      <c r="F8960" s="90">
        <f t="shared" si="282"/>
        <v>0</v>
      </c>
      <c r="G8960" s="90">
        <f t="shared" si="283"/>
        <v>0</v>
      </c>
    </row>
    <row r="8961" spans="1:7" s="91" customFormat="1" x14ac:dyDescent="0.2">
      <c r="A8961" s="89" t="s">
        <v>12</v>
      </c>
      <c r="B8961" s="90">
        <v>2308.2199999999998</v>
      </c>
      <c r="C8961" s="90">
        <v>7827</v>
      </c>
      <c r="D8961" s="90">
        <v>8627</v>
      </c>
      <c r="E8961" s="90">
        <v>1314.89</v>
      </c>
      <c r="F8961" s="90">
        <f t="shared" si="282"/>
        <v>56.965540546395069</v>
      </c>
      <c r="G8961" s="90">
        <f t="shared" si="283"/>
        <v>15.241567172829489</v>
      </c>
    </row>
    <row r="8962" spans="1:7" s="91" customFormat="1" x14ac:dyDescent="0.2">
      <c r="A8962" s="92" t="s">
        <v>19</v>
      </c>
      <c r="B8962" s="93">
        <v>260.41000000000003</v>
      </c>
      <c r="C8962" s="93">
        <v>0</v>
      </c>
      <c r="D8962" s="93">
        <v>0</v>
      </c>
      <c r="E8962" s="93">
        <v>84.62</v>
      </c>
      <c r="F8962" s="93">
        <f t="shared" si="282"/>
        <v>32.494911869743866</v>
      </c>
      <c r="G8962" s="93">
        <f t="shared" si="283"/>
        <v>0</v>
      </c>
    </row>
    <row r="8963" spans="1:7" s="91" customFormat="1" x14ac:dyDescent="0.2">
      <c r="A8963" s="92" t="s">
        <v>22</v>
      </c>
      <c r="B8963" s="93">
        <v>313.2</v>
      </c>
      <c r="C8963" s="93">
        <v>0</v>
      </c>
      <c r="D8963" s="93">
        <v>0</v>
      </c>
      <c r="E8963" s="93">
        <v>152</v>
      </c>
      <c r="F8963" s="93">
        <f t="shared" si="282"/>
        <v>48.531289910600258</v>
      </c>
      <c r="G8963" s="93">
        <f t="shared" si="283"/>
        <v>0</v>
      </c>
    </row>
    <row r="8964" spans="1:7" s="91" customFormat="1" x14ac:dyDescent="0.2">
      <c r="A8964" s="92" t="s">
        <v>23</v>
      </c>
      <c r="B8964" s="93">
        <v>67.81</v>
      </c>
      <c r="C8964" s="93">
        <v>0</v>
      </c>
      <c r="D8964" s="93">
        <v>0</v>
      </c>
      <c r="E8964" s="93">
        <v>119.14</v>
      </c>
      <c r="F8964" s="93">
        <f t="shared" si="282"/>
        <v>175.6967998820233</v>
      </c>
      <c r="G8964" s="93">
        <f t="shared" si="283"/>
        <v>0</v>
      </c>
    </row>
    <row r="8965" spans="1:7" s="91" customFormat="1" x14ac:dyDescent="0.2">
      <c r="A8965" s="92" t="s">
        <v>25</v>
      </c>
      <c r="B8965" s="93">
        <v>792.71</v>
      </c>
      <c r="C8965" s="93">
        <v>0</v>
      </c>
      <c r="D8965" s="93">
        <v>0</v>
      </c>
      <c r="E8965" s="93">
        <v>34.5</v>
      </c>
      <c r="F8965" s="93">
        <f t="shared" si="282"/>
        <v>4.3521590493370841</v>
      </c>
      <c r="G8965" s="93">
        <f t="shared" si="283"/>
        <v>0</v>
      </c>
    </row>
    <row r="8966" spans="1:7" s="91" customFormat="1" x14ac:dyDescent="0.2">
      <c r="A8966" s="92" t="s">
        <v>26</v>
      </c>
      <c r="B8966" s="93">
        <v>400.02</v>
      </c>
      <c r="C8966" s="93">
        <v>0</v>
      </c>
      <c r="D8966" s="93">
        <v>0</v>
      </c>
      <c r="E8966" s="93">
        <v>0</v>
      </c>
      <c r="F8966" s="93">
        <f t="shared" si="282"/>
        <v>0</v>
      </c>
      <c r="G8966" s="93">
        <f t="shared" si="283"/>
        <v>0</v>
      </c>
    </row>
    <row r="8967" spans="1:7" s="91" customFormat="1" x14ac:dyDescent="0.2">
      <c r="A8967" s="92" t="s">
        <v>27</v>
      </c>
      <c r="B8967" s="93">
        <v>42.73</v>
      </c>
      <c r="C8967" s="93">
        <v>0</v>
      </c>
      <c r="D8967" s="93">
        <v>0</v>
      </c>
      <c r="E8967" s="93">
        <v>38.81</v>
      </c>
      <c r="F8967" s="93">
        <f t="shared" si="282"/>
        <v>90.826117481862866</v>
      </c>
      <c r="G8967" s="93">
        <f t="shared" si="283"/>
        <v>0</v>
      </c>
    </row>
    <row r="8968" spans="1:7" s="91" customFormat="1" x14ac:dyDescent="0.2">
      <c r="A8968" s="92" t="s">
        <v>28</v>
      </c>
      <c r="B8968" s="93">
        <v>0</v>
      </c>
      <c r="C8968" s="93">
        <v>0</v>
      </c>
      <c r="D8968" s="93">
        <v>0</v>
      </c>
      <c r="E8968" s="93">
        <v>201.9</v>
      </c>
      <c r="F8968" s="93">
        <f t="shared" si="282"/>
        <v>0</v>
      </c>
      <c r="G8968" s="93">
        <f t="shared" si="283"/>
        <v>0</v>
      </c>
    </row>
    <row r="8969" spans="1:7" s="91" customFormat="1" x14ac:dyDescent="0.2">
      <c r="A8969" s="92" t="s">
        <v>37</v>
      </c>
      <c r="B8969" s="93">
        <v>75</v>
      </c>
      <c r="C8969" s="93">
        <v>0</v>
      </c>
      <c r="D8969" s="93">
        <v>0</v>
      </c>
      <c r="E8969" s="93">
        <v>10</v>
      </c>
      <c r="F8969" s="93">
        <f t="shared" si="282"/>
        <v>13.333333333333334</v>
      </c>
      <c r="G8969" s="93">
        <f t="shared" si="283"/>
        <v>0</v>
      </c>
    </row>
    <row r="8970" spans="1:7" s="91" customFormat="1" x14ac:dyDescent="0.2">
      <c r="A8970" s="92" t="s">
        <v>29</v>
      </c>
      <c r="B8970" s="93">
        <v>0</v>
      </c>
      <c r="C8970" s="93">
        <v>0</v>
      </c>
      <c r="D8970" s="93">
        <v>0</v>
      </c>
      <c r="E8970" s="93">
        <v>135.43</v>
      </c>
      <c r="F8970" s="93">
        <f t="shared" si="282"/>
        <v>0</v>
      </c>
      <c r="G8970" s="93">
        <f t="shared" si="283"/>
        <v>0</v>
      </c>
    </row>
    <row r="8971" spans="1:7" s="91" customFormat="1" x14ac:dyDescent="0.2">
      <c r="A8971" s="92" t="s">
        <v>33</v>
      </c>
      <c r="B8971" s="93">
        <v>110.85</v>
      </c>
      <c r="C8971" s="93">
        <v>0</v>
      </c>
      <c r="D8971" s="93">
        <v>0</v>
      </c>
      <c r="E8971" s="93">
        <v>0</v>
      </c>
      <c r="F8971" s="93">
        <f t="shared" si="282"/>
        <v>0</v>
      </c>
      <c r="G8971" s="93">
        <f t="shared" si="283"/>
        <v>0</v>
      </c>
    </row>
    <row r="8972" spans="1:7" s="91" customFormat="1" x14ac:dyDescent="0.2">
      <c r="A8972" s="92" t="s">
        <v>34</v>
      </c>
      <c r="B8972" s="93">
        <v>0</v>
      </c>
      <c r="C8972" s="93">
        <v>0</v>
      </c>
      <c r="D8972" s="93">
        <v>0</v>
      </c>
      <c r="E8972" s="93">
        <v>104</v>
      </c>
      <c r="F8972" s="93">
        <f t="shared" si="282"/>
        <v>0</v>
      </c>
      <c r="G8972" s="93">
        <f t="shared" si="283"/>
        <v>0</v>
      </c>
    </row>
    <row r="8973" spans="1:7" s="91" customFormat="1" x14ac:dyDescent="0.2">
      <c r="A8973" s="92" t="s">
        <v>38</v>
      </c>
      <c r="B8973" s="93">
        <v>0</v>
      </c>
      <c r="C8973" s="93">
        <v>0</v>
      </c>
      <c r="D8973" s="93">
        <v>0</v>
      </c>
      <c r="E8973" s="93">
        <v>200.54</v>
      </c>
      <c r="F8973" s="93">
        <f t="shared" si="282"/>
        <v>0</v>
      </c>
      <c r="G8973" s="93">
        <f t="shared" si="283"/>
        <v>0</v>
      </c>
    </row>
    <row r="8974" spans="1:7" s="91" customFormat="1" x14ac:dyDescent="0.2">
      <c r="A8974" s="92" t="s">
        <v>39</v>
      </c>
      <c r="B8974" s="93">
        <v>170.85</v>
      </c>
      <c r="C8974" s="93">
        <v>0</v>
      </c>
      <c r="D8974" s="93">
        <v>0</v>
      </c>
      <c r="E8974" s="93">
        <v>201.73</v>
      </c>
      <c r="F8974" s="93">
        <f t="shared" si="282"/>
        <v>118.07433421129645</v>
      </c>
      <c r="G8974" s="93">
        <f t="shared" si="283"/>
        <v>0</v>
      </c>
    </row>
    <row r="8975" spans="1:7" s="91" customFormat="1" x14ac:dyDescent="0.2">
      <c r="A8975" s="92" t="s">
        <v>13</v>
      </c>
      <c r="B8975" s="93">
        <v>17.579999999999998</v>
      </c>
      <c r="C8975" s="93">
        <v>0</v>
      </c>
      <c r="D8975" s="93">
        <v>0</v>
      </c>
      <c r="E8975" s="93">
        <v>0</v>
      </c>
      <c r="F8975" s="93">
        <f t="shared" si="282"/>
        <v>0</v>
      </c>
      <c r="G8975" s="93">
        <f t="shared" si="283"/>
        <v>0</v>
      </c>
    </row>
    <row r="8976" spans="1:7" s="91" customFormat="1" x14ac:dyDescent="0.2">
      <c r="A8976" s="92" t="s">
        <v>233</v>
      </c>
      <c r="B8976" s="93">
        <v>12.12</v>
      </c>
      <c r="C8976" s="93">
        <v>0</v>
      </c>
      <c r="D8976" s="93">
        <v>0</v>
      </c>
      <c r="E8976" s="93">
        <v>32.21</v>
      </c>
      <c r="F8976" s="93">
        <f t="shared" si="282"/>
        <v>265.75907590759078</v>
      </c>
      <c r="G8976" s="93">
        <f t="shared" si="283"/>
        <v>0</v>
      </c>
    </row>
    <row r="8977" spans="1:7" s="91" customFormat="1" x14ac:dyDescent="0.2">
      <c r="A8977" s="92" t="s">
        <v>41</v>
      </c>
      <c r="B8977" s="93">
        <v>44.94</v>
      </c>
      <c r="C8977" s="93">
        <v>0</v>
      </c>
      <c r="D8977" s="93">
        <v>0</v>
      </c>
      <c r="E8977" s="93">
        <v>0.01</v>
      </c>
      <c r="F8977" s="93">
        <f t="shared" si="282"/>
        <v>2.2251891410769917E-2</v>
      </c>
      <c r="G8977" s="93">
        <f t="shared" si="283"/>
        <v>0</v>
      </c>
    </row>
    <row r="8978" spans="1:7" s="91" customFormat="1" x14ac:dyDescent="0.2">
      <c r="A8978" s="89" t="s">
        <v>42</v>
      </c>
      <c r="B8978" s="90">
        <v>32.69</v>
      </c>
      <c r="C8978" s="90">
        <v>1000</v>
      </c>
      <c r="D8978" s="90">
        <v>1000</v>
      </c>
      <c r="E8978" s="90">
        <v>16.75</v>
      </c>
      <c r="F8978" s="90">
        <f t="shared" si="282"/>
        <v>51.238910981951669</v>
      </c>
      <c r="G8978" s="90">
        <f t="shared" si="283"/>
        <v>1.675</v>
      </c>
    </row>
    <row r="8979" spans="1:7" s="91" customFormat="1" x14ac:dyDescent="0.2">
      <c r="A8979" s="92" t="s">
        <v>43</v>
      </c>
      <c r="B8979" s="93">
        <v>32.69</v>
      </c>
      <c r="C8979" s="93">
        <v>0</v>
      </c>
      <c r="D8979" s="93">
        <v>0</v>
      </c>
      <c r="E8979" s="93">
        <v>16.75</v>
      </c>
      <c r="F8979" s="93">
        <f t="shared" si="282"/>
        <v>51.238910981951669</v>
      </c>
      <c r="G8979" s="93">
        <f t="shared" si="283"/>
        <v>0</v>
      </c>
    </row>
    <row r="8980" spans="1:7" s="91" customFormat="1" x14ac:dyDescent="0.2">
      <c r="A8980" s="89" t="s">
        <v>48</v>
      </c>
      <c r="B8980" s="90">
        <v>1024.4000000000001</v>
      </c>
      <c r="C8980" s="90">
        <v>15050</v>
      </c>
      <c r="D8980" s="90">
        <v>15700</v>
      </c>
      <c r="E8980" s="90">
        <v>0</v>
      </c>
      <c r="F8980" s="90">
        <f t="shared" ref="F8980:F9043" si="284">IFERROR(E8980/B8980*100,0)</f>
        <v>0</v>
      </c>
      <c r="G8980" s="90">
        <f t="shared" ref="G8980:G9043" si="285">IFERROR(E8980/D8980*100,0)</f>
        <v>0</v>
      </c>
    </row>
    <row r="8981" spans="1:7" s="91" customFormat="1" x14ac:dyDescent="0.2">
      <c r="A8981" s="89" t="s">
        <v>51</v>
      </c>
      <c r="B8981" s="90">
        <v>1024.4000000000001</v>
      </c>
      <c r="C8981" s="90">
        <v>6550</v>
      </c>
      <c r="D8981" s="90">
        <v>7200</v>
      </c>
      <c r="E8981" s="90">
        <v>0</v>
      </c>
      <c r="F8981" s="90">
        <f t="shared" si="284"/>
        <v>0</v>
      </c>
      <c r="G8981" s="90">
        <f t="shared" si="285"/>
        <v>0</v>
      </c>
    </row>
    <row r="8982" spans="1:7" s="91" customFormat="1" x14ac:dyDescent="0.2">
      <c r="A8982" s="92" t="s">
        <v>52</v>
      </c>
      <c r="B8982" s="93">
        <v>979.38</v>
      </c>
      <c r="C8982" s="93">
        <v>0</v>
      </c>
      <c r="D8982" s="93">
        <v>0</v>
      </c>
      <c r="E8982" s="93">
        <v>0</v>
      </c>
      <c r="F8982" s="93">
        <f t="shared" si="284"/>
        <v>0</v>
      </c>
      <c r="G8982" s="93">
        <f t="shared" si="285"/>
        <v>0</v>
      </c>
    </row>
    <row r="8983" spans="1:7" s="91" customFormat="1" x14ac:dyDescent="0.2">
      <c r="A8983" s="92" t="s">
        <v>117</v>
      </c>
      <c r="B8983" s="93">
        <v>45.02</v>
      </c>
      <c r="C8983" s="93">
        <v>0</v>
      </c>
      <c r="D8983" s="93">
        <v>0</v>
      </c>
      <c r="E8983" s="93">
        <v>0</v>
      </c>
      <c r="F8983" s="93">
        <f t="shared" si="284"/>
        <v>0</v>
      </c>
      <c r="G8983" s="93">
        <f t="shared" si="285"/>
        <v>0</v>
      </c>
    </row>
    <row r="8984" spans="1:7" s="91" customFormat="1" x14ac:dyDescent="0.2">
      <c r="A8984" s="89" t="s">
        <v>65</v>
      </c>
      <c r="B8984" s="90">
        <v>0</v>
      </c>
      <c r="C8984" s="90">
        <v>8500</v>
      </c>
      <c r="D8984" s="90">
        <v>8500</v>
      </c>
      <c r="E8984" s="90">
        <v>0</v>
      </c>
      <c r="F8984" s="90">
        <f t="shared" si="284"/>
        <v>0</v>
      </c>
      <c r="G8984" s="90">
        <f t="shared" si="285"/>
        <v>0</v>
      </c>
    </row>
    <row r="8985" spans="1:7" s="85" customFormat="1" x14ac:dyDescent="0.2">
      <c r="A8985" s="83" t="s">
        <v>303</v>
      </c>
      <c r="B8985" s="84">
        <v>12507.18</v>
      </c>
      <c r="C8985" s="84">
        <v>50185</v>
      </c>
      <c r="D8985" s="84">
        <v>41151</v>
      </c>
      <c r="E8985" s="84">
        <v>20951.400000000001</v>
      </c>
      <c r="F8985" s="84">
        <f t="shared" si="284"/>
        <v>167.51497939583504</v>
      </c>
      <c r="G8985" s="84">
        <f t="shared" si="285"/>
        <v>50.913465043376839</v>
      </c>
    </row>
    <row r="8986" spans="1:7" s="88" customFormat="1" x14ac:dyDescent="0.2">
      <c r="A8986" s="86" t="s">
        <v>304</v>
      </c>
      <c r="B8986" s="87">
        <v>3239.34</v>
      </c>
      <c r="C8986" s="87">
        <v>1602</v>
      </c>
      <c r="D8986" s="87">
        <v>730</v>
      </c>
      <c r="E8986" s="87">
        <v>729.29</v>
      </c>
      <c r="F8986" s="87">
        <f t="shared" si="284"/>
        <v>22.513536708094854</v>
      </c>
      <c r="G8986" s="87">
        <f t="shared" si="285"/>
        <v>99.902739726027391</v>
      </c>
    </row>
    <row r="8987" spans="1:7" s="91" customFormat="1" x14ac:dyDescent="0.2">
      <c r="A8987" s="89" t="s">
        <v>71</v>
      </c>
      <c r="B8987" s="90">
        <v>250</v>
      </c>
      <c r="C8987" s="90">
        <v>250</v>
      </c>
      <c r="D8987" s="90">
        <v>0</v>
      </c>
      <c r="E8987" s="90">
        <v>0</v>
      </c>
      <c r="F8987" s="90">
        <f t="shared" si="284"/>
        <v>0</v>
      </c>
      <c r="G8987" s="90">
        <f t="shared" si="285"/>
        <v>0</v>
      </c>
    </row>
    <row r="8988" spans="1:7" s="85" customFormat="1" x14ac:dyDescent="0.2">
      <c r="A8988" s="83" t="s">
        <v>5</v>
      </c>
      <c r="B8988" s="84">
        <v>250</v>
      </c>
      <c r="C8988" s="84">
        <v>250</v>
      </c>
      <c r="D8988" s="84">
        <v>0</v>
      </c>
      <c r="E8988" s="84">
        <v>0</v>
      </c>
      <c r="F8988" s="84">
        <f t="shared" si="284"/>
        <v>0</v>
      </c>
      <c r="G8988" s="84">
        <f t="shared" si="285"/>
        <v>0</v>
      </c>
    </row>
    <row r="8989" spans="1:7" s="91" customFormat="1" x14ac:dyDescent="0.2">
      <c r="A8989" s="89" t="s">
        <v>48</v>
      </c>
      <c r="B8989" s="90">
        <v>250</v>
      </c>
      <c r="C8989" s="90">
        <v>250</v>
      </c>
      <c r="D8989" s="90">
        <v>0</v>
      </c>
      <c r="E8989" s="90">
        <v>0</v>
      </c>
      <c r="F8989" s="90">
        <f t="shared" si="284"/>
        <v>0</v>
      </c>
      <c r="G8989" s="90">
        <f t="shared" si="285"/>
        <v>0</v>
      </c>
    </row>
    <row r="8990" spans="1:7" s="91" customFormat="1" x14ac:dyDescent="0.2">
      <c r="A8990" s="89" t="s">
        <v>49</v>
      </c>
      <c r="B8990" s="90">
        <v>250</v>
      </c>
      <c r="C8990" s="90">
        <v>250</v>
      </c>
      <c r="D8990" s="90">
        <v>0</v>
      </c>
      <c r="E8990" s="90">
        <v>0</v>
      </c>
      <c r="F8990" s="90">
        <f t="shared" si="284"/>
        <v>0</v>
      </c>
      <c r="G8990" s="90">
        <f t="shared" si="285"/>
        <v>0</v>
      </c>
    </row>
    <row r="8991" spans="1:7" s="91" customFormat="1" x14ac:dyDescent="0.2">
      <c r="A8991" s="92" t="s">
        <v>50</v>
      </c>
      <c r="B8991" s="93">
        <v>250</v>
      </c>
      <c r="C8991" s="93">
        <v>0</v>
      </c>
      <c r="D8991" s="93">
        <v>0</v>
      </c>
      <c r="E8991" s="93">
        <v>0</v>
      </c>
      <c r="F8991" s="93">
        <f t="shared" si="284"/>
        <v>0</v>
      </c>
      <c r="G8991" s="93">
        <f t="shared" si="285"/>
        <v>0</v>
      </c>
    </row>
    <row r="8992" spans="1:7" s="91" customFormat="1" x14ac:dyDescent="0.2">
      <c r="A8992" s="89" t="s">
        <v>72</v>
      </c>
      <c r="B8992" s="90">
        <v>2989.34</v>
      </c>
      <c r="C8992" s="90">
        <v>1352</v>
      </c>
      <c r="D8992" s="90">
        <v>730</v>
      </c>
      <c r="E8992" s="90">
        <v>729.29</v>
      </c>
      <c r="F8992" s="90">
        <f t="shared" si="284"/>
        <v>24.396355048271523</v>
      </c>
      <c r="G8992" s="90">
        <f t="shared" si="285"/>
        <v>99.902739726027391</v>
      </c>
    </row>
    <row r="8993" spans="1:7" s="85" customFormat="1" x14ac:dyDescent="0.2">
      <c r="A8993" s="83" t="s">
        <v>5</v>
      </c>
      <c r="B8993" s="84">
        <v>2989.34</v>
      </c>
      <c r="C8993" s="84">
        <v>1352</v>
      </c>
      <c r="D8993" s="84">
        <v>730</v>
      </c>
      <c r="E8993" s="84">
        <v>729.29</v>
      </c>
      <c r="F8993" s="84">
        <f t="shared" si="284"/>
        <v>24.396355048271523</v>
      </c>
      <c r="G8993" s="84">
        <f t="shared" si="285"/>
        <v>99.902739726027391</v>
      </c>
    </row>
    <row r="8994" spans="1:7" s="91" customFormat="1" x14ac:dyDescent="0.2">
      <c r="A8994" s="89" t="s">
        <v>6</v>
      </c>
      <c r="B8994" s="90">
        <v>2989.34</v>
      </c>
      <c r="C8994" s="90">
        <v>1352</v>
      </c>
      <c r="D8994" s="90">
        <v>292</v>
      </c>
      <c r="E8994" s="90">
        <v>291.29000000000002</v>
      </c>
      <c r="F8994" s="90">
        <f t="shared" si="284"/>
        <v>9.7442913820441976</v>
      </c>
      <c r="G8994" s="90">
        <f t="shared" si="285"/>
        <v>99.756849315068493</v>
      </c>
    </row>
    <row r="8995" spans="1:7" s="91" customFormat="1" x14ac:dyDescent="0.2">
      <c r="A8995" s="89" t="s">
        <v>12</v>
      </c>
      <c r="B8995" s="90">
        <v>2989.34</v>
      </c>
      <c r="C8995" s="90">
        <v>1352</v>
      </c>
      <c r="D8995" s="90">
        <v>292</v>
      </c>
      <c r="E8995" s="90">
        <v>291.29000000000002</v>
      </c>
      <c r="F8995" s="90">
        <f t="shared" si="284"/>
        <v>9.7442913820441976</v>
      </c>
      <c r="G8995" s="90">
        <f t="shared" si="285"/>
        <v>99.756849315068493</v>
      </c>
    </row>
    <row r="8996" spans="1:7" s="91" customFormat="1" x14ac:dyDescent="0.2">
      <c r="A8996" s="92" t="s">
        <v>32</v>
      </c>
      <c r="B8996" s="93">
        <v>290.48</v>
      </c>
      <c r="C8996" s="93">
        <v>0</v>
      </c>
      <c r="D8996" s="93">
        <v>0</v>
      </c>
      <c r="E8996" s="93">
        <v>0</v>
      </c>
      <c r="F8996" s="93">
        <f t="shared" si="284"/>
        <v>0</v>
      </c>
      <c r="G8996" s="93">
        <f t="shared" si="285"/>
        <v>0</v>
      </c>
    </row>
    <row r="8997" spans="1:7" s="91" customFormat="1" x14ac:dyDescent="0.2">
      <c r="A8997" s="92" t="s">
        <v>34</v>
      </c>
      <c r="B8997" s="93">
        <v>2500</v>
      </c>
      <c r="C8997" s="93">
        <v>0</v>
      </c>
      <c r="D8997" s="93">
        <v>0</v>
      </c>
      <c r="E8997" s="93">
        <v>227.5</v>
      </c>
      <c r="F8997" s="93">
        <f t="shared" si="284"/>
        <v>9.1</v>
      </c>
      <c r="G8997" s="93">
        <f t="shared" si="285"/>
        <v>0</v>
      </c>
    </row>
    <row r="8998" spans="1:7" s="91" customFormat="1" x14ac:dyDescent="0.2">
      <c r="A8998" s="92" t="s">
        <v>39</v>
      </c>
      <c r="B8998" s="93">
        <v>198.86</v>
      </c>
      <c r="C8998" s="93">
        <v>0</v>
      </c>
      <c r="D8998" s="93">
        <v>0</v>
      </c>
      <c r="E8998" s="93">
        <v>63.79</v>
      </c>
      <c r="F8998" s="93">
        <f t="shared" si="284"/>
        <v>32.077843709142108</v>
      </c>
      <c r="G8998" s="93">
        <f t="shared" si="285"/>
        <v>0</v>
      </c>
    </row>
    <row r="8999" spans="1:7" s="91" customFormat="1" x14ac:dyDescent="0.2">
      <c r="A8999" s="89" t="s">
        <v>48</v>
      </c>
      <c r="B8999" s="90">
        <v>0</v>
      </c>
      <c r="C8999" s="90">
        <v>0</v>
      </c>
      <c r="D8999" s="90">
        <v>438</v>
      </c>
      <c r="E8999" s="90">
        <v>438</v>
      </c>
      <c r="F8999" s="90">
        <f t="shared" si="284"/>
        <v>0</v>
      </c>
      <c r="G8999" s="90">
        <f t="shared" si="285"/>
        <v>100</v>
      </c>
    </row>
    <row r="9000" spans="1:7" s="91" customFormat="1" x14ac:dyDescent="0.2">
      <c r="A9000" s="89" t="s">
        <v>51</v>
      </c>
      <c r="B9000" s="90">
        <v>0</v>
      </c>
      <c r="C9000" s="90">
        <v>0</v>
      </c>
      <c r="D9000" s="90">
        <v>438</v>
      </c>
      <c r="E9000" s="90">
        <v>438</v>
      </c>
      <c r="F9000" s="90">
        <f t="shared" si="284"/>
        <v>0</v>
      </c>
      <c r="G9000" s="90">
        <f t="shared" si="285"/>
        <v>100</v>
      </c>
    </row>
    <row r="9001" spans="1:7" s="91" customFormat="1" x14ac:dyDescent="0.2">
      <c r="A9001" s="92" t="s">
        <v>117</v>
      </c>
      <c r="B9001" s="93">
        <v>0</v>
      </c>
      <c r="C9001" s="93">
        <v>0</v>
      </c>
      <c r="D9001" s="93">
        <v>0</v>
      </c>
      <c r="E9001" s="93">
        <v>438</v>
      </c>
      <c r="F9001" s="93">
        <f t="shared" si="284"/>
        <v>0</v>
      </c>
      <c r="G9001" s="93">
        <f t="shared" si="285"/>
        <v>0</v>
      </c>
    </row>
    <row r="9002" spans="1:7" s="88" customFormat="1" x14ac:dyDescent="0.2">
      <c r="A9002" s="86" t="s">
        <v>305</v>
      </c>
      <c r="B9002" s="87">
        <v>0</v>
      </c>
      <c r="C9002" s="87">
        <v>15200</v>
      </c>
      <c r="D9002" s="87">
        <v>15600</v>
      </c>
      <c r="E9002" s="87">
        <v>0</v>
      </c>
      <c r="F9002" s="87">
        <f t="shared" si="284"/>
        <v>0</v>
      </c>
      <c r="G9002" s="87">
        <f t="shared" si="285"/>
        <v>0</v>
      </c>
    </row>
    <row r="9003" spans="1:7" s="91" customFormat="1" x14ac:dyDescent="0.2">
      <c r="A9003" s="89" t="s">
        <v>72</v>
      </c>
      <c r="B9003" s="90">
        <v>0</v>
      </c>
      <c r="C9003" s="90">
        <v>15200</v>
      </c>
      <c r="D9003" s="90">
        <v>15600</v>
      </c>
      <c r="E9003" s="90">
        <v>0</v>
      </c>
      <c r="F9003" s="90">
        <f t="shared" si="284"/>
        <v>0</v>
      </c>
      <c r="G9003" s="90">
        <f t="shared" si="285"/>
        <v>0</v>
      </c>
    </row>
    <row r="9004" spans="1:7" s="85" customFormat="1" x14ac:dyDescent="0.2">
      <c r="A9004" s="83" t="s">
        <v>284</v>
      </c>
      <c r="B9004" s="84">
        <v>0</v>
      </c>
      <c r="C9004" s="84">
        <v>15200</v>
      </c>
      <c r="D9004" s="84">
        <v>15600</v>
      </c>
      <c r="E9004" s="84">
        <v>0</v>
      </c>
      <c r="F9004" s="84">
        <f t="shared" si="284"/>
        <v>0</v>
      </c>
      <c r="G9004" s="84">
        <f t="shared" si="285"/>
        <v>0</v>
      </c>
    </row>
    <row r="9005" spans="1:7" s="91" customFormat="1" x14ac:dyDescent="0.2">
      <c r="A9005" s="89" t="s">
        <v>48</v>
      </c>
      <c r="B9005" s="90">
        <v>0</v>
      </c>
      <c r="C9005" s="90">
        <v>15200</v>
      </c>
      <c r="D9005" s="90">
        <v>15600</v>
      </c>
      <c r="E9005" s="90">
        <v>0</v>
      </c>
      <c r="F9005" s="90">
        <f t="shared" si="284"/>
        <v>0</v>
      </c>
      <c r="G9005" s="90">
        <f t="shared" si="285"/>
        <v>0</v>
      </c>
    </row>
    <row r="9006" spans="1:7" s="91" customFormat="1" x14ac:dyDescent="0.2">
      <c r="A9006" s="89" t="s">
        <v>51</v>
      </c>
      <c r="B9006" s="90">
        <v>0</v>
      </c>
      <c r="C9006" s="90">
        <v>15200</v>
      </c>
      <c r="D9006" s="90">
        <v>15600</v>
      </c>
      <c r="E9006" s="90">
        <v>0</v>
      </c>
      <c r="F9006" s="90">
        <f t="shared" si="284"/>
        <v>0</v>
      </c>
      <c r="G9006" s="90">
        <f t="shared" si="285"/>
        <v>0</v>
      </c>
    </row>
    <row r="9007" spans="1:7" s="88" customFormat="1" x14ac:dyDescent="0.2">
      <c r="A9007" s="86" t="s">
        <v>306</v>
      </c>
      <c r="B9007" s="87">
        <v>972.17</v>
      </c>
      <c r="C9007" s="87">
        <v>10231</v>
      </c>
      <c r="D9007" s="87">
        <v>10621</v>
      </c>
      <c r="E9007" s="87">
        <v>9192.0300000000007</v>
      </c>
      <c r="F9007" s="87">
        <f t="shared" si="284"/>
        <v>945.51673061295867</v>
      </c>
      <c r="G9007" s="87">
        <f t="shared" si="285"/>
        <v>86.545805479710012</v>
      </c>
    </row>
    <row r="9008" spans="1:7" s="91" customFormat="1" x14ac:dyDescent="0.2">
      <c r="A9008" s="89" t="s">
        <v>72</v>
      </c>
      <c r="B9008" s="90">
        <v>972.17</v>
      </c>
      <c r="C9008" s="90">
        <v>10231</v>
      </c>
      <c r="D9008" s="90">
        <v>10621</v>
      </c>
      <c r="E9008" s="90">
        <v>9192.0300000000007</v>
      </c>
      <c r="F9008" s="90">
        <f t="shared" si="284"/>
        <v>945.51673061295867</v>
      </c>
      <c r="G9008" s="90">
        <f t="shared" si="285"/>
        <v>86.545805479710012</v>
      </c>
    </row>
    <row r="9009" spans="1:7" s="85" customFormat="1" x14ac:dyDescent="0.2">
      <c r="A9009" s="83" t="s">
        <v>118</v>
      </c>
      <c r="B9009" s="84">
        <v>972.17</v>
      </c>
      <c r="C9009" s="84">
        <v>10231</v>
      </c>
      <c r="D9009" s="84">
        <v>10621</v>
      </c>
      <c r="E9009" s="84">
        <v>9192.0300000000007</v>
      </c>
      <c r="F9009" s="84">
        <f t="shared" si="284"/>
        <v>945.51673061295867</v>
      </c>
      <c r="G9009" s="84">
        <f t="shared" si="285"/>
        <v>86.545805479710012</v>
      </c>
    </row>
    <row r="9010" spans="1:7" s="91" customFormat="1" x14ac:dyDescent="0.2">
      <c r="A9010" s="89" t="s">
        <v>6</v>
      </c>
      <c r="B9010" s="90">
        <v>972.17</v>
      </c>
      <c r="C9010" s="90">
        <v>4256</v>
      </c>
      <c r="D9010" s="90">
        <v>4186</v>
      </c>
      <c r="E9010" s="90">
        <v>2757.14</v>
      </c>
      <c r="F9010" s="90">
        <f t="shared" si="284"/>
        <v>283.60677659257124</v>
      </c>
      <c r="G9010" s="90">
        <f t="shared" si="285"/>
        <v>65.865742952699463</v>
      </c>
    </row>
    <row r="9011" spans="1:7" s="91" customFormat="1" x14ac:dyDescent="0.2">
      <c r="A9011" s="89" t="s">
        <v>12</v>
      </c>
      <c r="B9011" s="90">
        <v>972.17</v>
      </c>
      <c r="C9011" s="90">
        <v>4256</v>
      </c>
      <c r="D9011" s="90">
        <v>4186</v>
      </c>
      <c r="E9011" s="90">
        <v>2757.14</v>
      </c>
      <c r="F9011" s="90">
        <f t="shared" si="284"/>
        <v>283.60677659257124</v>
      </c>
      <c r="G9011" s="90">
        <f t="shared" si="285"/>
        <v>65.865742952699463</v>
      </c>
    </row>
    <row r="9012" spans="1:7" s="91" customFormat="1" x14ac:dyDescent="0.2">
      <c r="A9012" s="92" t="s">
        <v>19</v>
      </c>
      <c r="B9012" s="93">
        <v>810</v>
      </c>
      <c r="C9012" s="93">
        <v>0</v>
      </c>
      <c r="D9012" s="93">
        <v>0</v>
      </c>
      <c r="E9012" s="93">
        <v>649.07000000000005</v>
      </c>
      <c r="F9012" s="93">
        <f t="shared" si="284"/>
        <v>80.132098765432104</v>
      </c>
      <c r="G9012" s="93">
        <f t="shared" si="285"/>
        <v>0</v>
      </c>
    </row>
    <row r="9013" spans="1:7" s="91" customFormat="1" x14ac:dyDescent="0.2">
      <c r="A9013" s="92" t="s">
        <v>23</v>
      </c>
      <c r="B9013" s="93">
        <v>0</v>
      </c>
      <c r="C9013" s="93">
        <v>0</v>
      </c>
      <c r="D9013" s="93">
        <v>0</v>
      </c>
      <c r="E9013" s="93">
        <v>326.89999999999998</v>
      </c>
      <c r="F9013" s="93">
        <f t="shared" si="284"/>
        <v>0</v>
      </c>
      <c r="G9013" s="93">
        <f t="shared" si="285"/>
        <v>0</v>
      </c>
    </row>
    <row r="9014" spans="1:7" s="91" customFormat="1" x14ac:dyDescent="0.2">
      <c r="A9014" s="92" t="s">
        <v>25</v>
      </c>
      <c r="B9014" s="93">
        <v>156.86000000000001</v>
      </c>
      <c r="C9014" s="93">
        <v>0</v>
      </c>
      <c r="D9014" s="93">
        <v>0</v>
      </c>
      <c r="E9014" s="93">
        <v>0</v>
      </c>
      <c r="F9014" s="93">
        <f t="shared" si="284"/>
        <v>0</v>
      </c>
      <c r="G9014" s="93">
        <f t="shared" si="285"/>
        <v>0</v>
      </c>
    </row>
    <row r="9015" spans="1:7" s="91" customFormat="1" x14ac:dyDescent="0.2">
      <c r="A9015" s="92" t="s">
        <v>26</v>
      </c>
      <c r="B9015" s="93">
        <v>0</v>
      </c>
      <c r="C9015" s="93">
        <v>0</v>
      </c>
      <c r="D9015" s="93">
        <v>0</v>
      </c>
      <c r="E9015" s="93">
        <v>1626.71</v>
      </c>
      <c r="F9015" s="93">
        <f t="shared" si="284"/>
        <v>0</v>
      </c>
      <c r="G9015" s="93">
        <f t="shared" si="285"/>
        <v>0</v>
      </c>
    </row>
    <row r="9016" spans="1:7" s="91" customFormat="1" x14ac:dyDescent="0.2">
      <c r="A9016" s="92" t="s">
        <v>39</v>
      </c>
      <c r="B9016" s="93">
        <v>5.31</v>
      </c>
      <c r="C9016" s="93">
        <v>0</v>
      </c>
      <c r="D9016" s="93">
        <v>0</v>
      </c>
      <c r="E9016" s="93">
        <v>154.46</v>
      </c>
      <c r="F9016" s="93">
        <f t="shared" si="284"/>
        <v>2908.8512241054614</v>
      </c>
      <c r="G9016" s="93">
        <f t="shared" si="285"/>
        <v>0</v>
      </c>
    </row>
    <row r="9017" spans="1:7" s="91" customFormat="1" x14ac:dyDescent="0.2">
      <c r="A9017" s="89" t="s">
        <v>48</v>
      </c>
      <c r="B9017" s="90">
        <v>0</v>
      </c>
      <c r="C9017" s="90">
        <v>5975</v>
      </c>
      <c r="D9017" s="90">
        <v>6435</v>
      </c>
      <c r="E9017" s="90">
        <v>6434.89</v>
      </c>
      <c r="F9017" s="90">
        <f t="shared" si="284"/>
        <v>0</v>
      </c>
      <c r="G9017" s="90">
        <f t="shared" si="285"/>
        <v>99.998290598290609</v>
      </c>
    </row>
    <row r="9018" spans="1:7" s="91" customFormat="1" x14ac:dyDescent="0.2">
      <c r="A9018" s="89" t="s">
        <v>51</v>
      </c>
      <c r="B9018" s="90">
        <v>0</v>
      </c>
      <c r="C9018" s="90">
        <v>5975</v>
      </c>
      <c r="D9018" s="90">
        <v>6435</v>
      </c>
      <c r="E9018" s="90">
        <v>6434.89</v>
      </c>
      <c r="F9018" s="90">
        <f t="shared" si="284"/>
        <v>0</v>
      </c>
      <c r="G9018" s="90">
        <f t="shared" si="285"/>
        <v>99.998290598290609</v>
      </c>
    </row>
    <row r="9019" spans="1:7" s="91" customFormat="1" x14ac:dyDescent="0.2">
      <c r="A9019" s="92" t="s">
        <v>52</v>
      </c>
      <c r="B9019" s="93">
        <v>0</v>
      </c>
      <c r="C9019" s="93">
        <v>0</v>
      </c>
      <c r="D9019" s="93">
        <v>0</v>
      </c>
      <c r="E9019" s="93">
        <v>5984.92</v>
      </c>
      <c r="F9019" s="93">
        <f t="shared" si="284"/>
        <v>0</v>
      </c>
      <c r="G9019" s="93">
        <f t="shared" si="285"/>
        <v>0</v>
      </c>
    </row>
    <row r="9020" spans="1:7" s="91" customFormat="1" x14ac:dyDescent="0.2">
      <c r="A9020" s="92" t="s">
        <v>53</v>
      </c>
      <c r="B9020" s="93">
        <v>0</v>
      </c>
      <c r="C9020" s="93">
        <v>0</v>
      </c>
      <c r="D9020" s="93">
        <v>0</v>
      </c>
      <c r="E9020" s="93">
        <v>449.97</v>
      </c>
      <c r="F9020" s="93">
        <f t="shared" si="284"/>
        <v>0</v>
      </c>
      <c r="G9020" s="93">
        <f t="shared" si="285"/>
        <v>0</v>
      </c>
    </row>
    <row r="9021" spans="1:7" s="88" customFormat="1" x14ac:dyDescent="0.2">
      <c r="A9021" s="86" t="s">
        <v>307</v>
      </c>
      <c r="B9021" s="87">
        <v>326.83999999999997</v>
      </c>
      <c r="C9021" s="87">
        <v>1800</v>
      </c>
      <c r="D9021" s="87">
        <v>640</v>
      </c>
      <c r="E9021" s="87">
        <v>70</v>
      </c>
      <c r="F9021" s="87">
        <f t="shared" si="284"/>
        <v>21.417207196181621</v>
      </c>
      <c r="G9021" s="87">
        <f t="shared" si="285"/>
        <v>10.9375</v>
      </c>
    </row>
    <row r="9022" spans="1:7" s="91" customFormat="1" x14ac:dyDescent="0.2">
      <c r="A9022" s="89" t="s">
        <v>72</v>
      </c>
      <c r="B9022" s="90">
        <v>326.83999999999997</v>
      </c>
      <c r="C9022" s="90">
        <v>1800</v>
      </c>
      <c r="D9022" s="90">
        <v>640</v>
      </c>
      <c r="E9022" s="90">
        <v>70</v>
      </c>
      <c r="F9022" s="90">
        <f t="shared" si="284"/>
        <v>21.417207196181621</v>
      </c>
      <c r="G9022" s="90">
        <f t="shared" si="285"/>
        <v>10.9375</v>
      </c>
    </row>
    <row r="9023" spans="1:7" s="85" customFormat="1" x14ac:dyDescent="0.2">
      <c r="A9023" s="83" t="s">
        <v>261</v>
      </c>
      <c r="B9023" s="84">
        <v>326.83999999999997</v>
      </c>
      <c r="C9023" s="84">
        <v>1800</v>
      </c>
      <c r="D9023" s="84">
        <v>640</v>
      </c>
      <c r="E9023" s="84">
        <v>70</v>
      </c>
      <c r="F9023" s="84">
        <f t="shared" si="284"/>
        <v>21.417207196181621</v>
      </c>
      <c r="G9023" s="84">
        <f t="shared" si="285"/>
        <v>10.9375</v>
      </c>
    </row>
    <row r="9024" spans="1:7" s="91" customFormat="1" x14ac:dyDescent="0.2">
      <c r="A9024" s="89" t="s">
        <v>6</v>
      </c>
      <c r="B9024" s="90">
        <v>326.83999999999997</v>
      </c>
      <c r="C9024" s="90">
        <v>1800</v>
      </c>
      <c r="D9024" s="90">
        <v>640</v>
      </c>
      <c r="E9024" s="90">
        <v>70</v>
      </c>
      <c r="F9024" s="90">
        <f t="shared" si="284"/>
        <v>21.417207196181621</v>
      </c>
      <c r="G9024" s="90">
        <f t="shared" si="285"/>
        <v>10.9375</v>
      </c>
    </row>
    <row r="9025" spans="1:7" s="91" customFormat="1" x14ac:dyDescent="0.2">
      <c r="A9025" s="89" t="s">
        <v>12</v>
      </c>
      <c r="B9025" s="90">
        <v>326.83999999999997</v>
      </c>
      <c r="C9025" s="90">
        <v>1800</v>
      </c>
      <c r="D9025" s="90">
        <v>640</v>
      </c>
      <c r="E9025" s="90">
        <v>70</v>
      </c>
      <c r="F9025" s="90">
        <f t="shared" si="284"/>
        <v>21.417207196181621</v>
      </c>
      <c r="G9025" s="90">
        <f t="shared" si="285"/>
        <v>10.9375</v>
      </c>
    </row>
    <row r="9026" spans="1:7" s="91" customFormat="1" x14ac:dyDescent="0.2">
      <c r="A9026" s="92" t="s">
        <v>88</v>
      </c>
      <c r="B9026" s="93">
        <v>0</v>
      </c>
      <c r="C9026" s="93">
        <v>0</v>
      </c>
      <c r="D9026" s="93">
        <v>0</v>
      </c>
      <c r="E9026" s="93">
        <v>70</v>
      </c>
      <c r="F9026" s="93">
        <f t="shared" si="284"/>
        <v>0</v>
      </c>
      <c r="G9026" s="93">
        <f t="shared" si="285"/>
        <v>0</v>
      </c>
    </row>
    <row r="9027" spans="1:7" s="91" customFormat="1" x14ac:dyDescent="0.2">
      <c r="A9027" s="92" t="s">
        <v>41</v>
      </c>
      <c r="B9027" s="93">
        <v>326.83999999999997</v>
      </c>
      <c r="C9027" s="93">
        <v>0</v>
      </c>
      <c r="D9027" s="93">
        <v>0</v>
      </c>
      <c r="E9027" s="93">
        <v>0</v>
      </c>
      <c r="F9027" s="93">
        <f t="shared" si="284"/>
        <v>0</v>
      </c>
      <c r="G9027" s="93">
        <f t="shared" si="285"/>
        <v>0</v>
      </c>
    </row>
    <row r="9028" spans="1:7" s="88" customFormat="1" x14ac:dyDescent="0.2">
      <c r="A9028" s="86" t="s">
        <v>308</v>
      </c>
      <c r="B9028" s="87">
        <v>6552.81</v>
      </c>
      <c r="C9028" s="87">
        <v>15252</v>
      </c>
      <c r="D9028" s="87">
        <v>12770</v>
      </c>
      <c r="E9028" s="87">
        <v>10170.56</v>
      </c>
      <c r="F9028" s="87">
        <f t="shared" si="284"/>
        <v>155.2091392852837</v>
      </c>
      <c r="G9028" s="87">
        <f t="shared" si="285"/>
        <v>79.644166014095532</v>
      </c>
    </row>
    <row r="9029" spans="1:7" s="91" customFormat="1" x14ac:dyDescent="0.2">
      <c r="A9029" s="89" t="s">
        <v>71</v>
      </c>
      <c r="B9029" s="90">
        <v>3465.05</v>
      </c>
      <c r="C9029" s="90">
        <v>11042</v>
      </c>
      <c r="D9029" s="90">
        <v>9990</v>
      </c>
      <c r="E9029" s="90">
        <v>7711.51</v>
      </c>
      <c r="F9029" s="90">
        <f t="shared" si="284"/>
        <v>222.55118973752181</v>
      </c>
      <c r="G9029" s="90">
        <f t="shared" si="285"/>
        <v>77.192292292292294</v>
      </c>
    </row>
    <row r="9030" spans="1:7" s="85" customFormat="1" x14ac:dyDescent="0.2">
      <c r="A9030" s="83" t="s">
        <v>119</v>
      </c>
      <c r="B9030" s="84">
        <v>3465.05</v>
      </c>
      <c r="C9030" s="84">
        <v>11042</v>
      </c>
      <c r="D9030" s="84">
        <v>9990</v>
      </c>
      <c r="E9030" s="84">
        <v>7711.51</v>
      </c>
      <c r="F9030" s="84">
        <f t="shared" si="284"/>
        <v>222.55118973752181</v>
      </c>
      <c r="G9030" s="84">
        <f t="shared" si="285"/>
        <v>77.192292292292294</v>
      </c>
    </row>
    <row r="9031" spans="1:7" s="91" customFormat="1" x14ac:dyDescent="0.2">
      <c r="A9031" s="89" t="s">
        <v>6</v>
      </c>
      <c r="B9031" s="90">
        <v>2770.13</v>
      </c>
      <c r="C9031" s="90">
        <v>6042</v>
      </c>
      <c r="D9031" s="90">
        <v>5190</v>
      </c>
      <c r="E9031" s="90">
        <v>3565.89</v>
      </c>
      <c r="F9031" s="90">
        <f t="shared" si="284"/>
        <v>128.72644966120723</v>
      </c>
      <c r="G9031" s="90">
        <f t="shared" si="285"/>
        <v>68.706936416184973</v>
      </c>
    </row>
    <row r="9032" spans="1:7" s="91" customFormat="1" x14ac:dyDescent="0.2">
      <c r="A9032" s="89" t="s">
        <v>7</v>
      </c>
      <c r="B9032" s="90">
        <v>0</v>
      </c>
      <c r="C9032" s="90">
        <v>1061</v>
      </c>
      <c r="D9032" s="90">
        <v>600</v>
      </c>
      <c r="E9032" s="90">
        <v>0</v>
      </c>
      <c r="F9032" s="90">
        <f t="shared" si="284"/>
        <v>0</v>
      </c>
      <c r="G9032" s="90">
        <f t="shared" si="285"/>
        <v>0</v>
      </c>
    </row>
    <row r="9033" spans="1:7" s="91" customFormat="1" x14ac:dyDescent="0.2">
      <c r="A9033" s="89" t="s">
        <v>12</v>
      </c>
      <c r="B9033" s="90">
        <v>2770.13</v>
      </c>
      <c r="C9033" s="90">
        <v>4981</v>
      </c>
      <c r="D9033" s="90">
        <v>4590</v>
      </c>
      <c r="E9033" s="90">
        <v>3565.89</v>
      </c>
      <c r="F9033" s="90">
        <f t="shared" si="284"/>
        <v>128.72644966120723</v>
      </c>
      <c r="G9033" s="90">
        <f t="shared" si="285"/>
        <v>77.688235294117646</v>
      </c>
    </row>
    <row r="9034" spans="1:7" s="91" customFormat="1" x14ac:dyDescent="0.2">
      <c r="A9034" s="92" t="s">
        <v>19</v>
      </c>
      <c r="B9034" s="93">
        <v>0</v>
      </c>
      <c r="C9034" s="93">
        <v>0</v>
      </c>
      <c r="D9034" s="93">
        <v>0</v>
      </c>
      <c r="E9034" s="93">
        <v>148</v>
      </c>
      <c r="F9034" s="93">
        <f t="shared" si="284"/>
        <v>0</v>
      </c>
      <c r="G9034" s="93">
        <f t="shared" si="285"/>
        <v>0</v>
      </c>
    </row>
    <row r="9035" spans="1:7" s="91" customFormat="1" x14ac:dyDescent="0.2">
      <c r="A9035" s="92" t="s">
        <v>23</v>
      </c>
      <c r="B9035" s="93">
        <v>0</v>
      </c>
      <c r="C9035" s="93">
        <v>0</v>
      </c>
      <c r="D9035" s="93">
        <v>0</v>
      </c>
      <c r="E9035" s="93">
        <v>1772.89</v>
      </c>
      <c r="F9035" s="93">
        <f t="shared" si="284"/>
        <v>0</v>
      </c>
      <c r="G9035" s="93">
        <f t="shared" si="285"/>
        <v>0</v>
      </c>
    </row>
    <row r="9036" spans="1:7" s="91" customFormat="1" x14ac:dyDescent="0.2">
      <c r="A9036" s="92" t="s">
        <v>88</v>
      </c>
      <c r="B9036" s="93">
        <v>344.02</v>
      </c>
      <c r="C9036" s="93">
        <v>0</v>
      </c>
      <c r="D9036" s="93">
        <v>0</v>
      </c>
      <c r="E9036" s="93">
        <v>0</v>
      </c>
      <c r="F9036" s="93">
        <f t="shared" si="284"/>
        <v>0</v>
      </c>
      <c r="G9036" s="93">
        <f t="shared" si="285"/>
        <v>0</v>
      </c>
    </row>
    <row r="9037" spans="1:7" s="91" customFormat="1" x14ac:dyDescent="0.2">
      <c r="A9037" s="92" t="s">
        <v>39</v>
      </c>
      <c r="B9037" s="93">
        <v>1005</v>
      </c>
      <c r="C9037" s="93">
        <v>0</v>
      </c>
      <c r="D9037" s="93">
        <v>0</v>
      </c>
      <c r="E9037" s="93">
        <v>1205</v>
      </c>
      <c r="F9037" s="93">
        <f t="shared" si="284"/>
        <v>119.90049751243781</v>
      </c>
      <c r="G9037" s="93">
        <f t="shared" si="285"/>
        <v>0</v>
      </c>
    </row>
    <row r="9038" spans="1:7" s="91" customFormat="1" x14ac:dyDescent="0.2">
      <c r="A9038" s="92" t="s">
        <v>41</v>
      </c>
      <c r="B9038" s="93">
        <v>1421.11</v>
      </c>
      <c r="C9038" s="93">
        <v>0</v>
      </c>
      <c r="D9038" s="93">
        <v>0</v>
      </c>
      <c r="E9038" s="93">
        <v>440</v>
      </c>
      <c r="F9038" s="93">
        <f t="shared" si="284"/>
        <v>30.961713027140757</v>
      </c>
      <c r="G9038" s="93">
        <f t="shared" si="285"/>
        <v>0</v>
      </c>
    </row>
    <row r="9039" spans="1:7" s="91" customFormat="1" x14ac:dyDescent="0.2">
      <c r="A9039" s="89" t="s">
        <v>48</v>
      </c>
      <c r="B9039" s="90">
        <v>694.92</v>
      </c>
      <c r="C9039" s="90">
        <v>5000</v>
      </c>
      <c r="D9039" s="90">
        <v>4800</v>
      </c>
      <c r="E9039" s="90">
        <v>4145.62</v>
      </c>
      <c r="F9039" s="90">
        <f t="shared" si="284"/>
        <v>596.56075519484261</v>
      </c>
      <c r="G9039" s="90">
        <f t="shared" si="285"/>
        <v>86.367083333333326</v>
      </c>
    </row>
    <row r="9040" spans="1:7" s="91" customFormat="1" x14ac:dyDescent="0.2">
      <c r="A9040" s="89" t="s">
        <v>51</v>
      </c>
      <c r="B9040" s="90">
        <v>694.92</v>
      </c>
      <c r="C9040" s="90">
        <v>5000</v>
      </c>
      <c r="D9040" s="90">
        <v>4800</v>
      </c>
      <c r="E9040" s="90">
        <v>4145.62</v>
      </c>
      <c r="F9040" s="90">
        <f t="shared" si="284"/>
        <v>596.56075519484261</v>
      </c>
      <c r="G9040" s="90">
        <f t="shared" si="285"/>
        <v>86.367083333333326</v>
      </c>
    </row>
    <row r="9041" spans="1:7" s="91" customFormat="1" x14ac:dyDescent="0.2">
      <c r="A9041" s="92" t="s">
        <v>52</v>
      </c>
      <c r="B9041" s="93">
        <v>0</v>
      </c>
      <c r="C9041" s="93">
        <v>0</v>
      </c>
      <c r="D9041" s="93">
        <v>0</v>
      </c>
      <c r="E9041" s="93">
        <v>1142.4000000000001</v>
      </c>
      <c r="F9041" s="93">
        <f t="shared" si="284"/>
        <v>0</v>
      </c>
      <c r="G9041" s="93">
        <f t="shared" si="285"/>
        <v>0</v>
      </c>
    </row>
    <row r="9042" spans="1:7" s="91" customFormat="1" x14ac:dyDescent="0.2">
      <c r="A9042" s="92" t="s">
        <v>58</v>
      </c>
      <c r="B9042" s="93">
        <v>0</v>
      </c>
      <c r="C9042" s="93">
        <v>0</v>
      </c>
      <c r="D9042" s="93">
        <v>0</v>
      </c>
      <c r="E9042" s="93">
        <v>2357.6</v>
      </c>
      <c r="F9042" s="93">
        <f t="shared" si="284"/>
        <v>0</v>
      </c>
      <c r="G9042" s="93">
        <f t="shared" si="285"/>
        <v>0</v>
      </c>
    </row>
    <row r="9043" spans="1:7" s="91" customFormat="1" x14ac:dyDescent="0.2">
      <c r="A9043" s="92" t="s">
        <v>117</v>
      </c>
      <c r="B9043" s="93">
        <v>694.92</v>
      </c>
      <c r="C9043" s="93">
        <v>0</v>
      </c>
      <c r="D9043" s="93">
        <v>0</v>
      </c>
      <c r="E9043" s="93">
        <v>645.62</v>
      </c>
      <c r="F9043" s="93">
        <f t="shared" si="284"/>
        <v>92.905658205261048</v>
      </c>
      <c r="G9043" s="93">
        <f t="shared" si="285"/>
        <v>0</v>
      </c>
    </row>
    <row r="9044" spans="1:7" s="91" customFormat="1" x14ac:dyDescent="0.2">
      <c r="A9044" s="89" t="s">
        <v>72</v>
      </c>
      <c r="B9044" s="90">
        <v>3087.76</v>
      </c>
      <c r="C9044" s="90">
        <v>4210</v>
      </c>
      <c r="D9044" s="90">
        <v>2780</v>
      </c>
      <c r="E9044" s="90">
        <v>2459.0500000000002</v>
      </c>
      <c r="F9044" s="90">
        <f t="shared" ref="F9044:F9107" si="286">IFERROR(E9044/B9044*100,0)</f>
        <v>79.638637717957351</v>
      </c>
      <c r="G9044" s="90">
        <f t="shared" ref="G9044:G9107" si="287">IFERROR(E9044/D9044*100,0)</f>
        <v>88.455035971223026</v>
      </c>
    </row>
    <row r="9045" spans="1:7" s="85" customFormat="1" x14ac:dyDescent="0.2">
      <c r="A9045" s="83" t="s">
        <v>119</v>
      </c>
      <c r="B9045" s="84">
        <v>3087.76</v>
      </c>
      <c r="C9045" s="84">
        <v>4210</v>
      </c>
      <c r="D9045" s="84">
        <v>2780</v>
      </c>
      <c r="E9045" s="84">
        <v>2459.0500000000002</v>
      </c>
      <c r="F9045" s="84">
        <f t="shared" si="286"/>
        <v>79.638637717957351</v>
      </c>
      <c r="G9045" s="84">
        <f t="shared" si="287"/>
        <v>88.455035971223026</v>
      </c>
    </row>
    <row r="9046" spans="1:7" s="91" customFormat="1" x14ac:dyDescent="0.2">
      <c r="A9046" s="89" t="s">
        <v>6</v>
      </c>
      <c r="B9046" s="90">
        <v>3087.76</v>
      </c>
      <c r="C9046" s="90">
        <v>1550</v>
      </c>
      <c r="D9046" s="90">
        <v>2780</v>
      </c>
      <c r="E9046" s="90">
        <v>2459.0500000000002</v>
      </c>
      <c r="F9046" s="90">
        <f t="shared" si="286"/>
        <v>79.638637717957351</v>
      </c>
      <c r="G9046" s="90">
        <f t="shared" si="287"/>
        <v>88.455035971223026</v>
      </c>
    </row>
    <row r="9047" spans="1:7" s="91" customFormat="1" x14ac:dyDescent="0.2">
      <c r="A9047" s="89" t="s">
        <v>7</v>
      </c>
      <c r="B9047" s="90">
        <v>0</v>
      </c>
      <c r="C9047" s="90">
        <v>300</v>
      </c>
      <c r="D9047" s="90">
        <v>0</v>
      </c>
      <c r="E9047" s="90">
        <v>0</v>
      </c>
      <c r="F9047" s="90">
        <f t="shared" si="286"/>
        <v>0</v>
      </c>
      <c r="G9047" s="90">
        <f t="shared" si="287"/>
        <v>0</v>
      </c>
    </row>
    <row r="9048" spans="1:7" s="91" customFormat="1" x14ac:dyDescent="0.2">
      <c r="A9048" s="89" t="s">
        <v>12</v>
      </c>
      <c r="B9048" s="90">
        <v>2869.22</v>
      </c>
      <c r="C9048" s="90">
        <v>1000</v>
      </c>
      <c r="D9048" s="90">
        <v>2600</v>
      </c>
      <c r="E9048" s="90">
        <v>2279.0500000000002</v>
      </c>
      <c r="F9048" s="90">
        <f t="shared" si="286"/>
        <v>79.430995183359954</v>
      </c>
      <c r="G9048" s="90">
        <f t="shared" si="287"/>
        <v>87.655769230769238</v>
      </c>
    </row>
    <row r="9049" spans="1:7" s="91" customFormat="1" x14ac:dyDescent="0.2">
      <c r="A9049" s="92" t="s">
        <v>27</v>
      </c>
      <c r="B9049" s="93">
        <v>66.36</v>
      </c>
      <c r="C9049" s="93">
        <v>0</v>
      </c>
      <c r="D9049" s="93">
        <v>0</v>
      </c>
      <c r="E9049" s="93">
        <v>1600</v>
      </c>
      <c r="F9049" s="93">
        <f t="shared" si="286"/>
        <v>2411.0910186859555</v>
      </c>
      <c r="G9049" s="93">
        <f t="shared" si="287"/>
        <v>0</v>
      </c>
    </row>
    <row r="9050" spans="1:7" s="91" customFormat="1" x14ac:dyDescent="0.2">
      <c r="A9050" s="92" t="s">
        <v>37</v>
      </c>
      <c r="B9050" s="93">
        <v>2603.7800000000002</v>
      </c>
      <c r="C9050" s="93">
        <v>0</v>
      </c>
      <c r="D9050" s="93">
        <v>0</v>
      </c>
      <c r="E9050" s="93">
        <v>0</v>
      </c>
      <c r="F9050" s="93">
        <f t="shared" si="286"/>
        <v>0</v>
      </c>
      <c r="G9050" s="93">
        <f t="shared" si="287"/>
        <v>0</v>
      </c>
    </row>
    <row r="9051" spans="1:7" s="91" customFormat="1" x14ac:dyDescent="0.2">
      <c r="A9051" s="92" t="s">
        <v>32</v>
      </c>
      <c r="B9051" s="93">
        <v>199.08</v>
      </c>
      <c r="C9051" s="93">
        <v>0</v>
      </c>
      <c r="D9051" s="93">
        <v>0</v>
      </c>
      <c r="E9051" s="93">
        <v>679.05</v>
      </c>
      <c r="F9051" s="93">
        <f t="shared" si="286"/>
        <v>341.09403254972869</v>
      </c>
      <c r="G9051" s="93">
        <f t="shared" si="287"/>
        <v>0</v>
      </c>
    </row>
    <row r="9052" spans="1:7" s="91" customFormat="1" x14ac:dyDescent="0.2">
      <c r="A9052" s="89" t="s">
        <v>90</v>
      </c>
      <c r="B9052" s="90">
        <v>218.54</v>
      </c>
      <c r="C9052" s="90">
        <v>250</v>
      </c>
      <c r="D9052" s="90">
        <v>180</v>
      </c>
      <c r="E9052" s="90">
        <v>180</v>
      </c>
      <c r="F9052" s="90">
        <f t="shared" si="286"/>
        <v>82.364784478813945</v>
      </c>
      <c r="G9052" s="90">
        <f t="shared" si="287"/>
        <v>100</v>
      </c>
    </row>
    <row r="9053" spans="1:7" s="91" customFormat="1" x14ac:dyDescent="0.2">
      <c r="A9053" s="92" t="s">
        <v>264</v>
      </c>
      <c r="B9053" s="93">
        <v>218.54</v>
      </c>
      <c r="C9053" s="93">
        <v>0</v>
      </c>
      <c r="D9053" s="93">
        <v>0</v>
      </c>
      <c r="E9053" s="93">
        <v>180</v>
      </c>
      <c r="F9053" s="93">
        <f t="shared" si="286"/>
        <v>82.364784478813945</v>
      </c>
      <c r="G9053" s="93">
        <f t="shared" si="287"/>
        <v>0</v>
      </c>
    </row>
    <row r="9054" spans="1:7" s="91" customFormat="1" x14ac:dyDescent="0.2">
      <c r="A9054" s="89" t="s">
        <v>48</v>
      </c>
      <c r="B9054" s="90">
        <v>0</v>
      </c>
      <c r="C9054" s="90">
        <v>2660</v>
      </c>
      <c r="D9054" s="90">
        <v>0</v>
      </c>
      <c r="E9054" s="90">
        <v>0</v>
      </c>
      <c r="F9054" s="90">
        <f t="shared" si="286"/>
        <v>0</v>
      </c>
      <c r="G9054" s="90">
        <f t="shared" si="287"/>
        <v>0</v>
      </c>
    </row>
    <row r="9055" spans="1:7" s="91" customFormat="1" x14ac:dyDescent="0.2">
      <c r="A9055" s="89" t="s">
        <v>65</v>
      </c>
      <c r="B9055" s="90">
        <v>0</v>
      </c>
      <c r="C9055" s="90">
        <v>2660</v>
      </c>
      <c r="D9055" s="90">
        <v>0</v>
      </c>
      <c r="E9055" s="90">
        <v>0</v>
      </c>
      <c r="F9055" s="90">
        <f t="shared" si="286"/>
        <v>0</v>
      </c>
      <c r="G9055" s="90">
        <f t="shared" si="287"/>
        <v>0</v>
      </c>
    </row>
    <row r="9056" spans="1:7" s="88" customFormat="1" x14ac:dyDescent="0.2">
      <c r="A9056" s="86" t="s">
        <v>310</v>
      </c>
      <c r="B9056" s="87">
        <v>294.51</v>
      </c>
      <c r="C9056" s="87">
        <v>3500</v>
      </c>
      <c r="D9056" s="87">
        <v>790</v>
      </c>
      <c r="E9056" s="87">
        <v>789.52</v>
      </c>
      <c r="F9056" s="87">
        <f t="shared" si="286"/>
        <v>268.07918237071749</v>
      </c>
      <c r="G9056" s="87">
        <f t="shared" si="287"/>
        <v>99.939240506329114</v>
      </c>
    </row>
    <row r="9057" spans="1:7" s="91" customFormat="1" x14ac:dyDescent="0.2">
      <c r="A9057" s="89" t="s">
        <v>72</v>
      </c>
      <c r="B9057" s="90">
        <v>294.51</v>
      </c>
      <c r="C9057" s="90">
        <v>3500</v>
      </c>
      <c r="D9057" s="90">
        <v>790</v>
      </c>
      <c r="E9057" s="90">
        <v>789.52</v>
      </c>
      <c r="F9057" s="90">
        <f t="shared" si="286"/>
        <v>268.07918237071749</v>
      </c>
      <c r="G9057" s="90">
        <f t="shared" si="287"/>
        <v>99.939240506329114</v>
      </c>
    </row>
    <row r="9058" spans="1:7" s="85" customFormat="1" x14ac:dyDescent="0.2">
      <c r="A9058" s="83" t="s">
        <v>76</v>
      </c>
      <c r="B9058" s="84">
        <v>294.51</v>
      </c>
      <c r="C9058" s="84">
        <v>3500</v>
      </c>
      <c r="D9058" s="84">
        <v>790</v>
      </c>
      <c r="E9058" s="84">
        <v>789.52</v>
      </c>
      <c r="F9058" s="84">
        <f t="shared" si="286"/>
        <v>268.07918237071749</v>
      </c>
      <c r="G9058" s="84">
        <f t="shared" si="287"/>
        <v>99.939240506329114</v>
      </c>
    </row>
    <row r="9059" spans="1:7" s="91" customFormat="1" x14ac:dyDescent="0.2">
      <c r="A9059" s="89" t="s">
        <v>6</v>
      </c>
      <c r="B9059" s="90">
        <v>294.51</v>
      </c>
      <c r="C9059" s="90">
        <v>3500</v>
      </c>
      <c r="D9059" s="90">
        <v>790</v>
      </c>
      <c r="E9059" s="90">
        <v>789.52</v>
      </c>
      <c r="F9059" s="90">
        <f t="shared" si="286"/>
        <v>268.07918237071749</v>
      </c>
      <c r="G9059" s="90">
        <f t="shared" si="287"/>
        <v>99.939240506329114</v>
      </c>
    </row>
    <row r="9060" spans="1:7" s="91" customFormat="1" x14ac:dyDescent="0.2">
      <c r="A9060" s="89" t="s">
        <v>12</v>
      </c>
      <c r="B9060" s="90">
        <v>294.51</v>
      </c>
      <c r="C9060" s="90">
        <v>3500</v>
      </c>
      <c r="D9060" s="90">
        <v>790</v>
      </c>
      <c r="E9060" s="90">
        <v>789.52</v>
      </c>
      <c r="F9060" s="90">
        <f t="shared" si="286"/>
        <v>268.07918237071749</v>
      </c>
      <c r="G9060" s="90">
        <f t="shared" si="287"/>
        <v>99.939240506329114</v>
      </c>
    </row>
    <row r="9061" spans="1:7" s="91" customFormat="1" x14ac:dyDescent="0.2">
      <c r="A9061" s="92" t="s">
        <v>86</v>
      </c>
      <c r="B9061" s="93">
        <v>294.51</v>
      </c>
      <c r="C9061" s="93">
        <v>0</v>
      </c>
      <c r="D9061" s="93">
        <v>0</v>
      </c>
      <c r="E9061" s="93">
        <v>789.52</v>
      </c>
      <c r="F9061" s="93">
        <f t="shared" si="286"/>
        <v>268.07918237071749</v>
      </c>
      <c r="G9061" s="93">
        <f t="shared" si="287"/>
        <v>0</v>
      </c>
    </row>
    <row r="9062" spans="1:7" s="88" customFormat="1" x14ac:dyDescent="0.2">
      <c r="A9062" s="86" t="s">
        <v>331</v>
      </c>
      <c r="B9062" s="87">
        <v>1121.51</v>
      </c>
      <c r="C9062" s="87">
        <v>2600</v>
      </c>
      <c r="D9062" s="87">
        <v>0</v>
      </c>
      <c r="E9062" s="87">
        <v>0</v>
      </c>
      <c r="F9062" s="87">
        <f t="shared" si="286"/>
        <v>0</v>
      </c>
      <c r="G9062" s="87">
        <f t="shared" si="287"/>
        <v>0</v>
      </c>
    </row>
    <row r="9063" spans="1:7" s="91" customFormat="1" x14ac:dyDescent="0.2">
      <c r="A9063" s="89" t="s">
        <v>72</v>
      </c>
      <c r="B9063" s="90">
        <v>1121.51</v>
      </c>
      <c r="C9063" s="90">
        <v>2600</v>
      </c>
      <c r="D9063" s="90">
        <v>0</v>
      </c>
      <c r="E9063" s="90">
        <v>0</v>
      </c>
      <c r="F9063" s="90">
        <f t="shared" si="286"/>
        <v>0</v>
      </c>
      <c r="G9063" s="90">
        <f t="shared" si="287"/>
        <v>0</v>
      </c>
    </row>
    <row r="9064" spans="1:7" s="85" customFormat="1" x14ac:dyDescent="0.2">
      <c r="A9064" s="83" t="s">
        <v>5</v>
      </c>
      <c r="B9064" s="84">
        <v>1121.51</v>
      </c>
      <c r="C9064" s="84">
        <v>2600</v>
      </c>
      <c r="D9064" s="84">
        <v>0</v>
      </c>
      <c r="E9064" s="84">
        <v>0</v>
      </c>
      <c r="F9064" s="84">
        <f t="shared" si="286"/>
        <v>0</v>
      </c>
      <c r="G9064" s="84">
        <f t="shared" si="287"/>
        <v>0</v>
      </c>
    </row>
    <row r="9065" spans="1:7" s="91" customFormat="1" x14ac:dyDescent="0.2">
      <c r="A9065" s="89" t="s">
        <v>6</v>
      </c>
      <c r="B9065" s="90">
        <v>1121.51</v>
      </c>
      <c r="C9065" s="90">
        <v>2600</v>
      </c>
      <c r="D9065" s="90">
        <v>0</v>
      </c>
      <c r="E9065" s="90">
        <v>0</v>
      </c>
      <c r="F9065" s="90">
        <f t="shared" si="286"/>
        <v>0</v>
      </c>
      <c r="G9065" s="90">
        <f t="shared" si="287"/>
        <v>0</v>
      </c>
    </row>
    <row r="9066" spans="1:7" s="91" customFormat="1" x14ac:dyDescent="0.2">
      <c r="A9066" s="89" t="s">
        <v>12</v>
      </c>
      <c r="B9066" s="90">
        <v>1121.51</v>
      </c>
      <c r="C9066" s="90">
        <v>2600</v>
      </c>
      <c r="D9066" s="90">
        <v>0</v>
      </c>
      <c r="E9066" s="90">
        <v>0</v>
      </c>
      <c r="F9066" s="90">
        <f t="shared" si="286"/>
        <v>0</v>
      </c>
      <c r="G9066" s="90">
        <f t="shared" si="287"/>
        <v>0</v>
      </c>
    </row>
    <row r="9067" spans="1:7" s="91" customFormat="1" x14ac:dyDescent="0.2">
      <c r="A9067" s="92" t="s">
        <v>22</v>
      </c>
      <c r="B9067" s="93">
        <v>1121.51</v>
      </c>
      <c r="C9067" s="93">
        <v>0</v>
      </c>
      <c r="D9067" s="93">
        <v>0</v>
      </c>
      <c r="E9067" s="93">
        <v>0</v>
      </c>
      <c r="F9067" s="93">
        <f t="shared" si="286"/>
        <v>0</v>
      </c>
      <c r="G9067" s="93">
        <f t="shared" si="287"/>
        <v>0</v>
      </c>
    </row>
    <row r="9068" spans="1:7" s="85" customFormat="1" x14ac:dyDescent="0.2">
      <c r="A9068" s="83" t="s">
        <v>268</v>
      </c>
      <c r="B9068" s="84">
        <v>17356.310000000001</v>
      </c>
      <c r="C9068" s="84">
        <v>21470</v>
      </c>
      <c r="D9068" s="84">
        <v>33526</v>
      </c>
      <c r="E9068" s="84">
        <v>32434.29</v>
      </c>
      <c r="F9068" s="84">
        <f t="shared" si="286"/>
        <v>186.87318905919517</v>
      </c>
      <c r="G9068" s="84">
        <f t="shared" si="287"/>
        <v>96.743691463341889</v>
      </c>
    </row>
    <row r="9069" spans="1:7" s="88" customFormat="1" x14ac:dyDescent="0.2">
      <c r="A9069" s="86" t="s">
        <v>269</v>
      </c>
      <c r="B9069" s="87">
        <v>17356.310000000001</v>
      </c>
      <c r="C9069" s="87">
        <v>21470</v>
      </c>
      <c r="D9069" s="87">
        <v>33526</v>
      </c>
      <c r="E9069" s="87">
        <v>32434.29</v>
      </c>
      <c r="F9069" s="87">
        <f t="shared" si="286"/>
        <v>186.87318905919517</v>
      </c>
      <c r="G9069" s="87">
        <f t="shared" si="287"/>
        <v>96.743691463341889</v>
      </c>
    </row>
    <row r="9070" spans="1:7" s="91" customFormat="1" x14ac:dyDescent="0.2">
      <c r="A9070" s="89" t="s">
        <v>72</v>
      </c>
      <c r="B9070" s="90">
        <v>17356.310000000001</v>
      </c>
      <c r="C9070" s="90">
        <v>21470</v>
      </c>
      <c r="D9070" s="90">
        <v>33526</v>
      </c>
      <c r="E9070" s="90">
        <v>32434.29</v>
      </c>
      <c r="F9070" s="90">
        <f t="shared" si="286"/>
        <v>186.87318905919517</v>
      </c>
      <c r="G9070" s="90">
        <f t="shared" si="287"/>
        <v>96.743691463341889</v>
      </c>
    </row>
    <row r="9071" spans="1:7" s="85" customFormat="1" x14ac:dyDescent="0.2">
      <c r="A9071" s="83" t="s">
        <v>5</v>
      </c>
      <c r="B9071" s="84">
        <v>1972.67</v>
      </c>
      <c r="C9071" s="84">
        <v>4350</v>
      </c>
      <c r="D9071" s="84">
        <v>16865</v>
      </c>
      <c r="E9071" s="84">
        <v>16789.18</v>
      </c>
      <c r="F9071" s="84">
        <f t="shared" si="286"/>
        <v>851.08913300247889</v>
      </c>
      <c r="G9071" s="84">
        <f t="shared" si="287"/>
        <v>99.55042988437593</v>
      </c>
    </row>
    <row r="9072" spans="1:7" s="91" customFormat="1" x14ac:dyDescent="0.2">
      <c r="A9072" s="89" t="s">
        <v>6</v>
      </c>
      <c r="B9072" s="90">
        <v>1972.67</v>
      </c>
      <c r="C9072" s="90">
        <v>4350</v>
      </c>
      <c r="D9072" s="90">
        <v>16865</v>
      </c>
      <c r="E9072" s="90">
        <v>16789.18</v>
      </c>
      <c r="F9072" s="90">
        <f t="shared" si="286"/>
        <v>851.08913300247889</v>
      </c>
      <c r="G9072" s="90">
        <f t="shared" si="287"/>
        <v>99.55042988437593</v>
      </c>
    </row>
    <row r="9073" spans="1:7" s="91" customFormat="1" x14ac:dyDescent="0.2">
      <c r="A9073" s="89" t="s">
        <v>7</v>
      </c>
      <c r="B9073" s="90">
        <v>1960.07</v>
      </c>
      <c r="C9073" s="90">
        <v>3750</v>
      </c>
      <c r="D9073" s="90">
        <v>16815</v>
      </c>
      <c r="E9073" s="90">
        <v>16743.330000000002</v>
      </c>
      <c r="F9073" s="90">
        <f t="shared" si="286"/>
        <v>854.22102271857648</v>
      </c>
      <c r="G9073" s="90">
        <f t="shared" si="287"/>
        <v>99.573773416592331</v>
      </c>
    </row>
    <row r="9074" spans="1:7" s="91" customFormat="1" x14ac:dyDescent="0.2">
      <c r="A9074" s="92" t="s">
        <v>8</v>
      </c>
      <c r="B9074" s="93">
        <v>1408.36</v>
      </c>
      <c r="C9074" s="93">
        <v>0</v>
      </c>
      <c r="D9074" s="93">
        <v>0</v>
      </c>
      <c r="E9074" s="93">
        <v>13509.64</v>
      </c>
      <c r="F9074" s="93">
        <f t="shared" si="286"/>
        <v>959.24621545627554</v>
      </c>
      <c r="G9074" s="93">
        <f t="shared" si="287"/>
        <v>0</v>
      </c>
    </row>
    <row r="9075" spans="1:7" s="91" customFormat="1" x14ac:dyDescent="0.2">
      <c r="A9075" s="92" t="s">
        <v>10</v>
      </c>
      <c r="B9075" s="93">
        <v>319.33999999999997</v>
      </c>
      <c r="C9075" s="93">
        <v>0</v>
      </c>
      <c r="D9075" s="93">
        <v>0</v>
      </c>
      <c r="E9075" s="93">
        <v>1004.6</v>
      </c>
      <c r="F9075" s="93">
        <f t="shared" si="286"/>
        <v>314.58633431452375</v>
      </c>
      <c r="G9075" s="93">
        <f t="shared" si="287"/>
        <v>0</v>
      </c>
    </row>
    <row r="9076" spans="1:7" s="91" customFormat="1" x14ac:dyDescent="0.2">
      <c r="A9076" s="92" t="s">
        <v>11</v>
      </c>
      <c r="B9076" s="93">
        <v>232.37</v>
      </c>
      <c r="C9076" s="93">
        <v>0</v>
      </c>
      <c r="D9076" s="93">
        <v>0</v>
      </c>
      <c r="E9076" s="93">
        <v>2229.09</v>
      </c>
      <c r="F9076" s="93">
        <f t="shared" si="286"/>
        <v>959.28476137194991</v>
      </c>
      <c r="G9076" s="93">
        <f t="shared" si="287"/>
        <v>0</v>
      </c>
    </row>
    <row r="9077" spans="1:7" s="91" customFormat="1" x14ac:dyDescent="0.2">
      <c r="A9077" s="89" t="s">
        <v>12</v>
      </c>
      <c r="B9077" s="90">
        <v>12.6</v>
      </c>
      <c r="C9077" s="90">
        <v>600</v>
      </c>
      <c r="D9077" s="90">
        <v>50</v>
      </c>
      <c r="E9077" s="90">
        <v>45.85</v>
      </c>
      <c r="F9077" s="90">
        <f t="shared" si="286"/>
        <v>363.88888888888891</v>
      </c>
      <c r="G9077" s="90">
        <f t="shared" si="287"/>
        <v>91.7</v>
      </c>
    </row>
    <row r="9078" spans="1:7" s="91" customFormat="1" x14ac:dyDescent="0.2">
      <c r="A9078" s="92" t="s">
        <v>19</v>
      </c>
      <c r="B9078" s="93">
        <v>0</v>
      </c>
      <c r="C9078" s="93">
        <v>0</v>
      </c>
      <c r="D9078" s="93">
        <v>0</v>
      </c>
      <c r="E9078" s="93">
        <v>17.25</v>
      </c>
      <c r="F9078" s="93">
        <f t="shared" si="286"/>
        <v>0</v>
      </c>
      <c r="G9078" s="93">
        <f t="shared" si="287"/>
        <v>0</v>
      </c>
    </row>
    <row r="9079" spans="1:7" s="91" customFormat="1" x14ac:dyDescent="0.2">
      <c r="A9079" s="92" t="s">
        <v>20</v>
      </c>
      <c r="B9079" s="93">
        <v>12.6</v>
      </c>
      <c r="C9079" s="93">
        <v>0</v>
      </c>
      <c r="D9079" s="93">
        <v>0</v>
      </c>
      <c r="E9079" s="93">
        <v>28.6</v>
      </c>
      <c r="F9079" s="93">
        <f t="shared" si="286"/>
        <v>226.98412698412702</v>
      </c>
      <c r="G9079" s="93">
        <f t="shared" si="287"/>
        <v>0</v>
      </c>
    </row>
    <row r="9080" spans="1:7" s="85" customFormat="1" x14ac:dyDescent="0.2">
      <c r="A9080" s="83" t="s">
        <v>15</v>
      </c>
      <c r="B9080" s="84">
        <v>2307.5500000000002</v>
      </c>
      <c r="C9080" s="84">
        <v>2510</v>
      </c>
      <c r="D9080" s="84">
        <v>2553</v>
      </c>
      <c r="E9080" s="84">
        <v>2346.7800000000002</v>
      </c>
      <c r="F9080" s="84">
        <f t="shared" si="286"/>
        <v>101.70007150440942</v>
      </c>
      <c r="G9080" s="84">
        <f t="shared" si="287"/>
        <v>91.922444183313758</v>
      </c>
    </row>
    <row r="9081" spans="1:7" s="91" customFormat="1" x14ac:dyDescent="0.2">
      <c r="A9081" s="89" t="s">
        <v>6</v>
      </c>
      <c r="B9081" s="90">
        <v>2307.5500000000002</v>
      </c>
      <c r="C9081" s="90">
        <v>2510</v>
      </c>
      <c r="D9081" s="90">
        <v>2553</v>
      </c>
      <c r="E9081" s="90">
        <v>2346.7800000000002</v>
      </c>
      <c r="F9081" s="90">
        <f t="shared" si="286"/>
        <v>101.70007150440942</v>
      </c>
      <c r="G9081" s="90">
        <f t="shared" si="287"/>
        <v>91.922444183313758</v>
      </c>
    </row>
    <row r="9082" spans="1:7" s="91" customFormat="1" x14ac:dyDescent="0.2">
      <c r="A9082" s="89" t="s">
        <v>7</v>
      </c>
      <c r="B9082" s="90">
        <v>2240.59</v>
      </c>
      <c r="C9082" s="90">
        <v>2310</v>
      </c>
      <c r="D9082" s="90">
        <v>2430</v>
      </c>
      <c r="E9082" s="90">
        <v>2234.65</v>
      </c>
      <c r="F9082" s="90">
        <f t="shared" si="286"/>
        <v>99.734891256320878</v>
      </c>
      <c r="G9082" s="90">
        <f t="shared" si="287"/>
        <v>91.960905349794245</v>
      </c>
    </row>
    <row r="9083" spans="1:7" s="91" customFormat="1" x14ac:dyDescent="0.2">
      <c r="A9083" s="92" t="s">
        <v>8</v>
      </c>
      <c r="B9083" s="93">
        <v>1809.85</v>
      </c>
      <c r="C9083" s="93">
        <v>0</v>
      </c>
      <c r="D9083" s="93">
        <v>0</v>
      </c>
      <c r="E9083" s="93">
        <v>1789.99</v>
      </c>
      <c r="F9083" s="93">
        <f t="shared" si="286"/>
        <v>98.902671492112617</v>
      </c>
      <c r="G9083" s="93">
        <f t="shared" si="287"/>
        <v>0</v>
      </c>
    </row>
    <row r="9084" spans="1:7" s="91" customFormat="1" x14ac:dyDescent="0.2">
      <c r="A9084" s="92" t="s">
        <v>10</v>
      </c>
      <c r="B9084" s="93">
        <v>132.1</v>
      </c>
      <c r="C9084" s="93">
        <v>0</v>
      </c>
      <c r="D9084" s="93">
        <v>0</v>
      </c>
      <c r="E9084" s="93">
        <v>149.31</v>
      </c>
      <c r="F9084" s="93">
        <f t="shared" si="286"/>
        <v>113.02800908402726</v>
      </c>
      <c r="G9084" s="93">
        <f t="shared" si="287"/>
        <v>0</v>
      </c>
    </row>
    <row r="9085" spans="1:7" s="91" customFormat="1" x14ac:dyDescent="0.2">
      <c r="A9085" s="92" t="s">
        <v>11</v>
      </c>
      <c r="B9085" s="93">
        <v>298.64</v>
      </c>
      <c r="C9085" s="93">
        <v>0</v>
      </c>
      <c r="D9085" s="93">
        <v>0</v>
      </c>
      <c r="E9085" s="93">
        <v>295.35000000000002</v>
      </c>
      <c r="F9085" s="93">
        <f t="shared" si="286"/>
        <v>98.898339137422994</v>
      </c>
      <c r="G9085" s="93">
        <f t="shared" si="287"/>
        <v>0</v>
      </c>
    </row>
    <row r="9086" spans="1:7" s="91" customFormat="1" x14ac:dyDescent="0.2">
      <c r="A9086" s="89" t="s">
        <v>12</v>
      </c>
      <c r="B9086" s="90">
        <v>66.959999999999994</v>
      </c>
      <c r="C9086" s="90">
        <v>200</v>
      </c>
      <c r="D9086" s="90">
        <v>123</v>
      </c>
      <c r="E9086" s="90">
        <v>112.13</v>
      </c>
      <c r="F9086" s="90">
        <f t="shared" si="286"/>
        <v>167.45818399044205</v>
      </c>
      <c r="G9086" s="90">
        <f t="shared" si="287"/>
        <v>91.162601626016254</v>
      </c>
    </row>
    <row r="9087" spans="1:7" s="91" customFormat="1" x14ac:dyDescent="0.2">
      <c r="A9087" s="92" t="s">
        <v>19</v>
      </c>
      <c r="B9087" s="93">
        <v>7.96</v>
      </c>
      <c r="C9087" s="93">
        <v>0</v>
      </c>
      <c r="D9087" s="93">
        <v>0</v>
      </c>
      <c r="E9087" s="93">
        <v>19.899999999999999</v>
      </c>
      <c r="F9087" s="93">
        <f t="shared" si="286"/>
        <v>250</v>
      </c>
      <c r="G9087" s="93">
        <f t="shared" si="287"/>
        <v>0</v>
      </c>
    </row>
    <row r="9088" spans="1:7" s="91" customFormat="1" x14ac:dyDescent="0.2">
      <c r="A9088" s="92" t="s">
        <v>20</v>
      </c>
      <c r="B9088" s="93">
        <v>59</v>
      </c>
      <c r="C9088" s="93">
        <v>0</v>
      </c>
      <c r="D9088" s="93">
        <v>0</v>
      </c>
      <c r="E9088" s="93">
        <v>54.28</v>
      </c>
      <c r="F9088" s="93">
        <f t="shared" si="286"/>
        <v>92</v>
      </c>
      <c r="G9088" s="93">
        <f t="shared" si="287"/>
        <v>0</v>
      </c>
    </row>
    <row r="9089" spans="1:7" s="91" customFormat="1" x14ac:dyDescent="0.2">
      <c r="A9089" s="92" t="s">
        <v>31</v>
      </c>
      <c r="B9089" s="93">
        <v>0</v>
      </c>
      <c r="C9089" s="93">
        <v>0</v>
      </c>
      <c r="D9089" s="93">
        <v>0</v>
      </c>
      <c r="E9089" s="93">
        <v>37.950000000000003</v>
      </c>
      <c r="F9089" s="93">
        <f t="shared" si="286"/>
        <v>0</v>
      </c>
      <c r="G9089" s="93">
        <f t="shared" si="287"/>
        <v>0</v>
      </c>
    </row>
    <row r="9090" spans="1:7" s="85" customFormat="1" x14ac:dyDescent="0.2">
      <c r="A9090" s="83" t="s">
        <v>76</v>
      </c>
      <c r="B9090" s="84">
        <v>13076.09</v>
      </c>
      <c r="C9090" s="84">
        <v>14610</v>
      </c>
      <c r="D9090" s="84">
        <v>14108</v>
      </c>
      <c r="E9090" s="84">
        <v>13298.33</v>
      </c>
      <c r="F9090" s="84">
        <f t="shared" si="286"/>
        <v>101.69959062686169</v>
      </c>
      <c r="G9090" s="84">
        <f t="shared" si="287"/>
        <v>94.260915792458178</v>
      </c>
    </row>
    <row r="9091" spans="1:7" s="91" customFormat="1" x14ac:dyDescent="0.2">
      <c r="A9091" s="89" t="s">
        <v>6</v>
      </c>
      <c r="B9091" s="90">
        <v>13076.09</v>
      </c>
      <c r="C9091" s="90">
        <v>14610</v>
      </c>
      <c r="D9091" s="90">
        <v>14108</v>
      </c>
      <c r="E9091" s="90">
        <v>13298.33</v>
      </c>
      <c r="F9091" s="90">
        <f t="shared" si="286"/>
        <v>101.69959062686169</v>
      </c>
      <c r="G9091" s="90">
        <f t="shared" si="287"/>
        <v>94.260915792458178</v>
      </c>
    </row>
    <row r="9092" spans="1:7" s="91" customFormat="1" x14ac:dyDescent="0.2">
      <c r="A9092" s="89" t="s">
        <v>7</v>
      </c>
      <c r="B9092" s="90">
        <v>12696.56</v>
      </c>
      <c r="C9092" s="90">
        <v>13800</v>
      </c>
      <c r="D9092" s="90">
        <v>13447</v>
      </c>
      <c r="E9092" s="90">
        <v>12662.91</v>
      </c>
      <c r="F9092" s="90">
        <f t="shared" si="286"/>
        <v>99.734967581770178</v>
      </c>
      <c r="G9092" s="90">
        <f t="shared" si="287"/>
        <v>94.169033985275533</v>
      </c>
    </row>
    <row r="9093" spans="1:7" s="91" customFormat="1" x14ac:dyDescent="0.2">
      <c r="A9093" s="92" t="s">
        <v>8</v>
      </c>
      <c r="B9093" s="93">
        <v>10255.790000000001</v>
      </c>
      <c r="C9093" s="93">
        <v>0</v>
      </c>
      <c r="D9093" s="93">
        <v>0</v>
      </c>
      <c r="E9093" s="93">
        <v>10143.19</v>
      </c>
      <c r="F9093" s="93">
        <f t="shared" si="286"/>
        <v>98.902083603505915</v>
      </c>
      <c r="G9093" s="93">
        <f t="shared" si="287"/>
        <v>0</v>
      </c>
    </row>
    <row r="9094" spans="1:7" s="91" customFormat="1" x14ac:dyDescent="0.2">
      <c r="A9094" s="92" t="s">
        <v>10</v>
      </c>
      <c r="B9094" s="93">
        <v>748.56</v>
      </c>
      <c r="C9094" s="93">
        <v>0</v>
      </c>
      <c r="D9094" s="93">
        <v>0</v>
      </c>
      <c r="E9094" s="93">
        <v>846.09</v>
      </c>
      <c r="F9094" s="93">
        <f t="shared" si="286"/>
        <v>113.02901571016352</v>
      </c>
      <c r="G9094" s="93">
        <f t="shared" si="287"/>
        <v>0</v>
      </c>
    </row>
    <row r="9095" spans="1:7" s="91" customFormat="1" x14ac:dyDescent="0.2">
      <c r="A9095" s="92" t="s">
        <v>11</v>
      </c>
      <c r="B9095" s="93">
        <v>1692.21</v>
      </c>
      <c r="C9095" s="93">
        <v>0</v>
      </c>
      <c r="D9095" s="93">
        <v>0</v>
      </c>
      <c r="E9095" s="93">
        <v>1673.63</v>
      </c>
      <c r="F9095" s="93">
        <f t="shared" si="286"/>
        <v>98.902027526134475</v>
      </c>
      <c r="G9095" s="93">
        <f t="shared" si="287"/>
        <v>0</v>
      </c>
    </row>
    <row r="9096" spans="1:7" s="91" customFormat="1" x14ac:dyDescent="0.2">
      <c r="A9096" s="89" t="s">
        <v>12</v>
      </c>
      <c r="B9096" s="90">
        <v>379.53</v>
      </c>
      <c r="C9096" s="90">
        <v>810</v>
      </c>
      <c r="D9096" s="90">
        <v>661</v>
      </c>
      <c r="E9096" s="90">
        <v>635.41999999999996</v>
      </c>
      <c r="F9096" s="90">
        <f t="shared" si="286"/>
        <v>167.4228651226517</v>
      </c>
      <c r="G9096" s="90">
        <f t="shared" si="287"/>
        <v>96.130105900151278</v>
      </c>
    </row>
    <row r="9097" spans="1:7" s="91" customFormat="1" x14ac:dyDescent="0.2">
      <c r="A9097" s="92" t="s">
        <v>19</v>
      </c>
      <c r="B9097" s="93">
        <v>45.14</v>
      </c>
      <c r="C9097" s="93">
        <v>0</v>
      </c>
      <c r="D9097" s="93">
        <v>0</v>
      </c>
      <c r="E9097" s="93">
        <v>112.85</v>
      </c>
      <c r="F9097" s="93">
        <f t="shared" si="286"/>
        <v>250</v>
      </c>
      <c r="G9097" s="93">
        <f t="shared" si="287"/>
        <v>0</v>
      </c>
    </row>
    <row r="9098" spans="1:7" s="91" customFormat="1" x14ac:dyDescent="0.2">
      <c r="A9098" s="92" t="s">
        <v>20</v>
      </c>
      <c r="B9098" s="93">
        <v>334.39</v>
      </c>
      <c r="C9098" s="93">
        <v>0</v>
      </c>
      <c r="D9098" s="93">
        <v>0</v>
      </c>
      <c r="E9098" s="93">
        <v>307.52</v>
      </c>
      <c r="F9098" s="93">
        <f t="shared" si="286"/>
        <v>91.964472621788929</v>
      </c>
      <c r="G9098" s="93">
        <f t="shared" si="287"/>
        <v>0</v>
      </c>
    </row>
    <row r="9099" spans="1:7" s="91" customFormat="1" x14ac:dyDescent="0.2">
      <c r="A9099" s="92" t="s">
        <v>31</v>
      </c>
      <c r="B9099" s="93">
        <v>0</v>
      </c>
      <c r="C9099" s="93">
        <v>0</v>
      </c>
      <c r="D9099" s="93">
        <v>0</v>
      </c>
      <c r="E9099" s="93">
        <v>215.05</v>
      </c>
      <c r="F9099" s="93">
        <f t="shared" si="286"/>
        <v>0</v>
      </c>
      <c r="G9099" s="93">
        <f t="shared" si="287"/>
        <v>0</v>
      </c>
    </row>
    <row r="9100" spans="1:7" s="85" customFormat="1" x14ac:dyDescent="0.2">
      <c r="A9100" s="83" t="s">
        <v>326</v>
      </c>
      <c r="B9100" s="84">
        <v>6224.77</v>
      </c>
      <c r="C9100" s="84">
        <v>14032</v>
      </c>
      <c r="D9100" s="84">
        <v>3232</v>
      </c>
      <c r="E9100" s="84">
        <v>0</v>
      </c>
      <c r="F9100" s="84">
        <f t="shared" si="286"/>
        <v>0</v>
      </c>
      <c r="G9100" s="84">
        <f t="shared" si="287"/>
        <v>0</v>
      </c>
    </row>
    <row r="9101" spans="1:7" s="88" customFormat="1" x14ac:dyDescent="0.2">
      <c r="A9101" s="86" t="s">
        <v>335</v>
      </c>
      <c r="B9101" s="87">
        <v>2276.9299999999998</v>
      </c>
      <c r="C9101" s="87">
        <v>7016</v>
      </c>
      <c r="D9101" s="87">
        <v>802</v>
      </c>
      <c r="E9101" s="87">
        <v>0</v>
      </c>
      <c r="F9101" s="87">
        <f t="shared" si="286"/>
        <v>0</v>
      </c>
      <c r="G9101" s="87">
        <f t="shared" si="287"/>
        <v>0</v>
      </c>
    </row>
    <row r="9102" spans="1:7" s="91" customFormat="1" x14ac:dyDescent="0.2">
      <c r="A9102" s="89" t="s">
        <v>72</v>
      </c>
      <c r="B9102" s="90">
        <v>2276.9299999999998</v>
      </c>
      <c r="C9102" s="90">
        <v>7016</v>
      </c>
      <c r="D9102" s="90">
        <v>802</v>
      </c>
      <c r="E9102" s="90">
        <v>0</v>
      </c>
      <c r="F9102" s="90">
        <f t="shared" si="286"/>
        <v>0</v>
      </c>
      <c r="G9102" s="90">
        <f t="shared" si="287"/>
        <v>0</v>
      </c>
    </row>
    <row r="9103" spans="1:7" s="85" customFormat="1" x14ac:dyDescent="0.2">
      <c r="A9103" s="83" t="s">
        <v>199</v>
      </c>
      <c r="B9103" s="84">
        <v>2276.9299999999998</v>
      </c>
      <c r="C9103" s="84">
        <v>7016</v>
      </c>
      <c r="D9103" s="84">
        <v>802</v>
      </c>
      <c r="E9103" s="84">
        <v>0</v>
      </c>
      <c r="F9103" s="84">
        <f t="shared" si="286"/>
        <v>0</v>
      </c>
      <c r="G9103" s="84">
        <f t="shared" si="287"/>
        <v>0</v>
      </c>
    </row>
    <row r="9104" spans="1:7" s="91" customFormat="1" x14ac:dyDescent="0.2">
      <c r="A9104" s="89" t="s">
        <v>6</v>
      </c>
      <c r="B9104" s="90">
        <v>2276.9299999999998</v>
      </c>
      <c r="C9104" s="90">
        <v>7016</v>
      </c>
      <c r="D9104" s="90">
        <v>802</v>
      </c>
      <c r="E9104" s="90">
        <v>0</v>
      </c>
      <c r="F9104" s="90">
        <f t="shared" si="286"/>
        <v>0</v>
      </c>
      <c r="G9104" s="90">
        <f t="shared" si="287"/>
        <v>0</v>
      </c>
    </row>
    <row r="9105" spans="1:7" s="91" customFormat="1" x14ac:dyDescent="0.2">
      <c r="A9105" s="89" t="s">
        <v>7</v>
      </c>
      <c r="B9105" s="90">
        <v>1606.85</v>
      </c>
      <c r="C9105" s="90">
        <v>1887</v>
      </c>
      <c r="D9105" s="90">
        <v>0</v>
      </c>
      <c r="E9105" s="90">
        <v>0</v>
      </c>
      <c r="F9105" s="90">
        <f t="shared" si="286"/>
        <v>0</v>
      </c>
      <c r="G9105" s="90">
        <f t="shared" si="287"/>
        <v>0</v>
      </c>
    </row>
    <row r="9106" spans="1:7" s="91" customFormat="1" x14ac:dyDescent="0.2">
      <c r="A9106" s="92" t="s">
        <v>8</v>
      </c>
      <c r="B9106" s="93">
        <v>1363.95</v>
      </c>
      <c r="C9106" s="93">
        <v>0</v>
      </c>
      <c r="D9106" s="93">
        <v>0</v>
      </c>
      <c r="E9106" s="93">
        <v>0</v>
      </c>
      <c r="F9106" s="93">
        <f t="shared" si="286"/>
        <v>0</v>
      </c>
      <c r="G9106" s="93">
        <f t="shared" si="287"/>
        <v>0</v>
      </c>
    </row>
    <row r="9107" spans="1:7" s="91" customFormat="1" x14ac:dyDescent="0.2">
      <c r="A9107" s="92" t="s">
        <v>10</v>
      </c>
      <c r="B9107" s="93">
        <v>17.850000000000001</v>
      </c>
      <c r="C9107" s="93">
        <v>0</v>
      </c>
      <c r="D9107" s="93">
        <v>0</v>
      </c>
      <c r="E9107" s="93">
        <v>0</v>
      </c>
      <c r="F9107" s="93">
        <f t="shared" si="286"/>
        <v>0</v>
      </c>
      <c r="G9107" s="93">
        <f t="shared" si="287"/>
        <v>0</v>
      </c>
    </row>
    <row r="9108" spans="1:7" s="91" customFormat="1" x14ac:dyDescent="0.2">
      <c r="A9108" s="92" t="s">
        <v>11</v>
      </c>
      <c r="B9108" s="93">
        <v>225.05</v>
      </c>
      <c r="C9108" s="93">
        <v>0</v>
      </c>
      <c r="D9108" s="93">
        <v>0</v>
      </c>
      <c r="E9108" s="93">
        <v>0</v>
      </c>
      <c r="F9108" s="93">
        <f t="shared" ref="F9108:F9171" si="288">IFERROR(E9108/B9108*100,0)</f>
        <v>0</v>
      </c>
      <c r="G9108" s="93">
        <f t="shared" ref="G9108:G9171" si="289">IFERROR(E9108/D9108*100,0)</f>
        <v>0</v>
      </c>
    </row>
    <row r="9109" spans="1:7" s="91" customFormat="1" x14ac:dyDescent="0.2">
      <c r="A9109" s="89" t="s">
        <v>12</v>
      </c>
      <c r="B9109" s="90">
        <v>670.08</v>
      </c>
      <c r="C9109" s="90">
        <v>5129</v>
      </c>
      <c r="D9109" s="90">
        <v>802</v>
      </c>
      <c r="E9109" s="90">
        <v>0</v>
      </c>
      <c r="F9109" s="90">
        <f t="shared" si="288"/>
        <v>0</v>
      </c>
      <c r="G9109" s="90">
        <f t="shared" si="289"/>
        <v>0</v>
      </c>
    </row>
    <row r="9110" spans="1:7" s="91" customFormat="1" x14ac:dyDescent="0.2">
      <c r="A9110" s="92" t="s">
        <v>19</v>
      </c>
      <c r="B9110" s="93">
        <v>480</v>
      </c>
      <c r="C9110" s="93">
        <v>0</v>
      </c>
      <c r="D9110" s="93">
        <v>0</v>
      </c>
      <c r="E9110" s="93">
        <v>0</v>
      </c>
      <c r="F9110" s="93">
        <f t="shared" si="288"/>
        <v>0</v>
      </c>
      <c r="G9110" s="93">
        <f t="shared" si="289"/>
        <v>0</v>
      </c>
    </row>
    <row r="9111" spans="1:7" s="91" customFormat="1" x14ac:dyDescent="0.2">
      <c r="A9111" s="92" t="s">
        <v>22</v>
      </c>
      <c r="B9111" s="93">
        <v>190.08</v>
      </c>
      <c r="C9111" s="93">
        <v>0</v>
      </c>
      <c r="D9111" s="93">
        <v>0</v>
      </c>
      <c r="E9111" s="93">
        <v>0</v>
      </c>
      <c r="F9111" s="93">
        <f t="shared" si="288"/>
        <v>0</v>
      </c>
      <c r="G9111" s="93">
        <f t="shared" si="289"/>
        <v>0</v>
      </c>
    </row>
    <row r="9112" spans="1:7" s="88" customFormat="1" x14ac:dyDescent="0.2">
      <c r="A9112" s="86" t="s">
        <v>338</v>
      </c>
      <c r="B9112" s="87">
        <v>3947.84</v>
      </c>
      <c r="C9112" s="87">
        <v>7016</v>
      </c>
      <c r="D9112" s="87">
        <v>2430</v>
      </c>
      <c r="E9112" s="87">
        <v>0</v>
      </c>
      <c r="F9112" s="87">
        <f t="shared" si="288"/>
        <v>0</v>
      </c>
      <c r="G9112" s="87">
        <f t="shared" si="289"/>
        <v>0</v>
      </c>
    </row>
    <row r="9113" spans="1:7" s="91" customFormat="1" x14ac:dyDescent="0.2">
      <c r="A9113" s="89" t="s">
        <v>72</v>
      </c>
      <c r="B9113" s="90">
        <v>3947.84</v>
      </c>
      <c r="C9113" s="90">
        <v>7016</v>
      </c>
      <c r="D9113" s="90">
        <v>2430</v>
      </c>
      <c r="E9113" s="90">
        <v>0</v>
      </c>
      <c r="F9113" s="90">
        <f t="shared" si="288"/>
        <v>0</v>
      </c>
      <c r="G9113" s="90">
        <f t="shared" si="289"/>
        <v>0</v>
      </c>
    </row>
    <row r="9114" spans="1:7" s="85" customFormat="1" x14ac:dyDescent="0.2">
      <c r="A9114" s="83" t="s">
        <v>199</v>
      </c>
      <c r="B9114" s="84">
        <v>3947.84</v>
      </c>
      <c r="C9114" s="84">
        <v>7016</v>
      </c>
      <c r="D9114" s="84">
        <v>2430</v>
      </c>
      <c r="E9114" s="84">
        <v>0</v>
      </c>
      <c r="F9114" s="84">
        <f t="shared" si="288"/>
        <v>0</v>
      </c>
      <c r="G9114" s="84">
        <f t="shared" si="289"/>
        <v>0</v>
      </c>
    </row>
    <row r="9115" spans="1:7" s="91" customFormat="1" x14ac:dyDescent="0.2">
      <c r="A9115" s="89" t="s">
        <v>6</v>
      </c>
      <c r="B9115" s="90">
        <v>3947.84</v>
      </c>
      <c r="C9115" s="90">
        <v>7016</v>
      </c>
      <c r="D9115" s="90">
        <v>2430</v>
      </c>
      <c r="E9115" s="90">
        <v>0</v>
      </c>
      <c r="F9115" s="90">
        <f t="shared" si="288"/>
        <v>0</v>
      </c>
      <c r="G9115" s="90">
        <f t="shared" si="289"/>
        <v>0</v>
      </c>
    </row>
    <row r="9116" spans="1:7" s="91" customFormat="1" x14ac:dyDescent="0.2">
      <c r="A9116" s="89" t="s">
        <v>7</v>
      </c>
      <c r="B9116" s="90">
        <v>1563.12</v>
      </c>
      <c r="C9116" s="90">
        <v>1887</v>
      </c>
      <c r="D9116" s="90">
        <v>0</v>
      </c>
      <c r="E9116" s="90">
        <v>0</v>
      </c>
      <c r="F9116" s="90">
        <f t="shared" si="288"/>
        <v>0</v>
      </c>
      <c r="G9116" s="90">
        <f t="shared" si="289"/>
        <v>0</v>
      </c>
    </row>
    <row r="9117" spans="1:7" s="91" customFormat="1" x14ac:dyDescent="0.2">
      <c r="A9117" s="92" t="s">
        <v>8</v>
      </c>
      <c r="B9117" s="93">
        <v>1326.42</v>
      </c>
      <c r="C9117" s="93">
        <v>0</v>
      </c>
      <c r="D9117" s="93">
        <v>0</v>
      </c>
      <c r="E9117" s="93">
        <v>0</v>
      </c>
      <c r="F9117" s="93">
        <f t="shared" si="288"/>
        <v>0</v>
      </c>
      <c r="G9117" s="93">
        <f t="shared" si="289"/>
        <v>0</v>
      </c>
    </row>
    <row r="9118" spans="1:7" s="91" customFormat="1" x14ac:dyDescent="0.2">
      <c r="A9118" s="92" t="s">
        <v>10</v>
      </c>
      <c r="B9118" s="93">
        <v>17.850000000000001</v>
      </c>
      <c r="C9118" s="93">
        <v>0</v>
      </c>
      <c r="D9118" s="93">
        <v>0</v>
      </c>
      <c r="E9118" s="93">
        <v>0</v>
      </c>
      <c r="F9118" s="93">
        <f t="shared" si="288"/>
        <v>0</v>
      </c>
      <c r="G9118" s="93">
        <f t="shared" si="289"/>
        <v>0</v>
      </c>
    </row>
    <row r="9119" spans="1:7" s="91" customFormat="1" x14ac:dyDescent="0.2">
      <c r="A9119" s="92" t="s">
        <v>11</v>
      </c>
      <c r="B9119" s="93">
        <v>218.85</v>
      </c>
      <c r="C9119" s="93">
        <v>0</v>
      </c>
      <c r="D9119" s="93">
        <v>0</v>
      </c>
      <c r="E9119" s="93">
        <v>0</v>
      </c>
      <c r="F9119" s="93">
        <f t="shared" si="288"/>
        <v>0</v>
      </c>
      <c r="G9119" s="93">
        <f t="shared" si="289"/>
        <v>0</v>
      </c>
    </row>
    <row r="9120" spans="1:7" s="91" customFormat="1" x14ac:dyDescent="0.2">
      <c r="A9120" s="89" t="s">
        <v>12</v>
      </c>
      <c r="B9120" s="90">
        <v>2384.7199999999998</v>
      </c>
      <c r="C9120" s="90">
        <v>5129</v>
      </c>
      <c r="D9120" s="90">
        <v>2430</v>
      </c>
      <c r="E9120" s="90">
        <v>0</v>
      </c>
      <c r="F9120" s="90">
        <f t="shared" si="288"/>
        <v>0</v>
      </c>
      <c r="G9120" s="90">
        <f t="shared" si="289"/>
        <v>0</v>
      </c>
    </row>
    <row r="9121" spans="1:7" s="91" customFormat="1" x14ac:dyDescent="0.2">
      <c r="A9121" s="92" t="s">
        <v>19</v>
      </c>
      <c r="B9121" s="93">
        <v>2033.72</v>
      </c>
      <c r="C9121" s="93">
        <v>0</v>
      </c>
      <c r="D9121" s="93">
        <v>0</v>
      </c>
      <c r="E9121" s="93">
        <v>0</v>
      </c>
      <c r="F9121" s="93">
        <f t="shared" si="288"/>
        <v>0</v>
      </c>
      <c r="G9121" s="93">
        <f t="shared" si="289"/>
        <v>0</v>
      </c>
    </row>
    <row r="9122" spans="1:7" s="91" customFormat="1" x14ac:dyDescent="0.2">
      <c r="A9122" s="92" t="s">
        <v>22</v>
      </c>
      <c r="B9122" s="93">
        <v>351</v>
      </c>
      <c r="C9122" s="93">
        <v>0</v>
      </c>
      <c r="D9122" s="93">
        <v>0</v>
      </c>
      <c r="E9122" s="93">
        <v>0</v>
      </c>
      <c r="F9122" s="93">
        <f t="shared" si="288"/>
        <v>0</v>
      </c>
      <c r="G9122" s="93">
        <f t="shared" si="289"/>
        <v>0</v>
      </c>
    </row>
    <row r="9123" spans="1:7" s="85" customFormat="1" x14ac:dyDescent="0.2">
      <c r="A9123" s="83" t="s">
        <v>313</v>
      </c>
      <c r="B9123" s="84">
        <v>739998.71999999997</v>
      </c>
      <c r="C9123" s="84">
        <v>774500</v>
      </c>
      <c r="D9123" s="84">
        <v>864500</v>
      </c>
      <c r="E9123" s="84">
        <v>843095.41</v>
      </c>
      <c r="F9123" s="84">
        <f t="shared" si="288"/>
        <v>113.93200923374572</v>
      </c>
      <c r="G9123" s="84">
        <f t="shared" si="289"/>
        <v>97.524049739733954</v>
      </c>
    </row>
    <row r="9124" spans="1:7" s="88" customFormat="1" x14ac:dyDescent="0.2">
      <c r="A9124" s="86" t="s">
        <v>314</v>
      </c>
      <c r="B9124" s="87">
        <v>739998.71999999997</v>
      </c>
      <c r="C9124" s="87">
        <v>774500</v>
      </c>
      <c r="D9124" s="87">
        <v>864500</v>
      </c>
      <c r="E9124" s="87">
        <v>843095.41</v>
      </c>
      <c r="F9124" s="87">
        <f t="shared" si="288"/>
        <v>113.93200923374572</v>
      </c>
      <c r="G9124" s="87">
        <f t="shared" si="289"/>
        <v>97.524049739733954</v>
      </c>
    </row>
    <row r="9125" spans="1:7" s="91" customFormat="1" x14ac:dyDescent="0.2">
      <c r="A9125" s="89" t="s">
        <v>71</v>
      </c>
      <c r="B9125" s="90">
        <v>739998.71999999997</v>
      </c>
      <c r="C9125" s="90">
        <v>774500</v>
      </c>
      <c r="D9125" s="90">
        <v>864500</v>
      </c>
      <c r="E9125" s="90">
        <v>843095.41</v>
      </c>
      <c r="F9125" s="90">
        <f t="shared" si="288"/>
        <v>113.93200923374572</v>
      </c>
      <c r="G9125" s="90">
        <f t="shared" si="289"/>
        <v>97.524049739733954</v>
      </c>
    </row>
    <row r="9126" spans="1:7" s="85" customFormat="1" x14ac:dyDescent="0.2">
      <c r="A9126" s="83" t="s">
        <v>274</v>
      </c>
      <c r="B9126" s="84">
        <v>739998.71999999997</v>
      </c>
      <c r="C9126" s="84">
        <v>774500</v>
      </c>
      <c r="D9126" s="84">
        <v>864500</v>
      </c>
      <c r="E9126" s="84">
        <v>843095.41</v>
      </c>
      <c r="F9126" s="84">
        <f t="shared" si="288"/>
        <v>113.93200923374572</v>
      </c>
      <c r="G9126" s="84">
        <f t="shared" si="289"/>
        <v>97.524049739733954</v>
      </c>
    </row>
    <row r="9127" spans="1:7" s="91" customFormat="1" x14ac:dyDescent="0.2">
      <c r="A9127" s="89" t="s">
        <v>6</v>
      </c>
      <c r="B9127" s="90">
        <v>739998.71999999997</v>
      </c>
      <c r="C9127" s="90">
        <v>774500</v>
      </c>
      <c r="D9127" s="90">
        <v>864500</v>
      </c>
      <c r="E9127" s="90">
        <v>843095.41</v>
      </c>
      <c r="F9127" s="90">
        <f t="shared" si="288"/>
        <v>113.93200923374572</v>
      </c>
      <c r="G9127" s="90">
        <f t="shared" si="289"/>
        <v>97.524049739733954</v>
      </c>
    </row>
    <row r="9128" spans="1:7" s="91" customFormat="1" x14ac:dyDescent="0.2">
      <c r="A9128" s="89" t="s">
        <v>7</v>
      </c>
      <c r="B9128" s="90">
        <v>735167.51</v>
      </c>
      <c r="C9128" s="90">
        <v>768000</v>
      </c>
      <c r="D9128" s="90">
        <v>860800</v>
      </c>
      <c r="E9128" s="90">
        <v>840636.44</v>
      </c>
      <c r="F9128" s="90">
        <f t="shared" si="288"/>
        <v>114.34624470822983</v>
      </c>
      <c r="G9128" s="90">
        <f t="shared" si="289"/>
        <v>97.657578996282524</v>
      </c>
    </row>
    <row r="9129" spans="1:7" s="91" customFormat="1" x14ac:dyDescent="0.2">
      <c r="A9129" s="92" t="s">
        <v>8</v>
      </c>
      <c r="B9129" s="93">
        <v>607983.35999999999</v>
      </c>
      <c r="C9129" s="93">
        <v>0</v>
      </c>
      <c r="D9129" s="93">
        <v>0</v>
      </c>
      <c r="E9129" s="93">
        <v>695350.74</v>
      </c>
      <c r="F9129" s="93">
        <f t="shared" si="288"/>
        <v>114.37002815340209</v>
      </c>
      <c r="G9129" s="93">
        <f t="shared" si="289"/>
        <v>0</v>
      </c>
    </row>
    <row r="9130" spans="1:7" s="91" customFormat="1" x14ac:dyDescent="0.2">
      <c r="A9130" s="92" t="s">
        <v>10</v>
      </c>
      <c r="B9130" s="93">
        <v>32655.88</v>
      </c>
      <c r="C9130" s="93">
        <v>0</v>
      </c>
      <c r="D9130" s="93">
        <v>0</v>
      </c>
      <c r="E9130" s="93">
        <v>37611.120000000003</v>
      </c>
      <c r="F9130" s="93">
        <f t="shared" si="288"/>
        <v>115.17411259473027</v>
      </c>
      <c r="G9130" s="93">
        <f t="shared" si="289"/>
        <v>0</v>
      </c>
    </row>
    <row r="9131" spans="1:7" s="91" customFormat="1" x14ac:dyDescent="0.2">
      <c r="A9131" s="92" t="s">
        <v>11</v>
      </c>
      <c r="B9131" s="93">
        <v>94528.27</v>
      </c>
      <c r="C9131" s="93">
        <v>0</v>
      </c>
      <c r="D9131" s="93">
        <v>0</v>
      </c>
      <c r="E9131" s="93">
        <v>107674.58</v>
      </c>
      <c r="F9131" s="93">
        <f t="shared" si="288"/>
        <v>113.90727874317386</v>
      </c>
      <c r="G9131" s="93">
        <f t="shared" si="289"/>
        <v>0</v>
      </c>
    </row>
    <row r="9132" spans="1:7" s="91" customFormat="1" x14ac:dyDescent="0.2">
      <c r="A9132" s="89" t="s">
        <v>12</v>
      </c>
      <c r="B9132" s="90">
        <v>3978.13</v>
      </c>
      <c r="C9132" s="90">
        <v>5000</v>
      </c>
      <c r="D9132" s="90">
        <v>3000</v>
      </c>
      <c r="E9132" s="90">
        <v>2274.15</v>
      </c>
      <c r="F9132" s="90">
        <f t="shared" si="288"/>
        <v>57.166306782332398</v>
      </c>
      <c r="G9132" s="90">
        <f t="shared" si="289"/>
        <v>75.805000000000007</v>
      </c>
    </row>
    <row r="9133" spans="1:7" s="91" customFormat="1" x14ac:dyDescent="0.2">
      <c r="A9133" s="92" t="s">
        <v>13</v>
      </c>
      <c r="B9133" s="93">
        <v>2777.14</v>
      </c>
      <c r="C9133" s="93">
        <v>0</v>
      </c>
      <c r="D9133" s="93">
        <v>0</v>
      </c>
      <c r="E9133" s="93">
        <v>2016</v>
      </c>
      <c r="F9133" s="93">
        <f t="shared" si="288"/>
        <v>72.592667276406658</v>
      </c>
      <c r="G9133" s="93">
        <f t="shared" si="289"/>
        <v>0</v>
      </c>
    </row>
    <row r="9134" spans="1:7" s="91" customFormat="1" x14ac:dyDescent="0.2">
      <c r="A9134" s="92" t="s">
        <v>233</v>
      </c>
      <c r="B9134" s="93">
        <v>1200.99</v>
      </c>
      <c r="C9134" s="93">
        <v>0</v>
      </c>
      <c r="D9134" s="93">
        <v>0</v>
      </c>
      <c r="E9134" s="93">
        <v>258.14999999999998</v>
      </c>
      <c r="F9134" s="93">
        <f t="shared" si="288"/>
        <v>21.494766817375663</v>
      </c>
      <c r="G9134" s="93">
        <f t="shared" si="289"/>
        <v>0</v>
      </c>
    </row>
    <row r="9135" spans="1:7" s="91" customFormat="1" x14ac:dyDescent="0.2">
      <c r="A9135" s="89" t="s">
        <v>42</v>
      </c>
      <c r="B9135" s="90">
        <v>853.08</v>
      </c>
      <c r="C9135" s="90">
        <v>1500</v>
      </c>
      <c r="D9135" s="90">
        <v>700</v>
      </c>
      <c r="E9135" s="90">
        <v>184.82</v>
      </c>
      <c r="F9135" s="90">
        <f t="shared" si="288"/>
        <v>21.665025554461479</v>
      </c>
      <c r="G9135" s="90">
        <f t="shared" si="289"/>
        <v>26.402857142857144</v>
      </c>
    </row>
    <row r="9136" spans="1:7" s="91" customFormat="1" x14ac:dyDescent="0.2">
      <c r="A9136" s="92" t="s">
        <v>44</v>
      </c>
      <c r="B9136" s="93">
        <v>853.08</v>
      </c>
      <c r="C9136" s="93">
        <v>0</v>
      </c>
      <c r="D9136" s="93">
        <v>0</v>
      </c>
      <c r="E9136" s="93">
        <v>184.82</v>
      </c>
      <c r="F9136" s="93">
        <f t="shared" si="288"/>
        <v>21.665025554461479</v>
      </c>
      <c r="G9136" s="93">
        <f t="shared" si="289"/>
        <v>0</v>
      </c>
    </row>
    <row r="9137" spans="1:7" s="82" customFormat="1" x14ac:dyDescent="0.2">
      <c r="A9137" s="80" t="s">
        <v>519</v>
      </c>
      <c r="B9137" s="81">
        <v>795484.34</v>
      </c>
      <c r="C9137" s="81">
        <v>867018</v>
      </c>
      <c r="D9137" s="81">
        <v>1104423.3999999999</v>
      </c>
      <c r="E9137" s="81">
        <v>962549.86</v>
      </c>
      <c r="F9137" s="81">
        <f t="shared" si="288"/>
        <v>121.00173587326685</v>
      </c>
      <c r="G9137" s="81">
        <f t="shared" si="289"/>
        <v>87.154062472779927</v>
      </c>
    </row>
    <row r="9138" spans="1:7" s="85" customFormat="1" x14ac:dyDescent="0.2">
      <c r="A9138" s="83" t="s">
        <v>297</v>
      </c>
      <c r="B9138" s="84">
        <v>156087.20000000001</v>
      </c>
      <c r="C9138" s="84">
        <v>169800</v>
      </c>
      <c r="D9138" s="84">
        <v>160102.39999999999</v>
      </c>
      <c r="E9138" s="84">
        <v>160102.39999999999</v>
      </c>
      <c r="F9138" s="84">
        <f t="shared" si="288"/>
        <v>102.57240824359717</v>
      </c>
      <c r="G9138" s="84">
        <f t="shared" si="289"/>
        <v>100</v>
      </c>
    </row>
    <row r="9139" spans="1:7" s="88" customFormat="1" x14ac:dyDescent="0.2">
      <c r="A9139" s="86" t="s">
        <v>298</v>
      </c>
      <c r="B9139" s="87">
        <v>26000</v>
      </c>
      <c r="C9139" s="87">
        <v>30000</v>
      </c>
      <c r="D9139" s="87">
        <v>30000</v>
      </c>
      <c r="E9139" s="87">
        <v>30000</v>
      </c>
      <c r="F9139" s="87">
        <f t="shared" si="288"/>
        <v>115.38461538461537</v>
      </c>
      <c r="G9139" s="87">
        <f t="shared" si="289"/>
        <v>100</v>
      </c>
    </row>
    <row r="9140" spans="1:7" s="91" customFormat="1" x14ac:dyDescent="0.2">
      <c r="A9140" s="89" t="s">
        <v>71</v>
      </c>
      <c r="B9140" s="90">
        <v>26000</v>
      </c>
      <c r="C9140" s="90">
        <v>30000</v>
      </c>
      <c r="D9140" s="90">
        <v>30000</v>
      </c>
      <c r="E9140" s="90">
        <v>30000</v>
      </c>
      <c r="F9140" s="90">
        <f t="shared" si="288"/>
        <v>115.38461538461537</v>
      </c>
      <c r="G9140" s="90">
        <f t="shared" si="289"/>
        <v>100</v>
      </c>
    </row>
    <row r="9141" spans="1:7" s="85" customFormat="1" x14ac:dyDescent="0.2">
      <c r="A9141" s="83" t="s">
        <v>15</v>
      </c>
      <c r="B9141" s="84">
        <v>26000</v>
      </c>
      <c r="C9141" s="84">
        <v>30000</v>
      </c>
      <c r="D9141" s="84">
        <v>30000</v>
      </c>
      <c r="E9141" s="84">
        <v>30000</v>
      </c>
      <c r="F9141" s="84">
        <f t="shared" si="288"/>
        <v>115.38461538461537</v>
      </c>
      <c r="G9141" s="84">
        <f t="shared" si="289"/>
        <v>100</v>
      </c>
    </row>
    <row r="9142" spans="1:7" s="91" customFormat="1" x14ac:dyDescent="0.2">
      <c r="A9142" s="89" t="s">
        <v>6</v>
      </c>
      <c r="B9142" s="90">
        <v>26000</v>
      </c>
      <c r="C9142" s="90">
        <v>30000</v>
      </c>
      <c r="D9142" s="90">
        <v>30000</v>
      </c>
      <c r="E9142" s="90">
        <v>30000</v>
      </c>
      <c r="F9142" s="90">
        <f t="shared" si="288"/>
        <v>115.38461538461537</v>
      </c>
      <c r="G9142" s="90">
        <f t="shared" si="289"/>
        <v>100</v>
      </c>
    </row>
    <row r="9143" spans="1:7" s="91" customFormat="1" x14ac:dyDescent="0.2">
      <c r="A9143" s="89" t="s">
        <v>12</v>
      </c>
      <c r="B9143" s="90">
        <v>26000</v>
      </c>
      <c r="C9143" s="90">
        <v>30000</v>
      </c>
      <c r="D9143" s="90">
        <v>30000</v>
      </c>
      <c r="E9143" s="90">
        <v>30000</v>
      </c>
      <c r="F9143" s="90">
        <f t="shared" si="288"/>
        <v>115.38461538461537</v>
      </c>
      <c r="G9143" s="90">
        <f t="shared" si="289"/>
        <v>100</v>
      </c>
    </row>
    <row r="9144" spans="1:7" s="91" customFormat="1" x14ac:dyDescent="0.2">
      <c r="A9144" s="92" t="s">
        <v>20</v>
      </c>
      <c r="B9144" s="93">
        <v>15408.18</v>
      </c>
      <c r="C9144" s="93">
        <v>0</v>
      </c>
      <c r="D9144" s="93">
        <v>0</v>
      </c>
      <c r="E9144" s="93">
        <v>17238.21</v>
      </c>
      <c r="F9144" s="93">
        <f t="shared" si="288"/>
        <v>111.87700299451329</v>
      </c>
      <c r="G9144" s="93">
        <f t="shared" si="289"/>
        <v>0</v>
      </c>
    </row>
    <row r="9145" spans="1:7" s="91" customFormat="1" x14ac:dyDescent="0.2">
      <c r="A9145" s="92" t="s">
        <v>28</v>
      </c>
      <c r="B9145" s="93">
        <v>5536.46</v>
      </c>
      <c r="C9145" s="93">
        <v>0</v>
      </c>
      <c r="D9145" s="93">
        <v>0</v>
      </c>
      <c r="E9145" s="93">
        <v>11445.5</v>
      </c>
      <c r="F9145" s="93">
        <f t="shared" si="288"/>
        <v>206.72957088103229</v>
      </c>
      <c r="G9145" s="93">
        <f t="shared" si="289"/>
        <v>0</v>
      </c>
    </row>
    <row r="9146" spans="1:7" s="91" customFormat="1" x14ac:dyDescent="0.2">
      <c r="A9146" s="92" t="s">
        <v>29</v>
      </c>
      <c r="B9146" s="93">
        <v>533.20000000000005</v>
      </c>
      <c r="C9146" s="93">
        <v>0</v>
      </c>
      <c r="D9146" s="93">
        <v>0</v>
      </c>
      <c r="E9146" s="93">
        <v>636</v>
      </c>
      <c r="F9146" s="93">
        <f t="shared" si="288"/>
        <v>119.27981995498872</v>
      </c>
      <c r="G9146" s="93">
        <f t="shared" si="289"/>
        <v>0</v>
      </c>
    </row>
    <row r="9147" spans="1:7" s="91" customFormat="1" x14ac:dyDescent="0.2">
      <c r="A9147" s="92" t="s">
        <v>31</v>
      </c>
      <c r="B9147" s="93">
        <v>4522.16</v>
      </c>
      <c r="C9147" s="93">
        <v>0</v>
      </c>
      <c r="D9147" s="93">
        <v>0</v>
      </c>
      <c r="E9147" s="93">
        <v>680.29</v>
      </c>
      <c r="F9147" s="93">
        <f t="shared" si="288"/>
        <v>15.043474799653261</v>
      </c>
      <c r="G9147" s="93">
        <f t="shared" si="289"/>
        <v>0</v>
      </c>
    </row>
    <row r="9148" spans="1:7" s="88" customFormat="1" x14ac:dyDescent="0.2">
      <c r="A9148" s="86" t="s">
        <v>300</v>
      </c>
      <c r="B9148" s="87">
        <v>3000</v>
      </c>
      <c r="C9148" s="87">
        <v>3000</v>
      </c>
      <c r="D9148" s="87">
        <v>3000</v>
      </c>
      <c r="E9148" s="87">
        <v>3000</v>
      </c>
      <c r="F9148" s="87">
        <f t="shared" si="288"/>
        <v>100</v>
      </c>
      <c r="G9148" s="87">
        <f t="shared" si="289"/>
        <v>100</v>
      </c>
    </row>
    <row r="9149" spans="1:7" s="91" customFormat="1" x14ac:dyDescent="0.2">
      <c r="A9149" s="89" t="s">
        <v>71</v>
      </c>
      <c r="B9149" s="90">
        <v>3000</v>
      </c>
      <c r="C9149" s="90">
        <v>3000</v>
      </c>
      <c r="D9149" s="90">
        <v>3000</v>
      </c>
      <c r="E9149" s="90">
        <v>3000</v>
      </c>
      <c r="F9149" s="90">
        <f t="shared" si="288"/>
        <v>100</v>
      </c>
      <c r="G9149" s="90">
        <f t="shared" si="289"/>
        <v>100</v>
      </c>
    </row>
    <row r="9150" spans="1:7" s="85" customFormat="1" x14ac:dyDescent="0.2">
      <c r="A9150" s="83" t="s">
        <v>15</v>
      </c>
      <c r="B9150" s="84">
        <v>3000</v>
      </c>
      <c r="C9150" s="84">
        <v>3000</v>
      </c>
      <c r="D9150" s="84">
        <v>3000</v>
      </c>
      <c r="E9150" s="84">
        <v>3000</v>
      </c>
      <c r="F9150" s="84">
        <f t="shared" si="288"/>
        <v>100</v>
      </c>
      <c r="G9150" s="84">
        <f t="shared" si="289"/>
        <v>100</v>
      </c>
    </row>
    <row r="9151" spans="1:7" s="91" customFormat="1" x14ac:dyDescent="0.2">
      <c r="A9151" s="89" t="s">
        <v>6</v>
      </c>
      <c r="B9151" s="90">
        <v>3000</v>
      </c>
      <c r="C9151" s="90">
        <v>3000</v>
      </c>
      <c r="D9151" s="90">
        <v>3000</v>
      </c>
      <c r="E9151" s="90">
        <v>3000</v>
      </c>
      <c r="F9151" s="90">
        <f t="shared" si="288"/>
        <v>100</v>
      </c>
      <c r="G9151" s="90">
        <f t="shared" si="289"/>
        <v>100</v>
      </c>
    </row>
    <row r="9152" spans="1:7" s="91" customFormat="1" x14ac:dyDescent="0.2">
      <c r="A9152" s="89" t="s">
        <v>12</v>
      </c>
      <c r="B9152" s="90">
        <v>3000</v>
      </c>
      <c r="C9152" s="90">
        <v>3000</v>
      </c>
      <c r="D9152" s="90">
        <v>3000</v>
      </c>
      <c r="E9152" s="90">
        <v>3000</v>
      </c>
      <c r="F9152" s="90">
        <f t="shared" si="288"/>
        <v>100</v>
      </c>
      <c r="G9152" s="90">
        <f t="shared" si="289"/>
        <v>100</v>
      </c>
    </row>
    <row r="9153" spans="1:7" s="91" customFormat="1" x14ac:dyDescent="0.2">
      <c r="A9153" s="92" t="s">
        <v>28</v>
      </c>
      <c r="B9153" s="93">
        <v>3000</v>
      </c>
      <c r="C9153" s="93">
        <v>0</v>
      </c>
      <c r="D9153" s="93">
        <v>0</v>
      </c>
      <c r="E9153" s="93">
        <v>3000</v>
      </c>
      <c r="F9153" s="93">
        <f t="shared" si="288"/>
        <v>100</v>
      </c>
      <c r="G9153" s="93">
        <f t="shared" si="289"/>
        <v>0</v>
      </c>
    </row>
    <row r="9154" spans="1:7" s="88" customFormat="1" x14ac:dyDescent="0.2">
      <c r="A9154" s="86" t="s">
        <v>341</v>
      </c>
      <c r="B9154" s="87">
        <v>127087.2</v>
      </c>
      <c r="C9154" s="87">
        <v>136800</v>
      </c>
      <c r="D9154" s="87">
        <v>127102.39999999999</v>
      </c>
      <c r="E9154" s="87">
        <v>127102.39999999999</v>
      </c>
      <c r="F9154" s="87">
        <f t="shared" si="288"/>
        <v>100.01196029183113</v>
      </c>
      <c r="G9154" s="87">
        <f t="shared" si="289"/>
        <v>100</v>
      </c>
    </row>
    <row r="9155" spans="1:7" s="91" customFormat="1" x14ac:dyDescent="0.2">
      <c r="A9155" s="89" t="s">
        <v>71</v>
      </c>
      <c r="B9155" s="90">
        <v>127087.2</v>
      </c>
      <c r="C9155" s="90">
        <v>136800</v>
      </c>
      <c r="D9155" s="90">
        <v>127102.39999999999</v>
      </c>
      <c r="E9155" s="90">
        <v>127102.39999999999</v>
      </c>
      <c r="F9155" s="90">
        <f t="shared" si="288"/>
        <v>100.01196029183113</v>
      </c>
      <c r="G9155" s="90">
        <f t="shared" si="289"/>
        <v>100</v>
      </c>
    </row>
    <row r="9156" spans="1:7" s="85" customFormat="1" x14ac:dyDescent="0.2">
      <c r="A9156" s="83" t="s">
        <v>15</v>
      </c>
      <c r="B9156" s="84">
        <v>127087.2</v>
      </c>
      <c r="C9156" s="84">
        <v>136800</v>
      </c>
      <c r="D9156" s="84">
        <v>127102.39999999999</v>
      </c>
      <c r="E9156" s="84">
        <v>127102.39999999999</v>
      </c>
      <c r="F9156" s="84">
        <f t="shared" si="288"/>
        <v>100.01196029183113</v>
      </c>
      <c r="G9156" s="84">
        <f t="shared" si="289"/>
        <v>100</v>
      </c>
    </row>
    <row r="9157" spans="1:7" s="91" customFormat="1" x14ac:dyDescent="0.2">
      <c r="A9157" s="89" t="s">
        <v>6</v>
      </c>
      <c r="B9157" s="90">
        <v>127087.2</v>
      </c>
      <c r="C9157" s="90">
        <v>136800</v>
      </c>
      <c r="D9157" s="90">
        <v>127102.39999999999</v>
      </c>
      <c r="E9157" s="90">
        <v>127102.39999999999</v>
      </c>
      <c r="F9157" s="90">
        <f t="shared" si="288"/>
        <v>100.01196029183113</v>
      </c>
      <c r="G9157" s="90">
        <f t="shared" si="289"/>
        <v>100</v>
      </c>
    </row>
    <row r="9158" spans="1:7" s="91" customFormat="1" x14ac:dyDescent="0.2">
      <c r="A9158" s="89" t="s">
        <v>12</v>
      </c>
      <c r="B9158" s="90">
        <v>127087.2</v>
      </c>
      <c r="C9158" s="90">
        <v>136800</v>
      </c>
      <c r="D9158" s="90">
        <v>127102.39999999999</v>
      </c>
      <c r="E9158" s="90">
        <v>127102.39999999999</v>
      </c>
      <c r="F9158" s="90">
        <f t="shared" si="288"/>
        <v>100.01196029183113</v>
      </c>
      <c r="G9158" s="90">
        <f t="shared" si="289"/>
        <v>100</v>
      </c>
    </row>
    <row r="9159" spans="1:7" s="91" customFormat="1" x14ac:dyDescent="0.2">
      <c r="A9159" s="92" t="s">
        <v>23</v>
      </c>
      <c r="B9159" s="93">
        <v>10945.4</v>
      </c>
      <c r="C9159" s="93">
        <v>0</v>
      </c>
      <c r="D9159" s="93">
        <v>0</v>
      </c>
      <c r="E9159" s="93">
        <v>12601.7</v>
      </c>
      <c r="F9159" s="93">
        <f t="shared" si="288"/>
        <v>115.13238438065308</v>
      </c>
      <c r="G9159" s="93">
        <f t="shared" si="289"/>
        <v>0</v>
      </c>
    </row>
    <row r="9160" spans="1:7" s="91" customFormat="1" x14ac:dyDescent="0.2">
      <c r="A9160" s="92" t="s">
        <v>86</v>
      </c>
      <c r="B9160" s="93">
        <v>103050.5</v>
      </c>
      <c r="C9160" s="93">
        <v>0</v>
      </c>
      <c r="D9160" s="93">
        <v>0</v>
      </c>
      <c r="E9160" s="93">
        <v>102907.64</v>
      </c>
      <c r="F9160" s="93">
        <f t="shared" si="288"/>
        <v>99.861368940470925</v>
      </c>
      <c r="G9160" s="93">
        <f t="shared" si="289"/>
        <v>0</v>
      </c>
    </row>
    <row r="9161" spans="1:7" s="91" customFormat="1" x14ac:dyDescent="0.2">
      <c r="A9161" s="92" t="s">
        <v>24</v>
      </c>
      <c r="B9161" s="93">
        <v>10268.74</v>
      </c>
      <c r="C9161" s="93">
        <v>0</v>
      </c>
      <c r="D9161" s="93">
        <v>0</v>
      </c>
      <c r="E9161" s="93">
        <v>7970.35</v>
      </c>
      <c r="F9161" s="93">
        <f t="shared" si="288"/>
        <v>77.61760449675424</v>
      </c>
      <c r="G9161" s="93">
        <f t="shared" si="289"/>
        <v>0</v>
      </c>
    </row>
    <row r="9162" spans="1:7" s="91" customFormat="1" x14ac:dyDescent="0.2">
      <c r="A9162" s="92" t="s">
        <v>26</v>
      </c>
      <c r="B9162" s="93">
        <v>1750</v>
      </c>
      <c r="C9162" s="93">
        <v>0</v>
      </c>
      <c r="D9162" s="93">
        <v>0</v>
      </c>
      <c r="E9162" s="93">
        <v>2550.15</v>
      </c>
      <c r="F9162" s="93">
        <f t="shared" si="288"/>
        <v>145.72285714285715</v>
      </c>
      <c r="G9162" s="93">
        <f t="shared" si="289"/>
        <v>0</v>
      </c>
    </row>
    <row r="9163" spans="1:7" s="91" customFormat="1" x14ac:dyDescent="0.2">
      <c r="A9163" s="92" t="s">
        <v>29</v>
      </c>
      <c r="B9163" s="93">
        <v>1072.56</v>
      </c>
      <c r="C9163" s="93">
        <v>0</v>
      </c>
      <c r="D9163" s="93">
        <v>0</v>
      </c>
      <c r="E9163" s="93">
        <v>1072.56</v>
      </c>
      <c r="F9163" s="93">
        <f t="shared" si="288"/>
        <v>100</v>
      </c>
      <c r="G9163" s="93">
        <f t="shared" si="289"/>
        <v>0</v>
      </c>
    </row>
    <row r="9164" spans="1:7" s="85" customFormat="1" x14ac:dyDescent="0.2">
      <c r="A9164" s="83" t="s">
        <v>254</v>
      </c>
      <c r="B9164" s="84">
        <v>12552.87</v>
      </c>
      <c r="C9164" s="84">
        <v>18060</v>
      </c>
      <c r="D9164" s="84">
        <v>17488</v>
      </c>
      <c r="E9164" s="84">
        <v>9898.8799999999992</v>
      </c>
      <c r="F9164" s="84">
        <f t="shared" si="288"/>
        <v>78.857504299813499</v>
      </c>
      <c r="G9164" s="84">
        <f t="shared" si="289"/>
        <v>56.603842634949672</v>
      </c>
    </row>
    <row r="9165" spans="1:7" s="88" customFormat="1" x14ac:dyDescent="0.2">
      <c r="A9165" s="86" t="s">
        <v>255</v>
      </c>
      <c r="B9165" s="87">
        <v>12552.87</v>
      </c>
      <c r="C9165" s="87">
        <v>18060</v>
      </c>
      <c r="D9165" s="87">
        <v>17488</v>
      </c>
      <c r="E9165" s="87">
        <v>9898.8799999999992</v>
      </c>
      <c r="F9165" s="87">
        <f t="shared" si="288"/>
        <v>78.857504299813499</v>
      </c>
      <c r="G9165" s="87">
        <f t="shared" si="289"/>
        <v>56.603842634949672</v>
      </c>
    </row>
    <row r="9166" spans="1:7" s="91" customFormat="1" x14ac:dyDescent="0.2">
      <c r="A9166" s="89" t="s">
        <v>72</v>
      </c>
      <c r="B9166" s="90">
        <v>12552.87</v>
      </c>
      <c r="C9166" s="90">
        <v>18060</v>
      </c>
      <c r="D9166" s="90">
        <v>17488</v>
      </c>
      <c r="E9166" s="90">
        <v>9898.8799999999992</v>
      </c>
      <c r="F9166" s="90">
        <f t="shared" si="288"/>
        <v>78.857504299813499</v>
      </c>
      <c r="G9166" s="90">
        <f t="shared" si="289"/>
        <v>56.603842634949672</v>
      </c>
    </row>
    <row r="9167" spans="1:7" s="85" customFormat="1" x14ac:dyDescent="0.2">
      <c r="A9167" s="83" t="s">
        <v>45</v>
      </c>
      <c r="B9167" s="84">
        <v>12552.87</v>
      </c>
      <c r="C9167" s="84">
        <v>18060</v>
      </c>
      <c r="D9167" s="84">
        <v>17488</v>
      </c>
      <c r="E9167" s="84">
        <v>9898.8799999999992</v>
      </c>
      <c r="F9167" s="84">
        <f t="shared" si="288"/>
        <v>78.857504299813499</v>
      </c>
      <c r="G9167" s="84">
        <f t="shared" si="289"/>
        <v>56.603842634949672</v>
      </c>
    </row>
    <row r="9168" spans="1:7" s="91" customFormat="1" x14ac:dyDescent="0.2">
      <c r="A9168" s="89" t="s">
        <v>6</v>
      </c>
      <c r="B9168" s="90">
        <v>12552.87</v>
      </c>
      <c r="C9168" s="90">
        <v>18060</v>
      </c>
      <c r="D9168" s="90">
        <v>15583</v>
      </c>
      <c r="E9168" s="90">
        <v>7993.88</v>
      </c>
      <c r="F9168" s="90">
        <f t="shared" si="288"/>
        <v>63.681691915872619</v>
      </c>
      <c r="G9168" s="90">
        <f t="shared" si="289"/>
        <v>51.298722967336197</v>
      </c>
    </row>
    <row r="9169" spans="1:7" s="91" customFormat="1" x14ac:dyDescent="0.2">
      <c r="A9169" s="89" t="s">
        <v>7</v>
      </c>
      <c r="B9169" s="90">
        <v>6780.56</v>
      </c>
      <c r="C9169" s="90">
        <v>12000</v>
      </c>
      <c r="D9169" s="90">
        <v>13483</v>
      </c>
      <c r="E9169" s="90">
        <v>6053.04</v>
      </c>
      <c r="F9169" s="90">
        <f t="shared" si="288"/>
        <v>89.270502731337814</v>
      </c>
      <c r="G9169" s="90">
        <f t="shared" si="289"/>
        <v>44.893866350218794</v>
      </c>
    </row>
    <row r="9170" spans="1:7" s="91" customFormat="1" x14ac:dyDescent="0.2">
      <c r="A9170" s="92" t="s">
        <v>8</v>
      </c>
      <c r="B9170" s="93">
        <v>3200</v>
      </c>
      <c r="C9170" s="93">
        <v>0</v>
      </c>
      <c r="D9170" s="93">
        <v>0</v>
      </c>
      <c r="E9170" s="93">
        <v>2234.37</v>
      </c>
      <c r="F9170" s="93">
        <f t="shared" si="288"/>
        <v>69.824062499999997</v>
      </c>
      <c r="G9170" s="93">
        <f t="shared" si="289"/>
        <v>0</v>
      </c>
    </row>
    <row r="9171" spans="1:7" s="91" customFormat="1" x14ac:dyDescent="0.2">
      <c r="A9171" s="92" t="s">
        <v>10</v>
      </c>
      <c r="B9171" s="93">
        <v>3052.56</v>
      </c>
      <c r="C9171" s="93">
        <v>0</v>
      </c>
      <c r="D9171" s="93">
        <v>0</v>
      </c>
      <c r="E9171" s="93">
        <v>3450</v>
      </c>
      <c r="F9171" s="93">
        <f t="shared" si="288"/>
        <v>113.01989150090417</v>
      </c>
      <c r="G9171" s="93">
        <f t="shared" si="289"/>
        <v>0</v>
      </c>
    </row>
    <row r="9172" spans="1:7" s="91" customFormat="1" x14ac:dyDescent="0.2">
      <c r="A9172" s="92" t="s">
        <v>11</v>
      </c>
      <c r="B9172" s="93">
        <v>528</v>
      </c>
      <c r="C9172" s="93">
        <v>0</v>
      </c>
      <c r="D9172" s="93">
        <v>0</v>
      </c>
      <c r="E9172" s="93">
        <v>368.67</v>
      </c>
      <c r="F9172" s="93">
        <f t="shared" ref="F9172:F9235" si="290">IFERROR(E9172/B9172*100,0)</f>
        <v>69.82386363636364</v>
      </c>
      <c r="G9172" s="93">
        <f t="shared" ref="G9172:G9235" si="291">IFERROR(E9172/D9172*100,0)</f>
        <v>0</v>
      </c>
    </row>
    <row r="9173" spans="1:7" s="91" customFormat="1" x14ac:dyDescent="0.2">
      <c r="A9173" s="89" t="s">
        <v>12</v>
      </c>
      <c r="B9173" s="90">
        <v>5772.31</v>
      </c>
      <c r="C9173" s="90">
        <v>6060</v>
      </c>
      <c r="D9173" s="90">
        <v>2100</v>
      </c>
      <c r="E9173" s="90">
        <v>1940.84</v>
      </c>
      <c r="F9173" s="90">
        <f t="shared" si="290"/>
        <v>33.623280800927176</v>
      </c>
      <c r="G9173" s="90">
        <f t="shared" si="291"/>
        <v>92.420952380952386</v>
      </c>
    </row>
    <row r="9174" spans="1:7" s="91" customFormat="1" x14ac:dyDescent="0.2">
      <c r="A9174" s="92" t="s">
        <v>23</v>
      </c>
      <c r="B9174" s="93">
        <v>77.959999999999994</v>
      </c>
      <c r="C9174" s="93">
        <v>0</v>
      </c>
      <c r="D9174" s="93">
        <v>0</v>
      </c>
      <c r="E9174" s="93">
        <v>0</v>
      </c>
      <c r="F9174" s="93">
        <f t="shared" si="290"/>
        <v>0</v>
      </c>
      <c r="G9174" s="93">
        <f t="shared" si="291"/>
        <v>0</v>
      </c>
    </row>
    <row r="9175" spans="1:7" s="91" customFormat="1" x14ac:dyDescent="0.2">
      <c r="A9175" s="92" t="s">
        <v>86</v>
      </c>
      <c r="B9175" s="93">
        <v>1330</v>
      </c>
      <c r="C9175" s="93">
        <v>0</v>
      </c>
      <c r="D9175" s="93">
        <v>0</v>
      </c>
      <c r="E9175" s="93">
        <v>0</v>
      </c>
      <c r="F9175" s="93">
        <f t="shared" si="290"/>
        <v>0</v>
      </c>
      <c r="G9175" s="93">
        <f t="shared" si="291"/>
        <v>0</v>
      </c>
    </row>
    <row r="9176" spans="1:7" s="91" customFormat="1" x14ac:dyDescent="0.2">
      <c r="A9176" s="92" t="s">
        <v>24</v>
      </c>
      <c r="B9176" s="93">
        <v>738.42</v>
      </c>
      <c r="C9176" s="93">
        <v>0</v>
      </c>
      <c r="D9176" s="93">
        <v>0</v>
      </c>
      <c r="E9176" s="93">
        <v>134.03</v>
      </c>
      <c r="F9176" s="93">
        <f t="shared" si="290"/>
        <v>18.150916822404596</v>
      </c>
      <c r="G9176" s="93">
        <f t="shared" si="291"/>
        <v>0</v>
      </c>
    </row>
    <row r="9177" spans="1:7" s="91" customFormat="1" x14ac:dyDescent="0.2">
      <c r="A9177" s="92" t="s">
        <v>29</v>
      </c>
      <c r="B9177" s="93">
        <v>654.64</v>
      </c>
      <c r="C9177" s="93">
        <v>0</v>
      </c>
      <c r="D9177" s="93">
        <v>0</v>
      </c>
      <c r="E9177" s="93">
        <v>72.349999999999994</v>
      </c>
      <c r="F9177" s="93">
        <f t="shared" si="290"/>
        <v>11.05187584015642</v>
      </c>
      <c r="G9177" s="93">
        <f t="shared" si="291"/>
        <v>0</v>
      </c>
    </row>
    <row r="9178" spans="1:7" s="91" customFormat="1" x14ac:dyDescent="0.2">
      <c r="A9178" s="92" t="s">
        <v>39</v>
      </c>
      <c r="B9178" s="93">
        <v>2217.2199999999998</v>
      </c>
      <c r="C9178" s="93">
        <v>0</v>
      </c>
      <c r="D9178" s="93">
        <v>0</v>
      </c>
      <c r="E9178" s="93">
        <v>1650</v>
      </c>
      <c r="F9178" s="93">
        <f t="shared" si="290"/>
        <v>74.417513823616972</v>
      </c>
      <c r="G9178" s="93">
        <f t="shared" si="291"/>
        <v>0</v>
      </c>
    </row>
    <row r="9179" spans="1:7" s="91" customFormat="1" x14ac:dyDescent="0.2">
      <c r="A9179" s="92" t="s">
        <v>13</v>
      </c>
      <c r="B9179" s="93">
        <v>754.07</v>
      </c>
      <c r="C9179" s="93">
        <v>0</v>
      </c>
      <c r="D9179" s="93">
        <v>0</v>
      </c>
      <c r="E9179" s="93">
        <v>84.46</v>
      </c>
      <c r="F9179" s="93">
        <f t="shared" si="290"/>
        <v>11.200551672921611</v>
      </c>
      <c r="G9179" s="93">
        <f t="shared" si="291"/>
        <v>0</v>
      </c>
    </row>
    <row r="9180" spans="1:7" s="91" customFormat="1" x14ac:dyDescent="0.2">
      <c r="A9180" s="89" t="s">
        <v>48</v>
      </c>
      <c r="B9180" s="90">
        <v>0</v>
      </c>
      <c r="C9180" s="90">
        <v>0</v>
      </c>
      <c r="D9180" s="90">
        <v>1905</v>
      </c>
      <c r="E9180" s="90">
        <v>1905</v>
      </c>
      <c r="F9180" s="90">
        <f t="shared" si="290"/>
        <v>0</v>
      </c>
      <c r="G9180" s="90">
        <f t="shared" si="291"/>
        <v>100</v>
      </c>
    </row>
    <row r="9181" spans="1:7" s="91" customFormat="1" x14ac:dyDescent="0.2">
      <c r="A9181" s="89" t="s">
        <v>51</v>
      </c>
      <c r="B9181" s="90">
        <v>0</v>
      </c>
      <c r="C9181" s="90">
        <v>0</v>
      </c>
      <c r="D9181" s="90">
        <v>1905</v>
      </c>
      <c r="E9181" s="90">
        <v>1905</v>
      </c>
      <c r="F9181" s="90">
        <f t="shared" si="290"/>
        <v>0</v>
      </c>
      <c r="G9181" s="90">
        <f t="shared" si="291"/>
        <v>100</v>
      </c>
    </row>
    <row r="9182" spans="1:7" s="91" customFormat="1" x14ac:dyDescent="0.2">
      <c r="A9182" s="92" t="s">
        <v>52</v>
      </c>
      <c r="B9182" s="93">
        <v>0</v>
      </c>
      <c r="C9182" s="93">
        <v>0</v>
      </c>
      <c r="D9182" s="93">
        <v>0</v>
      </c>
      <c r="E9182" s="93">
        <v>750</v>
      </c>
      <c r="F9182" s="93">
        <f t="shared" si="290"/>
        <v>0</v>
      </c>
      <c r="G9182" s="93">
        <f t="shared" si="291"/>
        <v>0</v>
      </c>
    </row>
    <row r="9183" spans="1:7" s="91" customFormat="1" x14ac:dyDescent="0.2">
      <c r="A9183" s="92" t="s">
        <v>54</v>
      </c>
      <c r="B9183" s="93">
        <v>0</v>
      </c>
      <c r="C9183" s="93">
        <v>0</v>
      </c>
      <c r="D9183" s="93">
        <v>0</v>
      </c>
      <c r="E9183" s="93">
        <v>1155</v>
      </c>
      <c r="F9183" s="93">
        <f t="shared" si="290"/>
        <v>0</v>
      </c>
      <c r="G9183" s="93">
        <f t="shared" si="291"/>
        <v>0</v>
      </c>
    </row>
    <row r="9184" spans="1:7" s="91" customFormat="1" x14ac:dyDescent="0.2">
      <c r="A9184" s="89" t="s">
        <v>65</v>
      </c>
      <c r="B9184" s="90">
        <v>0</v>
      </c>
      <c r="C9184" s="90">
        <v>0</v>
      </c>
      <c r="D9184" s="90">
        <v>0</v>
      </c>
      <c r="E9184" s="90">
        <v>0</v>
      </c>
      <c r="F9184" s="90">
        <f t="shared" si="290"/>
        <v>0</v>
      </c>
      <c r="G9184" s="90">
        <f t="shared" si="291"/>
        <v>0</v>
      </c>
    </row>
    <row r="9185" spans="1:7" s="85" customFormat="1" x14ac:dyDescent="0.2">
      <c r="A9185" s="83" t="s">
        <v>303</v>
      </c>
      <c r="B9185" s="84">
        <v>159700.04999999999</v>
      </c>
      <c r="C9185" s="84">
        <v>159158</v>
      </c>
      <c r="D9185" s="84">
        <v>188833</v>
      </c>
      <c r="E9185" s="84">
        <v>173206.06</v>
      </c>
      <c r="F9185" s="84">
        <f t="shared" si="290"/>
        <v>108.45711068969609</v>
      </c>
      <c r="G9185" s="84">
        <f t="shared" si="291"/>
        <v>91.724465533037119</v>
      </c>
    </row>
    <row r="9186" spans="1:7" s="88" customFormat="1" x14ac:dyDescent="0.2">
      <c r="A9186" s="86" t="s">
        <v>304</v>
      </c>
      <c r="B9186" s="87">
        <v>5200</v>
      </c>
      <c r="C9186" s="87">
        <v>0</v>
      </c>
      <c r="D9186" s="87">
        <v>15700</v>
      </c>
      <c r="E9186" s="87">
        <v>15700</v>
      </c>
      <c r="F9186" s="87">
        <f t="shared" si="290"/>
        <v>301.92307692307691</v>
      </c>
      <c r="G9186" s="87">
        <f t="shared" si="291"/>
        <v>100</v>
      </c>
    </row>
    <row r="9187" spans="1:7" s="91" customFormat="1" x14ac:dyDescent="0.2">
      <c r="A9187" s="89" t="s">
        <v>71</v>
      </c>
      <c r="B9187" s="90">
        <v>5200</v>
      </c>
      <c r="C9187" s="90">
        <v>0</v>
      </c>
      <c r="D9187" s="90">
        <v>0</v>
      </c>
      <c r="E9187" s="90">
        <v>0</v>
      </c>
      <c r="F9187" s="90">
        <f t="shared" si="290"/>
        <v>0</v>
      </c>
      <c r="G9187" s="90">
        <f t="shared" si="291"/>
        <v>0</v>
      </c>
    </row>
    <row r="9188" spans="1:7" s="85" customFormat="1" x14ac:dyDescent="0.2">
      <c r="A9188" s="83" t="s">
        <v>5</v>
      </c>
      <c r="B9188" s="84">
        <v>5200</v>
      </c>
      <c r="C9188" s="84">
        <v>0</v>
      </c>
      <c r="D9188" s="84">
        <v>0</v>
      </c>
      <c r="E9188" s="84">
        <v>0</v>
      </c>
      <c r="F9188" s="84">
        <f t="shared" si="290"/>
        <v>0</v>
      </c>
      <c r="G9188" s="84">
        <f t="shared" si="291"/>
        <v>0</v>
      </c>
    </row>
    <row r="9189" spans="1:7" s="91" customFormat="1" x14ac:dyDescent="0.2">
      <c r="A9189" s="89" t="s">
        <v>6</v>
      </c>
      <c r="B9189" s="90">
        <v>4950</v>
      </c>
      <c r="C9189" s="90">
        <v>0</v>
      </c>
      <c r="D9189" s="90">
        <v>0</v>
      </c>
      <c r="E9189" s="90">
        <v>0</v>
      </c>
      <c r="F9189" s="90">
        <f t="shared" si="290"/>
        <v>0</v>
      </c>
      <c r="G9189" s="90">
        <f t="shared" si="291"/>
        <v>0</v>
      </c>
    </row>
    <row r="9190" spans="1:7" s="91" customFormat="1" x14ac:dyDescent="0.2">
      <c r="A9190" s="89" t="s">
        <v>12</v>
      </c>
      <c r="B9190" s="90">
        <v>4950</v>
      </c>
      <c r="C9190" s="90">
        <v>0</v>
      </c>
      <c r="D9190" s="90">
        <v>0</v>
      </c>
      <c r="E9190" s="90">
        <v>0</v>
      </c>
      <c r="F9190" s="90">
        <f t="shared" si="290"/>
        <v>0</v>
      </c>
      <c r="G9190" s="90">
        <f t="shared" si="291"/>
        <v>0</v>
      </c>
    </row>
    <row r="9191" spans="1:7" s="91" customFormat="1" x14ac:dyDescent="0.2">
      <c r="A9191" s="92" t="s">
        <v>86</v>
      </c>
      <c r="B9191" s="93">
        <v>4550</v>
      </c>
      <c r="C9191" s="93">
        <v>0</v>
      </c>
      <c r="D9191" s="93">
        <v>0</v>
      </c>
      <c r="E9191" s="93">
        <v>0</v>
      </c>
      <c r="F9191" s="93">
        <f t="shared" si="290"/>
        <v>0</v>
      </c>
      <c r="G9191" s="93">
        <f t="shared" si="291"/>
        <v>0</v>
      </c>
    </row>
    <row r="9192" spans="1:7" s="91" customFormat="1" x14ac:dyDescent="0.2">
      <c r="A9192" s="92" t="s">
        <v>41</v>
      </c>
      <c r="B9192" s="93">
        <v>400</v>
      </c>
      <c r="C9192" s="93">
        <v>0</v>
      </c>
      <c r="D9192" s="93">
        <v>0</v>
      </c>
      <c r="E9192" s="93">
        <v>0</v>
      </c>
      <c r="F9192" s="93">
        <f t="shared" si="290"/>
        <v>0</v>
      </c>
      <c r="G9192" s="93">
        <f t="shared" si="291"/>
        <v>0</v>
      </c>
    </row>
    <row r="9193" spans="1:7" s="91" customFormat="1" x14ac:dyDescent="0.2">
      <c r="A9193" s="89" t="s">
        <v>48</v>
      </c>
      <c r="B9193" s="90">
        <v>250</v>
      </c>
      <c r="C9193" s="90">
        <v>0</v>
      </c>
      <c r="D9193" s="90">
        <v>0</v>
      </c>
      <c r="E9193" s="90">
        <v>0</v>
      </c>
      <c r="F9193" s="90">
        <f t="shared" si="290"/>
        <v>0</v>
      </c>
      <c r="G9193" s="90">
        <f t="shared" si="291"/>
        <v>0</v>
      </c>
    </row>
    <row r="9194" spans="1:7" s="91" customFormat="1" x14ac:dyDescent="0.2">
      <c r="A9194" s="89" t="s">
        <v>49</v>
      </c>
      <c r="B9194" s="90">
        <v>250</v>
      </c>
      <c r="C9194" s="90">
        <v>0</v>
      </c>
      <c r="D9194" s="90">
        <v>0</v>
      </c>
      <c r="E9194" s="90">
        <v>0</v>
      </c>
      <c r="F9194" s="90">
        <f t="shared" si="290"/>
        <v>0</v>
      </c>
      <c r="G9194" s="90">
        <f t="shared" si="291"/>
        <v>0</v>
      </c>
    </row>
    <row r="9195" spans="1:7" s="91" customFormat="1" x14ac:dyDescent="0.2">
      <c r="A9195" s="92" t="s">
        <v>50</v>
      </c>
      <c r="B9195" s="93">
        <v>250</v>
      </c>
      <c r="C9195" s="93">
        <v>0</v>
      </c>
      <c r="D9195" s="93">
        <v>0</v>
      </c>
      <c r="E9195" s="93">
        <v>0</v>
      </c>
      <c r="F9195" s="93">
        <f t="shared" si="290"/>
        <v>0</v>
      </c>
      <c r="G9195" s="93">
        <f t="shared" si="291"/>
        <v>0</v>
      </c>
    </row>
    <row r="9196" spans="1:7" s="91" customFormat="1" x14ac:dyDescent="0.2">
      <c r="A9196" s="89" t="s">
        <v>72</v>
      </c>
      <c r="B9196" s="90">
        <v>0</v>
      </c>
      <c r="C9196" s="90">
        <v>0</v>
      </c>
      <c r="D9196" s="90">
        <v>15700</v>
      </c>
      <c r="E9196" s="90">
        <v>15700</v>
      </c>
      <c r="F9196" s="90">
        <f t="shared" si="290"/>
        <v>0</v>
      </c>
      <c r="G9196" s="90">
        <f t="shared" si="291"/>
        <v>100</v>
      </c>
    </row>
    <row r="9197" spans="1:7" s="85" customFormat="1" x14ac:dyDescent="0.2">
      <c r="A9197" s="83" t="s">
        <v>5</v>
      </c>
      <c r="B9197" s="84">
        <v>0</v>
      </c>
      <c r="C9197" s="84">
        <v>0</v>
      </c>
      <c r="D9197" s="84">
        <v>15700</v>
      </c>
      <c r="E9197" s="84">
        <v>15700</v>
      </c>
      <c r="F9197" s="84">
        <f t="shared" si="290"/>
        <v>0</v>
      </c>
      <c r="G9197" s="84">
        <f t="shared" si="291"/>
        <v>100</v>
      </c>
    </row>
    <row r="9198" spans="1:7" s="91" customFormat="1" x14ac:dyDescent="0.2">
      <c r="A9198" s="89" t="s">
        <v>6</v>
      </c>
      <c r="B9198" s="90">
        <v>0</v>
      </c>
      <c r="C9198" s="90">
        <v>0</v>
      </c>
      <c r="D9198" s="90">
        <v>700</v>
      </c>
      <c r="E9198" s="90">
        <v>700</v>
      </c>
      <c r="F9198" s="90">
        <f t="shared" si="290"/>
        <v>0</v>
      </c>
      <c r="G9198" s="90">
        <f t="shared" si="291"/>
        <v>100</v>
      </c>
    </row>
    <row r="9199" spans="1:7" s="91" customFormat="1" x14ac:dyDescent="0.2">
      <c r="A9199" s="89" t="s">
        <v>12</v>
      </c>
      <c r="B9199" s="90">
        <v>0</v>
      </c>
      <c r="C9199" s="90">
        <v>0</v>
      </c>
      <c r="D9199" s="90">
        <v>700</v>
      </c>
      <c r="E9199" s="90">
        <v>700</v>
      </c>
      <c r="F9199" s="90">
        <f t="shared" si="290"/>
        <v>0</v>
      </c>
      <c r="G9199" s="90">
        <f t="shared" si="291"/>
        <v>100</v>
      </c>
    </row>
    <row r="9200" spans="1:7" s="91" customFormat="1" x14ac:dyDescent="0.2">
      <c r="A9200" s="92" t="s">
        <v>27</v>
      </c>
      <c r="B9200" s="93">
        <v>0</v>
      </c>
      <c r="C9200" s="93">
        <v>0</v>
      </c>
      <c r="D9200" s="93">
        <v>0</v>
      </c>
      <c r="E9200" s="93">
        <v>700</v>
      </c>
      <c r="F9200" s="93">
        <f t="shared" si="290"/>
        <v>0</v>
      </c>
      <c r="G9200" s="93">
        <f t="shared" si="291"/>
        <v>0</v>
      </c>
    </row>
    <row r="9201" spans="1:7" s="91" customFormat="1" x14ac:dyDescent="0.2">
      <c r="A9201" s="89" t="s">
        <v>48</v>
      </c>
      <c r="B9201" s="90">
        <v>0</v>
      </c>
      <c r="C9201" s="90">
        <v>0</v>
      </c>
      <c r="D9201" s="90">
        <v>15000</v>
      </c>
      <c r="E9201" s="90">
        <v>15000</v>
      </c>
      <c r="F9201" s="90">
        <f t="shared" si="290"/>
        <v>0</v>
      </c>
      <c r="G9201" s="90">
        <f t="shared" si="291"/>
        <v>100</v>
      </c>
    </row>
    <row r="9202" spans="1:7" s="91" customFormat="1" x14ac:dyDescent="0.2">
      <c r="A9202" s="89" t="s">
        <v>65</v>
      </c>
      <c r="B9202" s="90">
        <v>0</v>
      </c>
      <c r="C9202" s="90">
        <v>0</v>
      </c>
      <c r="D9202" s="90">
        <v>15000</v>
      </c>
      <c r="E9202" s="90">
        <v>15000</v>
      </c>
      <c r="F9202" s="90">
        <f t="shared" si="290"/>
        <v>0</v>
      </c>
      <c r="G9202" s="90">
        <f t="shared" si="291"/>
        <v>100</v>
      </c>
    </row>
    <row r="9203" spans="1:7" s="91" customFormat="1" x14ac:dyDescent="0.2">
      <c r="A9203" s="92" t="s">
        <v>73</v>
      </c>
      <c r="B9203" s="93">
        <v>0</v>
      </c>
      <c r="C9203" s="93">
        <v>0</v>
      </c>
      <c r="D9203" s="93">
        <v>0</v>
      </c>
      <c r="E9203" s="93">
        <v>15000</v>
      </c>
      <c r="F9203" s="93">
        <f t="shared" si="290"/>
        <v>0</v>
      </c>
      <c r="G9203" s="93">
        <f t="shared" si="291"/>
        <v>0</v>
      </c>
    </row>
    <row r="9204" spans="1:7" s="88" customFormat="1" x14ac:dyDescent="0.2">
      <c r="A9204" s="86" t="s">
        <v>305</v>
      </c>
      <c r="B9204" s="87">
        <v>0</v>
      </c>
      <c r="C9204" s="87">
        <v>0</v>
      </c>
      <c r="D9204" s="87">
        <v>4635</v>
      </c>
      <c r="E9204" s="87">
        <v>4634.2299999999996</v>
      </c>
      <c r="F9204" s="87">
        <f t="shared" si="290"/>
        <v>0</v>
      </c>
      <c r="G9204" s="87">
        <f t="shared" si="291"/>
        <v>99.983387270765903</v>
      </c>
    </row>
    <row r="9205" spans="1:7" s="91" customFormat="1" x14ac:dyDescent="0.2">
      <c r="A9205" s="89" t="s">
        <v>72</v>
      </c>
      <c r="B9205" s="90">
        <v>0</v>
      </c>
      <c r="C9205" s="90">
        <v>0</v>
      </c>
      <c r="D9205" s="90">
        <v>4635</v>
      </c>
      <c r="E9205" s="90">
        <v>4634.2299999999996</v>
      </c>
      <c r="F9205" s="90">
        <f t="shared" si="290"/>
        <v>0</v>
      </c>
      <c r="G9205" s="90">
        <f t="shared" si="291"/>
        <v>99.983387270765903</v>
      </c>
    </row>
    <row r="9206" spans="1:7" s="85" customFormat="1" x14ac:dyDescent="0.2">
      <c r="A9206" s="83" t="s">
        <v>284</v>
      </c>
      <c r="B9206" s="84">
        <v>0</v>
      </c>
      <c r="C9206" s="84">
        <v>0</v>
      </c>
      <c r="D9206" s="84">
        <v>4635</v>
      </c>
      <c r="E9206" s="84">
        <v>4634.2299999999996</v>
      </c>
      <c r="F9206" s="84">
        <f t="shared" si="290"/>
        <v>0</v>
      </c>
      <c r="G9206" s="84">
        <f t="shared" si="291"/>
        <v>99.983387270765903</v>
      </c>
    </row>
    <row r="9207" spans="1:7" s="91" customFormat="1" x14ac:dyDescent="0.2">
      <c r="A9207" s="89" t="s">
        <v>6</v>
      </c>
      <c r="B9207" s="90">
        <v>0</v>
      </c>
      <c r="C9207" s="90">
        <v>0</v>
      </c>
      <c r="D9207" s="90">
        <v>4635</v>
      </c>
      <c r="E9207" s="90">
        <v>4634.2299999999996</v>
      </c>
      <c r="F9207" s="90">
        <f t="shared" si="290"/>
        <v>0</v>
      </c>
      <c r="G9207" s="90">
        <f t="shared" si="291"/>
        <v>99.983387270765903</v>
      </c>
    </row>
    <row r="9208" spans="1:7" s="91" customFormat="1" x14ac:dyDescent="0.2">
      <c r="A9208" s="89" t="s">
        <v>12</v>
      </c>
      <c r="B9208" s="90">
        <v>0</v>
      </c>
      <c r="C9208" s="90">
        <v>0</v>
      </c>
      <c r="D9208" s="90">
        <v>4635</v>
      </c>
      <c r="E9208" s="90">
        <v>4634.2299999999996</v>
      </c>
      <c r="F9208" s="90">
        <f t="shared" si="290"/>
        <v>0</v>
      </c>
      <c r="G9208" s="90">
        <f t="shared" si="291"/>
        <v>99.983387270765903</v>
      </c>
    </row>
    <row r="9209" spans="1:7" s="91" customFormat="1" x14ac:dyDescent="0.2">
      <c r="A9209" s="92" t="s">
        <v>28</v>
      </c>
      <c r="B9209" s="93">
        <v>0</v>
      </c>
      <c r="C9209" s="93">
        <v>0</v>
      </c>
      <c r="D9209" s="93">
        <v>0</v>
      </c>
      <c r="E9209" s="93">
        <v>4634.2299999999996</v>
      </c>
      <c r="F9209" s="93">
        <f t="shared" si="290"/>
        <v>0</v>
      </c>
      <c r="G9209" s="93">
        <f t="shared" si="291"/>
        <v>0</v>
      </c>
    </row>
    <row r="9210" spans="1:7" s="88" customFormat="1" x14ac:dyDescent="0.2">
      <c r="A9210" s="86" t="s">
        <v>307</v>
      </c>
      <c r="B9210" s="87">
        <v>154500.04999999999</v>
      </c>
      <c r="C9210" s="87">
        <v>159158</v>
      </c>
      <c r="D9210" s="87">
        <v>168498</v>
      </c>
      <c r="E9210" s="87">
        <v>152871.82999999999</v>
      </c>
      <c r="F9210" s="87">
        <f t="shared" si="290"/>
        <v>98.946136263386322</v>
      </c>
      <c r="G9210" s="87">
        <f t="shared" si="291"/>
        <v>90.726198530546355</v>
      </c>
    </row>
    <row r="9211" spans="1:7" s="91" customFormat="1" x14ac:dyDescent="0.2">
      <c r="A9211" s="89" t="s">
        <v>72</v>
      </c>
      <c r="B9211" s="90">
        <v>154500.04999999999</v>
      </c>
      <c r="C9211" s="90">
        <v>159158</v>
      </c>
      <c r="D9211" s="90">
        <v>168498</v>
      </c>
      <c r="E9211" s="90">
        <v>152871.82999999999</v>
      </c>
      <c r="F9211" s="90">
        <f t="shared" si="290"/>
        <v>98.946136263386322</v>
      </c>
      <c r="G9211" s="90">
        <f t="shared" si="291"/>
        <v>90.726198530546355</v>
      </c>
    </row>
    <row r="9212" spans="1:7" s="85" customFormat="1" x14ac:dyDescent="0.2">
      <c r="A9212" s="83" t="s">
        <v>261</v>
      </c>
      <c r="B9212" s="84">
        <v>154500.04999999999</v>
      </c>
      <c r="C9212" s="84">
        <v>159158</v>
      </c>
      <c r="D9212" s="84">
        <v>168498</v>
      </c>
      <c r="E9212" s="84">
        <v>152871.82999999999</v>
      </c>
      <c r="F9212" s="84">
        <f t="shared" si="290"/>
        <v>98.946136263386322</v>
      </c>
      <c r="G9212" s="84">
        <f t="shared" si="291"/>
        <v>90.726198530546355</v>
      </c>
    </row>
    <row r="9213" spans="1:7" s="91" customFormat="1" x14ac:dyDescent="0.2">
      <c r="A9213" s="89" t="s">
        <v>6</v>
      </c>
      <c r="B9213" s="90">
        <v>115517.01</v>
      </c>
      <c r="C9213" s="90">
        <v>136800</v>
      </c>
      <c r="D9213" s="90">
        <v>135765</v>
      </c>
      <c r="E9213" s="90">
        <v>120205.58</v>
      </c>
      <c r="F9213" s="90">
        <f t="shared" si="290"/>
        <v>104.05877021920841</v>
      </c>
      <c r="G9213" s="90">
        <f t="shared" si="291"/>
        <v>88.53944683828675</v>
      </c>
    </row>
    <row r="9214" spans="1:7" s="91" customFormat="1" x14ac:dyDescent="0.2">
      <c r="A9214" s="89" t="s">
        <v>12</v>
      </c>
      <c r="B9214" s="90">
        <v>114705.08</v>
      </c>
      <c r="C9214" s="90">
        <v>136004</v>
      </c>
      <c r="D9214" s="90">
        <v>134565</v>
      </c>
      <c r="E9214" s="90">
        <v>119348.53</v>
      </c>
      <c r="F9214" s="90">
        <f t="shared" si="290"/>
        <v>104.04816421382557</v>
      </c>
      <c r="G9214" s="90">
        <f t="shared" si="291"/>
        <v>88.692104187567338</v>
      </c>
    </row>
    <row r="9215" spans="1:7" s="91" customFormat="1" x14ac:dyDescent="0.2">
      <c r="A9215" s="92" t="s">
        <v>19</v>
      </c>
      <c r="B9215" s="93">
        <v>8965.0400000000009</v>
      </c>
      <c r="C9215" s="93">
        <v>0</v>
      </c>
      <c r="D9215" s="93">
        <v>0</v>
      </c>
      <c r="E9215" s="93">
        <v>10215.120000000001</v>
      </c>
      <c r="F9215" s="93">
        <f t="shared" si="290"/>
        <v>113.94394224677191</v>
      </c>
      <c r="G9215" s="93">
        <f t="shared" si="291"/>
        <v>0</v>
      </c>
    </row>
    <row r="9216" spans="1:7" s="91" customFormat="1" x14ac:dyDescent="0.2">
      <c r="A9216" s="92" t="s">
        <v>21</v>
      </c>
      <c r="B9216" s="93">
        <v>1188.95</v>
      </c>
      <c r="C9216" s="93">
        <v>0</v>
      </c>
      <c r="D9216" s="93">
        <v>0</v>
      </c>
      <c r="E9216" s="93">
        <v>1356.98</v>
      </c>
      <c r="F9216" s="93">
        <f t="shared" si="290"/>
        <v>114.1326380419698</v>
      </c>
      <c r="G9216" s="93">
        <f t="shared" si="291"/>
        <v>0</v>
      </c>
    </row>
    <row r="9217" spans="1:7" s="91" customFormat="1" x14ac:dyDescent="0.2">
      <c r="A9217" s="92" t="s">
        <v>22</v>
      </c>
      <c r="B9217" s="93">
        <v>50.9</v>
      </c>
      <c r="C9217" s="93">
        <v>0</v>
      </c>
      <c r="D9217" s="93">
        <v>0</v>
      </c>
      <c r="E9217" s="93">
        <v>55.35</v>
      </c>
      <c r="F9217" s="93">
        <f t="shared" si="290"/>
        <v>108.74263261296662</v>
      </c>
      <c r="G9217" s="93">
        <f t="shared" si="291"/>
        <v>0</v>
      </c>
    </row>
    <row r="9218" spans="1:7" s="91" customFormat="1" x14ac:dyDescent="0.2">
      <c r="A9218" s="92" t="s">
        <v>23</v>
      </c>
      <c r="B9218" s="93">
        <v>1657.75</v>
      </c>
      <c r="C9218" s="93">
        <v>0</v>
      </c>
      <c r="D9218" s="93">
        <v>0</v>
      </c>
      <c r="E9218" s="93">
        <v>1744.28</v>
      </c>
      <c r="F9218" s="93">
        <f t="shared" si="290"/>
        <v>105.21972553159402</v>
      </c>
      <c r="G9218" s="93">
        <f t="shared" si="291"/>
        <v>0</v>
      </c>
    </row>
    <row r="9219" spans="1:7" s="91" customFormat="1" x14ac:dyDescent="0.2">
      <c r="A9219" s="92" t="s">
        <v>24</v>
      </c>
      <c r="B9219" s="93">
        <v>34356.68</v>
      </c>
      <c r="C9219" s="93">
        <v>0</v>
      </c>
      <c r="D9219" s="93">
        <v>0</v>
      </c>
      <c r="E9219" s="93">
        <v>30044.400000000001</v>
      </c>
      <c r="F9219" s="93">
        <f t="shared" si="290"/>
        <v>87.448496187640956</v>
      </c>
      <c r="G9219" s="93">
        <f t="shared" si="291"/>
        <v>0</v>
      </c>
    </row>
    <row r="9220" spans="1:7" s="91" customFormat="1" x14ac:dyDescent="0.2">
      <c r="A9220" s="92" t="s">
        <v>25</v>
      </c>
      <c r="B9220" s="93">
        <v>1166.6500000000001</v>
      </c>
      <c r="C9220" s="93">
        <v>0</v>
      </c>
      <c r="D9220" s="93">
        <v>0</v>
      </c>
      <c r="E9220" s="93">
        <v>1752.19</v>
      </c>
      <c r="F9220" s="93">
        <f t="shared" si="290"/>
        <v>150.18985985514078</v>
      </c>
      <c r="G9220" s="93">
        <f t="shared" si="291"/>
        <v>0</v>
      </c>
    </row>
    <row r="9221" spans="1:7" s="91" customFormat="1" x14ac:dyDescent="0.2">
      <c r="A9221" s="92" t="s">
        <v>26</v>
      </c>
      <c r="B9221" s="93">
        <v>1318.36</v>
      </c>
      <c r="C9221" s="93">
        <v>0</v>
      </c>
      <c r="D9221" s="93">
        <v>0</v>
      </c>
      <c r="E9221" s="93">
        <v>3697.36</v>
      </c>
      <c r="F9221" s="93">
        <f t="shared" si="290"/>
        <v>280.45147000819202</v>
      </c>
      <c r="G9221" s="93">
        <f t="shared" si="291"/>
        <v>0</v>
      </c>
    </row>
    <row r="9222" spans="1:7" s="91" customFormat="1" x14ac:dyDescent="0.2">
      <c r="A9222" s="92" t="s">
        <v>36</v>
      </c>
      <c r="B9222" s="93">
        <v>2222.6</v>
      </c>
      <c r="C9222" s="93">
        <v>0</v>
      </c>
      <c r="D9222" s="93">
        <v>0</v>
      </c>
      <c r="E9222" s="93">
        <v>1352.72</v>
      </c>
      <c r="F9222" s="93">
        <f t="shared" si="290"/>
        <v>60.862053450913344</v>
      </c>
      <c r="G9222" s="93">
        <f t="shared" si="291"/>
        <v>0</v>
      </c>
    </row>
    <row r="9223" spans="1:7" s="91" customFormat="1" x14ac:dyDescent="0.2">
      <c r="A9223" s="92" t="s">
        <v>27</v>
      </c>
      <c r="B9223" s="93">
        <v>8540.3799999999992</v>
      </c>
      <c r="C9223" s="93">
        <v>0</v>
      </c>
      <c r="D9223" s="93">
        <v>0</v>
      </c>
      <c r="E9223" s="93">
        <v>7705.17</v>
      </c>
      <c r="F9223" s="93">
        <f t="shared" si="290"/>
        <v>90.22045857444283</v>
      </c>
      <c r="G9223" s="93">
        <f t="shared" si="291"/>
        <v>0</v>
      </c>
    </row>
    <row r="9224" spans="1:7" s="91" customFormat="1" x14ac:dyDescent="0.2">
      <c r="A9224" s="92" t="s">
        <v>28</v>
      </c>
      <c r="B9224" s="93">
        <v>12190.12</v>
      </c>
      <c r="C9224" s="93">
        <v>0</v>
      </c>
      <c r="D9224" s="93">
        <v>0</v>
      </c>
      <c r="E9224" s="93">
        <v>15276.13</v>
      </c>
      <c r="F9224" s="93">
        <f t="shared" si="290"/>
        <v>125.31566547335053</v>
      </c>
      <c r="G9224" s="93">
        <f t="shared" si="291"/>
        <v>0</v>
      </c>
    </row>
    <row r="9225" spans="1:7" s="91" customFormat="1" x14ac:dyDescent="0.2">
      <c r="A9225" s="92" t="s">
        <v>29</v>
      </c>
      <c r="B9225" s="93">
        <v>13336.86</v>
      </c>
      <c r="C9225" s="93">
        <v>0</v>
      </c>
      <c r="D9225" s="93">
        <v>0</v>
      </c>
      <c r="E9225" s="93">
        <v>14827.94</v>
      </c>
      <c r="F9225" s="93">
        <f t="shared" si="290"/>
        <v>111.18014285221558</v>
      </c>
      <c r="G9225" s="93">
        <f t="shared" si="291"/>
        <v>0</v>
      </c>
    </row>
    <row r="9226" spans="1:7" s="91" customFormat="1" x14ac:dyDescent="0.2">
      <c r="A9226" s="92" t="s">
        <v>30</v>
      </c>
      <c r="B9226" s="93">
        <v>2189.17</v>
      </c>
      <c r="C9226" s="93">
        <v>0</v>
      </c>
      <c r="D9226" s="93">
        <v>0</v>
      </c>
      <c r="E9226" s="93">
        <v>2284.88</v>
      </c>
      <c r="F9226" s="93">
        <f t="shared" si="290"/>
        <v>104.37197659386892</v>
      </c>
      <c r="G9226" s="93">
        <f t="shared" si="291"/>
        <v>0</v>
      </c>
    </row>
    <row r="9227" spans="1:7" s="91" customFormat="1" x14ac:dyDescent="0.2">
      <c r="A9227" s="92" t="s">
        <v>31</v>
      </c>
      <c r="B9227" s="93">
        <v>201.79</v>
      </c>
      <c r="C9227" s="93">
        <v>0</v>
      </c>
      <c r="D9227" s="93">
        <v>0</v>
      </c>
      <c r="E9227" s="93">
        <v>56</v>
      </c>
      <c r="F9227" s="93">
        <f t="shared" si="290"/>
        <v>27.751622974379309</v>
      </c>
      <c r="G9227" s="93">
        <f t="shared" si="291"/>
        <v>0</v>
      </c>
    </row>
    <row r="9228" spans="1:7" s="91" customFormat="1" x14ac:dyDescent="0.2">
      <c r="A9228" s="92" t="s">
        <v>32</v>
      </c>
      <c r="B9228" s="93">
        <v>7411.24</v>
      </c>
      <c r="C9228" s="93">
        <v>0</v>
      </c>
      <c r="D9228" s="93">
        <v>0</v>
      </c>
      <c r="E9228" s="93">
        <v>6769.46</v>
      </c>
      <c r="F9228" s="93">
        <f t="shared" si="290"/>
        <v>91.340450450936686</v>
      </c>
      <c r="G9228" s="93">
        <f t="shared" si="291"/>
        <v>0</v>
      </c>
    </row>
    <row r="9229" spans="1:7" s="91" customFormat="1" x14ac:dyDescent="0.2">
      <c r="A9229" s="92" t="s">
        <v>33</v>
      </c>
      <c r="B9229" s="93">
        <v>8782.6</v>
      </c>
      <c r="C9229" s="93">
        <v>0</v>
      </c>
      <c r="D9229" s="93">
        <v>0</v>
      </c>
      <c r="E9229" s="93">
        <v>10609.56</v>
      </c>
      <c r="F9229" s="93">
        <f t="shared" si="290"/>
        <v>120.8020403980598</v>
      </c>
      <c r="G9229" s="93">
        <f t="shared" si="291"/>
        <v>0</v>
      </c>
    </row>
    <row r="9230" spans="1:7" s="91" customFormat="1" x14ac:dyDescent="0.2">
      <c r="A9230" s="92" t="s">
        <v>34</v>
      </c>
      <c r="B9230" s="93">
        <v>1165.53</v>
      </c>
      <c r="C9230" s="93">
        <v>0</v>
      </c>
      <c r="D9230" s="93">
        <v>0</v>
      </c>
      <c r="E9230" s="93">
        <v>1356.78</v>
      </c>
      <c r="F9230" s="93">
        <f t="shared" si="290"/>
        <v>116.40884404519831</v>
      </c>
      <c r="G9230" s="93">
        <f t="shared" si="291"/>
        <v>0</v>
      </c>
    </row>
    <row r="9231" spans="1:7" s="91" customFormat="1" x14ac:dyDescent="0.2">
      <c r="A9231" s="92" t="s">
        <v>38</v>
      </c>
      <c r="B9231" s="93">
        <v>849.21</v>
      </c>
      <c r="C9231" s="93">
        <v>0</v>
      </c>
      <c r="D9231" s="93">
        <v>0</v>
      </c>
      <c r="E9231" s="93">
        <v>1038.93</v>
      </c>
      <c r="F9231" s="93">
        <f t="shared" si="290"/>
        <v>122.34076376867912</v>
      </c>
      <c r="G9231" s="93">
        <f t="shared" si="291"/>
        <v>0</v>
      </c>
    </row>
    <row r="9232" spans="1:7" s="91" customFormat="1" x14ac:dyDescent="0.2">
      <c r="A9232" s="92" t="s">
        <v>39</v>
      </c>
      <c r="B9232" s="93">
        <v>546.70000000000005</v>
      </c>
      <c r="C9232" s="93">
        <v>0</v>
      </c>
      <c r="D9232" s="93">
        <v>0</v>
      </c>
      <c r="E9232" s="93">
        <v>459</v>
      </c>
      <c r="F9232" s="93">
        <f t="shared" si="290"/>
        <v>83.958295225900841</v>
      </c>
      <c r="G9232" s="93">
        <f t="shared" si="291"/>
        <v>0</v>
      </c>
    </row>
    <row r="9233" spans="1:7" s="91" customFormat="1" x14ac:dyDescent="0.2">
      <c r="A9233" s="92" t="s">
        <v>40</v>
      </c>
      <c r="B9233" s="93">
        <v>98.27</v>
      </c>
      <c r="C9233" s="93">
        <v>0</v>
      </c>
      <c r="D9233" s="93">
        <v>0</v>
      </c>
      <c r="E9233" s="93">
        <v>110</v>
      </c>
      <c r="F9233" s="93">
        <f t="shared" si="290"/>
        <v>111.93650147552661</v>
      </c>
      <c r="G9233" s="93">
        <f t="shared" si="291"/>
        <v>0</v>
      </c>
    </row>
    <row r="9234" spans="1:7" s="91" customFormat="1" x14ac:dyDescent="0.2">
      <c r="A9234" s="92" t="s">
        <v>13</v>
      </c>
      <c r="B9234" s="93">
        <v>1681.72</v>
      </c>
      <c r="C9234" s="93">
        <v>0</v>
      </c>
      <c r="D9234" s="93">
        <v>0</v>
      </c>
      <c r="E9234" s="93">
        <v>1755.85</v>
      </c>
      <c r="F9234" s="93">
        <f t="shared" si="290"/>
        <v>104.40798706086625</v>
      </c>
      <c r="G9234" s="93">
        <f t="shared" si="291"/>
        <v>0</v>
      </c>
    </row>
    <row r="9235" spans="1:7" s="91" customFormat="1" x14ac:dyDescent="0.2">
      <c r="A9235" s="92" t="s">
        <v>41</v>
      </c>
      <c r="B9235" s="93">
        <v>6784.56</v>
      </c>
      <c r="C9235" s="93">
        <v>0</v>
      </c>
      <c r="D9235" s="93">
        <v>0</v>
      </c>
      <c r="E9235" s="93">
        <v>6880.43</v>
      </c>
      <c r="F9235" s="93">
        <f t="shared" si="290"/>
        <v>101.41306142181659</v>
      </c>
      <c r="G9235" s="93">
        <f t="shared" si="291"/>
        <v>0</v>
      </c>
    </row>
    <row r="9236" spans="1:7" s="91" customFormat="1" x14ac:dyDescent="0.2">
      <c r="A9236" s="89" t="s">
        <v>42</v>
      </c>
      <c r="B9236" s="90">
        <v>811.93</v>
      </c>
      <c r="C9236" s="90">
        <v>796</v>
      </c>
      <c r="D9236" s="90">
        <v>1200</v>
      </c>
      <c r="E9236" s="90">
        <v>857.05</v>
      </c>
      <c r="F9236" s="90">
        <f t="shared" ref="F9236:F9299" si="292">IFERROR(E9236/B9236*100,0)</f>
        <v>105.55712930917691</v>
      </c>
      <c r="G9236" s="90">
        <f t="shared" ref="G9236:G9299" si="293">IFERROR(E9236/D9236*100,0)</f>
        <v>71.420833333333334</v>
      </c>
    </row>
    <row r="9237" spans="1:7" s="91" customFormat="1" x14ac:dyDescent="0.2">
      <c r="A9237" s="92" t="s">
        <v>43</v>
      </c>
      <c r="B9237" s="93">
        <v>811.93</v>
      </c>
      <c r="C9237" s="93">
        <v>0</v>
      </c>
      <c r="D9237" s="93">
        <v>0</v>
      </c>
      <c r="E9237" s="93">
        <v>857.05</v>
      </c>
      <c r="F9237" s="93">
        <f t="shared" si="292"/>
        <v>105.55712930917691</v>
      </c>
      <c r="G9237" s="93">
        <f t="shared" si="293"/>
        <v>0</v>
      </c>
    </row>
    <row r="9238" spans="1:7" s="91" customFormat="1" x14ac:dyDescent="0.2">
      <c r="A9238" s="89" t="s">
        <v>48</v>
      </c>
      <c r="B9238" s="90">
        <v>38983.040000000001</v>
      </c>
      <c r="C9238" s="90">
        <v>22358</v>
      </c>
      <c r="D9238" s="90">
        <v>32733</v>
      </c>
      <c r="E9238" s="90">
        <v>32666.25</v>
      </c>
      <c r="F9238" s="90">
        <f t="shared" si="292"/>
        <v>83.796055925859037</v>
      </c>
      <c r="G9238" s="90">
        <f t="shared" si="293"/>
        <v>99.79607735312986</v>
      </c>
    </row>
    <row r="9239" spans="1:7" s="91" customFormat="1" x14ac:dyDescent="0.2">
      <c r="A9239" s="89" t="s">
        <v>49</v>
      </c>
      <c r="B9239" s="90">
        <v>225</v>
      </c>
      <c r="C9239" s="90">
        <v>0</v>
      </c>
      <c r="D9239" s="90">
        <v>0</v>
      </c>
      <c r="E9239" s="90">
        <v>0</v>
      </c>
      <c r="F9239" s="90">
        <f t="shared" si="292"/>
        <v>0</v>
      </c>
      <c r="G9239" s="90">
        <f t="shared" si="293"/>
        <v>0</v>
      </c>
    </row>
    <row r="9240" spans="1:7" s="91" customFormat="1" x14ac:dyDescent="0.2">
      <c r="A9240" s="92" t="s">
        <v>342</v>
      </c>
      <c r="B9240" s="93">
        <v>225</v>
      </c>
      <c r="C9240" s="93">
        <v>0</v>
      </c>
      <c r="D9240" s="93">
        <v>0</v>
      </c>
      <c r="E9240" s="93">
        <v>0</v>
      </c>
      <c r="F9240" s="93">
        <f t="shared" si="292"/>
        <v>0</v>
      </c>
      <c r="G9240" s="93">
        <f t="shared" si="293"/>
        <v>0</v>
      </c>
    </row>
    <row r="9241" spans="1:7" s="91" customFormat="1" x14ac:dyDescent="0.2">
      <c r="A9241" s="89" t="s">
        <v>51</v>
      </c>
      <c r="B9241" s="90">
        <v>22019.29</v>
      </c>
      <c r="C9241" s="90">
        <v>15000</v>
      </c>
      <c r="D9241" s="90">
        <v>4032</v>
      </c>
      <c r="E9241" s="90">
        <v>4031.5</v>
      </c>
      <c r="F9241" s="90">
        <f t="shared" si="292"/>
        <v>18.308946382921519</v>
      </c>
      <c r="G9241" s="90">
        <f t="shared" si="293"/>
        <v>99.987599206349216</v>
      </c>
    </row>
    <row r="9242" spans="1:7" s="91" customFormat="1" x14ac:dyDescent="0.2">
      <c r="A9242" s="92" t="s">
        <v>52</v>
      </c>
      <c r="B9242" s="93">
        <v>15535.34</v>
      </c>
      <c r="C9242" s="93">
        <v>0</v>
      </c>
      <c r="D9242" s="93">
        <v>0</v>
      </c>
      <c r="E9242" s="93">
        <v>2922.5</v>
      </c>
      <c r="F9242" s="93">
        <f t="shared" si="292"/>
        <v>18.81194746944708</v>
      </c>
      <c r="G9242" s="93">
        <f t="shared" si="293"/>
        <v>0</v>
      </c>
    </row>
    <row r="9243" spans="1:7" s="91" customFormat="1" x14ac:dyDescent="0.2">
      <c r="A9243" s="92" t="s">
        <v>53</v>
      </c>
      <c r="B9243" s="93">
        <v>40.32</v>
      </c>
      <c r="C9243" s="93">
        <v>0</v>
      </c>
      <c r="D9243" s="93">
        <v>0</v>
      </c>
      <c r="E9243" s="93">
        <v>0</v>
      </c>
      <c r="F9243" s="93">
        <f t="shared" si="292"/>
        <v>0</v>
      </c>
      <c r="G9243" s="93">
        <f t="shared" si="293"/>
        <v>0</v>
      </c>
    </row>
    <row r="9244" spans="1:7" s="91" customFormat="1" x14ac:dyDescent="0.2">
      <c r="A9244" s="92" t="s">
        <v>54</v>
      </c>
      <c r="B9244" s="93">
        <v>375</v>
      </c>
      <c r="C9244" s="93">
        <v>0</v>
      </c>
      <c r="D9244" s="93">
        <v>0</v>
      </c>
      <c r="E9244" s="93">
        <v>0</v>
      </c>
      <c r="F9244" s="93">
        <f t="shared" si="292"/>
        <v>0</v>
      </c>
      <c r="G9244" s="93">
        <f t="shared" si="293"/>
        <v>0</v>
      </c>
    </row>
    <row r="9245" spans="1:7" s="91" customFormat="1" x14ac:dyDescent="0.2">
      <c r="A9245" s="92" t="s">
        <v>256</v>
      </c>
      <c r="B9245" s="93">
        <v>309</v>
      </c>
      <c r="C9245" s="93">
        <v>0</v>
      </c>
      <c r="D9245" s="93">
        <v>0</v>
      </c>
      <c r="E9245" s="93">
        <v>0</v>
      </c>
      <c r="F9245" s="93">
        <f t="shared" si="292"/>
        <v>0</v>
      </c>
      <c r="G9245" s="93">
        <f t="shared" si="293"/>
        <v>0</v>
      </c>
    </row>
    <row r="9246" spans="1:7" s="91" customFormat="1" x14ac:dyDescent="0.2">
      <c r="A9246" s="92" t="s">
        <v>55</v>
      </c>
      <c r="B9246" s="93">
        <v>5384.63</v>
      </c>
      <c r="C9246" s="93">
        <v>0</v>
      </c>
      <c r="D9246" s="93">
        <v>0</v>
      </c>
      <c r="E9246" s="93">
        <v>1109</v>
      </c>
      <c r="F9246" s="93">
        <f t="shared" si="292"/>
        <v>20.59565838321296</v>
      </c>
      <c r="G9246" s="93">
        <f t="shared" si="293"/>
        <v>0</v>
      </c>
    </row>
    <row r="9247" spans="1:7" s="91" customFormat="1" x14ac:dyDescent="0.2">
      <c r="A9247" s="92" t="s">
        <v>56</v>
      </c>
      <c r="B9247" s="93">
        <v>375</v>
      </c>
      <c r="C9247" s="93">
        <v>0</v>
      </c>
      <c r="D9247" s="93">
        <v>0</v>
      </c>
      <c r="E9247" s="93">
        <v>0</v>
      </c>
      <c r="F9247" s="93">
        <f t="shared" si="292"/>
        <v>0</v>
      </c>
      <c r="G9247" s="93">
        <f t="shared" si="293"/>
        <v>0</v>
      </c>
    </row>
    <row r="9248" spans="1:7" s="91" customFormat="1" x14ac:dyDescent="0.2">
      <c r="A9248" s="89" t="s">
        <v>65</v>
      </c>
      <c r="B9248" s="90">
        <v>16738.75</v>
      </c>
      <c r="C9248" s="90">
        <v>7358</v>
      </c>
      <c r="D9248" s="90">
        <v>28701</v>
      </c>
      <c r="E9248" s="90">
        <v>28634.75</v>
      </c>
      <c r="F9248" s="90">
        <f t="shared" si="292"/>
        <v>171.06862818310807</v>
      </c>
      <c r="G9248" s="90">
        <f t="shared" si="293"/>
        <v>99.769171805860424</v>
      </c>
    </row>
    <row r="9249" spans="1:7" s="91" customFormat="1" x14ac:dyDescent="0.2">
      <c r="A9249" s="92" t="s">
        <v>73</v>
      </c>
      <c r="B9249" s="93">
        <v>16738.75</v>
      </c>
      <c r="C9249" s="93">
        <v>0</v>
      </c>
      <c r="D9249" s="93">
        <v>0</v>
      </c>
      <c r="E9249" s="93">
        <v>28634.75</v>
      </c>
      <c r="F9249" s="93">
        <f t="shared" si="292"/>
        <v>171.06862818310807</v>
      </c>
      <c r="G9249" s="93">
        <f t="shared" si="293"/>
        <v>0</v>
      </c>
    </row>
    <row r="9250" spans="1:7" s="85" customFormat="1" x14ac:dyDescent="0.2">
      <c r="A9250" s="83" t="s">
        <v>313</v>
      </c>
      <c r="B9250" s="84">
        <v>467144.22</v>
      </c>
      <c r="C9250" s="84">
        <v>520000</v>
      </c>
      <c r="D9250" s="84">
        <v>738000</v>
      </c>
      <c r="E9250" s="84">
        <v>619342.52</v>
      </c>
      <c r="F9250" s="84">
        <f t="shared" si="292"/>
        <v>132.58058078937594</v>
      </c>
      <c r="G9250" s="84">
        <f t="shared" si="293"/>
        <v>83.921750677506779</v>
      </c>
    </row>
    <row r="9251" spans="1:7" s="88" customFormat="1" x14ac:dyDescent="0.2">
      <c r="A9251" s="86" t="s">
        <v>314</v>
      </c>
      <c r="B9251" s="87">
        <v>467144.22</v>
      </c>
      <c r="C9251" s="87">
        <v>520000</v>
      </c>
      <c r="D9251" s="87">
        <v>738000</v>
      </c>
      <c r="E9251" s="87">
        <v>619342.52</v>
      </c>
      <c r="F9251" s="87">
        <f t="shared" si="292"/>
        <v>132.58058078937594</v>
      </c>
      <c r="G9251" s="87">
        <f t="shared" si="293"/>
        <v>83.921750677506779</v>
      </c>
    </row>
    <row r="9252" spans="1:7" s="91" customFormat="1" x14ac:dyDescent="0.2">
      <c r="A9252" s="89" t="s">
        <v>71</v>
      </c>
      <c r="B9252" s="90">
        <v>467144.22</v>
      </c>
      <c r="C9252" s="90">
        <v>520000</v>
      </c>
      <c r="D9252" s="90">
        <v>738000</v>
      </c>
      <c r="E9252" s="90">
        <v>619342.52</v>
      </c>
      <c r="F9252" s="90">
        <f t="shared" si="292"/>
        <v>132.58058078937594</v>
      </c>
      <c r="G9252" s="90">
        <f t="shared" si="293"/>
        <v>83.921750677506779</v>
      </c>
    </row>
    <row r="9253" spans="1:7" s="85" customFormat="1" x14ac:dyDescent="0.2">
      <c r="A9253" s="83" t="s">
        <v>274</v>
      </c>
      <c r="B9253" s="84">
        <v>467144.22</v>
      </c>
      <c r="C9253" s="84">
        <v>520000</v>
      </c>
      <c r="D9253" s="84">
        <v>738000</v>
      </c>
      <c r="E9253" s="84">
        <v>619342.52</v>
      </c>
      <c r="F9253" s="84">
        <f t="shared" si="292"/>
        <v>132.58058078937594</v>
      </c>
      <c r="G9253" s="84">
        <f t="shared" si="293"/>
        <v>83.921750677506779</v>
      </c>
    </row>
    <row r="9254" spans="1:7" s="91" customFormat="1" x14ac:dyDescent="0.2">
      <c r="A9254" s="89" t="s">
        <v>6</v>
      </c>
      <c r="B9254" s="90">
        <v>467144.22</v>
      </c>
      <c r="C9254" s="90">
        <v>520000</v>
      </c>
      <c r="D9254" s="90">
        <v>738000</v>
      </c>
      <c r="E9254" s="90">
        <v>619342.52</v>
      </c>
      <c r="F9254" s="90">
        <f t="shared" si="292"/>
        <v>132.58058078937594</v>
      </c>
      <c r="G9254" s="90">
        <f t="shared" si="293"/>
        <v>83.921750677506779</v>
      </c>
    </row>
    <row r="9255" spans="1:7" s="91" customFormat="1" x14ac:dyDescent="0.2">
      <c r="A9255" s="89" t="s">
        <v>7</v>
      </c>
      <c r="B9255" s="90">
        <v>467144.22</v>
      </c>
      <c r="C9255" s="90">
        <v>520000</v>
      </c>
      <c r="D9255" s="90">
        <v>738000</v>
      </c>
      <c r="E9255" s="90">
        <v>619342.52</v>
      </c>
      <c r="F9255" s="90">
        <f t="shared" si="292"/>
        <v>132.58058078937594</v>
      </c>
      <c r="G9255" s="90">
        <f t="shared" si="293"/>
        <v>83.921750677506779</v>
      </c>
    </row>
    <row r="9256" spans="1:7" s="91" customFormat="1" x14ac:dyDescent="0.2">
      <c r="A9256" s="92" t="s">
        <v>8</v>
      </c>
      <c r="B9256" s="93">
        <v>384594.18</v>
      </c>
      <c r="C9256" s="93">
        <v>0</v>
      </c>
      <c r="D9256" s="93">
        <v>0</v>
      </c>
      <c r="E9256" s="93">
        <v>509887.89</v>
      </c>
      <c r="F9256" s="93">
        <f t="shared" si="292"/>
        <v>132.57816069915566</v>
      </c>
      <c r="G9256" s="93">
        <f t="shared" si="293"/>
        <v>0</v>
      </c>
    </row>
    <row r="9257" spans="1:7" s="91" customFormat="1" x14ac:dyDescent="0.2">
      <c r="A9257" s="92" t="s">
        <v>10</v>
      </c>
      <c r="B9257" s="93">
        <v>19092</v>
      </c>
      <c r="C9257" s="93">
        <v>0</v>
      </c>
      <c r="D9257" s="93">
        <v>0</v>
      </c>
      <c r="E9257" s="93">
        <v>25323.11</v>
      </c>
      <c r="F9257" s="93">
        <f t="shared" si="292"/>
        <v>132.63728263146868</v>
      </c>
      <c r="G9257" s="93">
        <f t="shared" si="293"/>
        <v>0</v>
      </c>
    </row>
    <row r="9258" spans="1:7" s="91" customFormat="1" x14ac:dyDescent="0.2">
      <c r="A9258" s="92" t="s">
        <v>11</v>
      </c>
      <c r="B9258" s="93">
        <v>63458.04</v>
      </c>
      <c r="C9258" s="93">
        <v>0</v>
      </c>
      <c r="D9258" s="93">
        <v>0</v>
      </c>
      <c r="E9258" s="93">
        <v>84131.520000000004</v>
      </c>
      <c r="F9258" s="93">
        <f t="shared" si="292"/>
        <v>132.57818867396472</v>
      </c>
      <c r="G9258" s="93">
        <f t="shared" si="293"/>
        <v>0</v>
      </c>
    </row>
    <row r="9259" spans="1:7" s="82" customFormat="1" x14ac:dyDescent="0.2">
      <c r="A9259" s="80" t="s">
        <v>520</v>
      </c>
      <c r="B9259" s="81">
        <v>427894.25</v>
      </c>
      <c r="C9259" s="81">
        <v>450700</v>
      </c>
      <c r="D9259" s="81">
        <v>594902.35</v>
      </c>
      <c r="E9259" s="81">
        <v>506492.31</v>
      </c>
      <c r="F9259" s="81">
        <f t="shared" si="292"/>
        <v>118.36857120655395</v>
      </c>
      <c r="G9259" s="81">
        <f t="shared" si="293"/>
        <v>85.13873075135777</v>
      </c>
    </row>
    <row r="9260" spans="1:7" s="85" customFormat="1" x14ac:dyDescent="0.2">
      <c r="A9260" s="83" t="s">
        <v>297</v>
      </c>
      <c r="B9260" s="84">
        <v>62660</v>
      </c>
      <c r="C9260" s="84">
        <v>71700</v>
      </c>
      <c r="D9260" s="84">
        <v>69110.05</v>
      </c>
      <c r="E9260" s="84">
        <v>69110.05</v>
      </c>
      <c r="F9260" s="84">
        <f t="shared" si="292"/>
        <v>110.29372805617619</v>
      </c>
      <c r="G9260" s="84">
        <f t="shared" si="293"/>
        <v>100</v>
      </c>
    </row>
    <row r="9261" spans="1:7" s="88" customFormat="1" x14ac:dyDescent="0.2">
      <c r="A9261" s="86" t="s">
        <v>298</v>
      </c>
      <c r="B9261" s="87">
        <v>21199.4</v>
      </c>
      <c r="C9261" s="87">
        <v>30000</v>
      </c>
      <c r="D9261" s="87">
        <v>25990</v>
      </c>
      <c r="E9261" s="87">
        <v>25990</v>
      </c>
      <c r="F9261" s="87">
        <f t="shared" si="292"/>
        <v>122.59780937196334</v>
      </c>
      <c r="G9261" s="87">
        <f t="shared" si="293"/>
        <v>100</v>
      </c>
    </row>
    <row r="9262" spans="1:7" s="91" customFormat="1" x14ac:dyDescent="0.2">
      <c r="A9262" s="89" t="s">
        <v>71</v>
      </c>
      <c r="B9262" s="90">
        <v>21199.4</v>
      </c>
      <c r="C9262" s="90">
        <v>30000</v>
      </c>
      <c r="D9262" s="90">
        <v>25990</v>
      </c>
      <c r="E9262" s="90">
        <v>25990</v>
      </c>
      <c r="F9262" s="90">
        <f t="shared" si="292"/>
        <v>122.59780937196334</v>
      </c>
      <c r="G9262" s="90">
        <f t="shared" si="293"/>
        <v>100</v>
      </c>
    </row>
    <row r="9263" spans="1:7" s="85" customFormat="1" x14ac:dyDescent="0.2">
      <c r="A9263" s="83" t="s">
        <v>15</v>
      </c>
      <c r="B9263" s="84">
        <v>21199.4</v>
      </c>
      <c r="C9263" s="84">
        <v>30000</v>
      </c>
      <c r="D9263" s="84">
        <v>25990</v>
      </c>
      <c r="E9263" s="84">
        <v>25990</v>
      </c>
      <c r="F9263" s="84">
        <f t="shared" si="292"/>
        <v>122.59780937196334</v>
      </c>
      <c r="G9263" s="84">
        <f t="shared" si="293"/>
        <v>100</v>
      </c>
    </row>
    <row r="9264" spans="1:7" s="91" customFormat="1" x14ac:dyDescent="0.2">
      <c r="A9264" s="89" t="s">
        <v>6</v>
      </c>
      <c r="B9264" s="90">
        <v>21199.4</v>
      </c>
      <c r="C9264" s="90">
        <v>30000</v>
      </c>
      <c r="D9264" s="90">
        <v>25990</v>
      </c>
      <c r="E9264" s="90">
        <v>25990</v>
      </c>
      <c r="F9264" s="90">
        <f t="shared" si="292"/>
        <v>122.59780937196334</v>
      </c>
      <c r="G9264" s="90">
        <f t="shared" si="293"/>
        <v>100</v>
      </c>
    </row>
    <row r="9265" spans="1:7" s="91" customFormat="1" x14ac:dyDescent="0.2">
      <c r="A9265" s="89" t="s">
        <v>12</v>
      </c>
      <c r="B9265" s="90">
        <v>21199.4</v>
      </c>
      <c r="C9265" s="90">
        <v>30000</v>
      </c>
      <c r="D9265" s="90">
        <v>25990</v>
      </c>
      <c r="E9265" s="90">
        <v>25990</v>
      </c>
      <c r="F9265" s="90">
        <f t="shared" si="292"/>
        <v>122.59780937196334</v>
      </c>
      <c r="G9265" s="90">
        <f t="shared" si="293"/>
        <v>100</v>
      </c>
    </row>
    <row r="9266" spans="1:7" s="91" customFormat="1" x14ac:dyDescent="0.2">
      <c r="A9266" s="92" t="s">
        <v>20</v>
      </c>
      <c r="B9266" s="93">
        <v>1200</v>
      </c>
      <c r="C9266" s="93">
        <v>0</v>
      </c>
      <c r="D9266" s="93">
        <v>0</v>
      </c>
      <c r="E9266" s="93">
        <v>1150</v>
      </c>
      <c r="F9266" s="93">
        <f t="shared" si="292"/>
        <v>95.833333333333343</v>
      </c>
      <c r="G9266" s="93">
        <f t="shared" si="293"/>
        <v>0</v>
      </c>
    </row>
    <row r="9267" spans="1:7" s="91" customFormat="1" x14ac:dyDescent="0.2">
      <c r="A9267" s="92" t="s">
        <v>23</v>
      </c>
      <c r="B9267" s="93">
        <v>217.89</v>
      </c>
      <c r="C9267" s="93">
        <v>0</v>
      </c>
      <c r="D9267" s="93">
        <v>0</v>
      </c>
      <c r="E9267" s="93">
        <v>47.13</v>
      </c>
      <c r="F9267" s="93">
        <f t="shared" si="292"/>
        <v>21.630180366239848</v>
      </c>
      <c r="G9267" s="93">
        <f t="shared" si="293"/>
        <v>0</v>
      </c>
    </row>
    <row r="9268" spans="1:7" s="91" customFormat="1" x14ac:dyDescent="0.2">
      <c r="A9268" s="92" t="s">
        <v>24</v>
      </c>
      <c r="B9268" s="93">
        <v>13941.51</v>
      </c>
      <c r="C9268" s="93">
        <v>0</v>
      </c>
      <c r="D9268" s="93">
        <v>0</v>
      </c>
      <c r="E9268" s="93">
        <v>18952.87</v>
      </c>
      <c r="F9268" s="93">
        <f t="shared" si="292"/>
        <v>135.94560417056687</v>
      </c>
      <c r="G9268" s="93">
        <f t="shared" si="293"/>
        <v>0</v>
      </c>
    </row>
    <row r="9269" spans="1:7" s="91" customFormat="1" x14ac:dyDescent="0.2">
      <c r="A9269" s="92" t="s">
        <v>28</v>
      </c>
      <c r="B9269" s="93">
        <v>3621.08</v>
      </c>
      <c r="C9269" s="93">
        <v>0</v>
      </c>
      <c r="D9269" s="93">
        <v>0</v>
      </c>
      <c r="E9269" s="93">
        <v>5074.3</v>
      </c>
      <c r="F9269" s="93">
        <f t="shared" si="292"/>
        <v>140.13222574480542</v>
      </c>
      <c r="G9269" s="93">
        <f t="shared" si="293"/>
        <v>0</v>
      </c>
    </row>
    <row r="9270" spans="1:7" s="91" customFormat="1" x14ac:dyDescent="0.2">
      <c r="A9270" s="92" t="s">
        <v>29</v>
      </c>
      <c r="B9270" s="93">
        <v>1847.43</v>
      </c>
      <c r="C9270" s="93">
        <v>0</v>
      </c>
      <c r="D9270" s="93">
        <v>0</v>
      </c>
      <c r="E9270" s="93">
        <v>0</v>
      </c>
      <c r="F9270" s="93">
        <f t="shared" si="292"/>
        <v>0</v>
      </c>
      <c r="G9270" s="93">
        <f t="shared" si="293"/>
        <v>0</v>
      </c>
    </row>
    <row r="9271" spans="1:7" s="91" customFormat="1" x14ac:dyDescent="0.2">
      <c r="A9271" s="92" t="s">
        <v>31</v>
      </c>
      <c r="B9271" s="93">
        <v>371.49</v>
      </c>
      <c r="C9271" s="93">
        <v>0</v>
      </c>
      <c r="D9271" s="93">
        <v>0</v>
      </c>
      <c r="E9271" s="93">
        <v>765.7</v>
      </c>
      <c r="F9271" s="93">
        <f t="shared" si="292"/>
        <v>206.11591159923552</v>
      </c>
      <c r="G9271" s="93">
        <f t="shared" si="293"/>
        <v>0</v>
      </c>
    </row>
    <row r="9272" spans="1:7" s="88" customFormat="1" x14ac:dyDescent="0.2">
      <c r="A9272" s="86" t="s">
        <v>300</v>
      </c>
      <c r="B9272" s="87">
        <v>3000</v>
      </c>
      <c r="C9272" s="87">
        <v>3000</v>
      </c>
      <c r="D9272" s="87">
        <v>2982.9</v>
      </c>
      <c r="E9272" s="87">
        <v>2982.9</v>
      </c>
      <c r="F9272" s="87">
        <f t="shared" si="292"/>
        <v>99.43</v>
      </c>
      <c r="G9272" s="87">
        <f t="shared" si="293"/>
        <v>100</v>
      </c>
    </row>
    <row r="9273" spans="1:7" s="91" customFormat="1" x14ac:dyDescent="0.2">
      <c r="A9273" s="89" t="s">
        <v>71</v>
      </c>
      <c r="B9273" s="90">
        <v>3000</v>
      </c>
      <c r="C9273" s="90">
        <v>3000</v>
      </c>
      <c r="D9273" s="90">
        <v>2982.9</v>
      </c>
      <c r="E9273" s="90">
        <v>2982.9</v>
      </c>
      <c r="F9273" s="90">
        <f t="shared" si="292"/>
        <v>99.43</v>
      </c>
      <c r="G9273" s="90">
        <f t="shared" si="293"/>
        <v>100</v>
      </c>
    </row>
    <row r="9274" spans="1:7" s="85" customFormat="1" x14ac:dyDescent="0.2">
      <c r="A9274" s="83" t="s">
        <v>15</v>
      </c>
      <c r="B9274" s="84">
        <v>3000</v>
      </c>
      <c r="C9274" s="84">
        <v>3000</v>
      </c>
      <c r="D9274" s="84">
        <v>2982.9</v>
      </c>
      <c r="E9274" s="84">
        <v>2982.9</v>
      </c>
      <c r="F9274" s="84">
        <f t="shared" si="292"/>
        <v>99.43</v>
      </c>
      <c r="G9274" s="84">
        <f t="shared" si="293"/>
        <v>100</v>
      </c>
    </row>
    <row r="9275" spans="1:7" s="91" customFormat="1" x14ac:dyDescent="0.2">
      <c r="A9275" s="89" t="s">
        <v>6</v>
      </c>
      <c r="B9275" s="90">
        <v>3000</v>
      </c>
      <c r="C9275" s="90">
        <v>3000</v>
      </c>
      <c r="D9275" s="90">
        <v>2982.9</v>
      </c>
      <c r="E9275" s="90">
        <v>2982.9</v>
      </c>
      <c r="F9275" s="90">
        <f t="shared" si="292"/>
        <v>99.43</v>
      </c>
      <c r="G9275" s="90">
        <f t="shared" si="293"/>
        <v>100</v>
      </c>
    </row>
    <row r="9276" spans="1:7" s="91" customFormat="1" x14ac:dyDescent="0.2">
      <c r="A9276" s="89" t="s">
        <v>12</v>
      </c>
      <c r="B9276" s="90">
        <v>3000</v>
      </c>
      <c r="C9276" s="90">
        <v>3000</v>
      </c>
      <c r="D9276" s="90">
        <v>2982.9</v>
      </c>
      <c r="E9276" s="90">
        <v>2982.9</v>
      </c>
      <c r="F9276" s="90">
        <f t="shared" si="292"/>
        <v>99.43</v>
      </c>
      <c r="G9276" s="90">
        <f t="shared" si="293"/>
        <v>100</v>
      </c>
    </row>
    <row r="9277" spans="1:7" s="91" customFormat="1" x14ac:dyDescent="0.2">
      <c r="A9277" s="92" t="s">
        <v>28</v>
      </c>
      <c r="B9277" s="93">
        <v>3000</v>
      </c>
      <c r="C9277" s="93">
        <v>0</v>
      </c>
      <c r="D9277" s="93">
        <v>0</v>
      </c>
      <c r="E9277" s="93">
        <v>2982.9</v>
      </c>
      <c r="F9277" s="93">
        <f t="shared" si="292"/>
        <v>99.43</v>
      </c>
      <c r="G9277" s="93">
        <f t="shared" si="293"/>
        <v>0</v>
      </c>
    </row>
    <row r="9278" spans="1:7" s="88" customFormat="1" x14ac:dyDescent="0.2">
      <c r="A9278" s="86" t="s">
        <v>341</v>
      </c>
      <c r="B9278" s="87">
        <v>38460.6</v>
      </c>
      <c r="C9278" s="87">
        <v>38700</v>
      </c>
      <c r="D9278" s="87">
        <v>40137.15</v>
      </c>
      <c r="E9278" s="87">
        <v>40137.15</v>
      </c>
      <c r="F9278" s="87">
        <f t="shared" si="292"/>
        <v>104.35913636292726</v>
      </c>
      <c r="G9278" s="87">
        <f t="shared" si="293"/>
        <v>100</v>
      </c>
    </row>
    <row r="9279" spans="1:7" s="91" customFormat="1" x14ac:dyDescent="0.2">
      <c r="A9279" s="89" t="s">
        <v>71</v>
      </c>
      <c r="B9279" s="90">
        <v>38460.6</v>
      </c>
      <c r="C9279" s="90">
        <v>38700</v>
      </c>
      <c r="D9279" s="90">
        <v>40137.15</v>
      </c>
      <c r="E9279" s="90">
        <v>40137.15</v>
      </c>
      <c r="F9279" s="90">
        <f t="shared" si="292"/>
        <v>104.35913636292726</v>
      </c>
      <c r="G9279" s="90">
        <f t="shared" si="293"/>
        <v>100</v>
      </c>
    </row>
    <row r="9280" spans="1:7" s="85" customFormat="1" x14ac:dyDescent="0.2">
      <c r="A9280" s="83" t="s">
        <v>15</v>
      </c>
      <c r="B9280" s="84">
        <v>38460.6</v>
      </c>
      <c r="C9280" s="84">
        <v>38700</v>
      </c>
      <c r="D9280" s="84">
        <v>40137.15</v>
      </c>
      <c r="E9280" s="84">
        <v>40137.15</v>
      </c>
      <c r="F9280" s="84">
        <f t="shared" si="292"/>
        <v>104.35913636292726</v>
      </c>
      <c r="G9280" s="84">
        <f t="shared" si="293"/>
        <v>100</v>
      </c>
    </row>
    <row r="9281" spans="1:7" s="91" customFormat="1" x14ac:dyDescent="0.2">
      <c r="A9281" s="89" t="s">
        <v>6</v>
      </c>
      <c r="B9281" s="90">
        <v>38460.6</v>
      </c>
      <c r="C9281" s="90">
        <v>38700</v>
      </c>
      <c r="D9281" s="90">
        <v>40137.15</v>
      </c>
      <c r="E9281" s="90">
        <v>40137.15</v>
      </c>
      <c r="F9281" s="90">
        <f t="shared" si="292"/>
        <v>104.35913636292726</v>
      </c>
      <c r="G9281" s="90">
        <f t="shared" si="293"/>
        <v>100</v>
      </c>
    </row>
    <row r="9282" spans="1:7" s="91" customFormat="1" x14ac:dyDescent="0.2">
      <c r="A9282" s="89" t="s">
        <v>12</v>
      </c>
      <c r="B9282" s="90">
        <v>38460.6</v>
      </c>
      <c r="C9282" s="90">
        <v>38700</v>
      </c>
      <c r="D9282" s="90">
        <v>40137.15</v>
      </c>
      <c r="E9282" s="90">
        <v>40137.15</v>
      </c>
      <c r="F9282" s="90">
        <f t="shared" si="292"/>
        <v>104.35913636292726</v>
      </c>
      <c r="G9282" s="90">
        <f t="shared" si="293"/>
        <v>100</v>
      </c>
    </row>
    <row r="9283" spans="1:7" s="91" customFormat="1" x14ac:dyDescent="0.2">
      <c r="A9283" s="92" t="s">
        <v>23</v>
      </c>
      <c r="B9283" s="93">
        <v>1395.46</v>
      </c>
      <c r="C9283" s="93">
        <v>0</v>
      </c>
      <c r="D9283" s="93">
        <v>0</v>
      </c>
      <c r="E9283" s="93">
        <v>0</v>
      </c>
      <c r="F9283" s="93">
        <f t="shared" si="292"/>
        <v>0</v>
      </c>
      <c r="G9283" s="93">
        <f t="shared" si="293"/>
        <v>0</v>
      </c>
    </row>
    <row r="9284" spans="1:7" s="91" customFormat="1" x14ac:dyDescent="0.2">
      <c r="A9284" s="92" t="s">
        <v>86</v>
      </c>
      <c r="B9284" s="93">
        <v>30423.439999999999</v>
      </c>
      <c r="C9284" s="93">
        <v>0</v>
      </c>
      <c r="D9284" s="93">
        <v>0</v>
      </c>
      <c r="E9284" s="93">
        <v>34285.4</v>
      </c>
      <c r="F9284" s="93">
        <f t="shared" si="292"/>
        <v>112.6940280257591</v>
      </c>
      <c r="G9284" s="93">
        <f t="shared" si="293"/>
        <v>0</v>
      </c>
    </row>
    <row r="9285" spans="1:7" s="91" customFormat="1" x14ac:dyDescent="0.2">
      <c r="A9285" s="92" t="s">
        <v>24</v>
      </c>
      <c r="B9285" s="93">
        <v>841.7</v>
      </c>
      <c r="C9285" s="93">
        <v>0</v>
      </c>
      <c r="D9285" s="93">
        <v>0</v>
      </c>
      <c r="E9285" s="93">
        <v>52.2</v>
      </c>
      <c r="F9285" s="93">
        <f t="shared" si="292"/>
        <v>6.2017345847689196</v>
      </c>
      <c r="G9285" s="93">
        <f t="shared" si="293"/>
        <v>0</v>
      </c>
    </row>
    <row r="9286" spans="1:7" s="91" customFormat="1" x14ac:dyDescent="0.2">
      <c r="A9286" s="92" t="s">
        <v>27</v>
      </c>
      <c r="B9286" s="93">
        <v>611.24</v>
      </c>
      <c r="C9286" s="93">
        <v>0</v>
      </c>
      <c r="D9286" s="93">
        <v>0</v>
      </c>
      <c r="E9286" s="93">
        <v>643.46</v>
      </c>
      <c r="F9286" s="93">
        <f t="shared" si="292"/>
        <v>105.27125188142136</v>
      </c>
      <c r="G9286" s="93">
        <f t="shared" si="293"/>
        <v>0</v>
      </c>
    </row>
    <row r="9287" spans="1:7" s="91" customFormat="1" x14ac:dyDescent="0.2">
      <c r="A9287" s="92" t="s">
        <v>28</v>
      </c>
      <c r="B9287" s="93">
        <v>1008.33</v>
      </c>
      <c r="C9287" s="93">
        <v>0</v>
      </c>
      <c r="D9287" s="93">
        <v>0</v>
      </c>
      <c r="E9287" s="93">
        <v>0</v>
      </c>
      <c r="F9287" s="93">
        <f t="shared" si="292"/>
        <v>0</v>
      </c>
      <c r="G9287" s="93">
        <f t="shared" si="293"/>
        <v>0</v>
      </c>
    </row>
    <row r="9288" spans="1:7" s="91" customFormat="1" x14ac:dyDescent="0.2">
      <c r="A9288" s="92" t="s">
        <v>37</v>
      </c>
      <c r="B9288" s="93">
        <v>382.32</v>
      </c>
      <c r="C9288" s="93">
        <v>0</v>
      </c>
      <c r="D9288" s="93">
        <v>0</v>
      </c>
      <c r="E9288" s="93">
        <v>223.02</v>
      </c>
      <c r="F9288" s="93">
        <f t="shared" si="292"/>
        <v>58.333333333333336</v>
      </c>
      <c r="G9288" s="93">
        <f t="shared" si="293"/>
        <v>0</v>
      </c>
    </row>
    <row r="9289" spans="1:7" s="91" customFormat="1" x14ac:dyDescent="0.2">
      <c r="A9289" s="92" t="s">
        <v>29</v>
      </c>
      <c r="B9289" s="93">
        <v>0</v>
      </c>
      <c r="C9289" s="93">
        <v>0</v>
      </c>
      <c r="D9289" s="93">
        <v>0</v>
      </c>
      <c r="E9289" s="93">
        <v>2238.02</v>
      </c>
      <c r="F9289" s="93">
        <f t="shared" si="292"/>
        <v>0</v>
      </c>
      <c r="G9289" s="93">
        <f t="shared" si="293"/>
        <v>0</v>
      </c>
    </row>
    <row r="9290" spans="1:7" s="91" customFormat="1" x14ac:dyDescent="0.2">
      <c r="A9290" s="92" t="s">
        <v>33</v>
      </c>
      <c r="B9290" s="93">
        <v>3798.11</v>
      </c>
      <c r="C9290" s="93">
        <v>0</v>
      </c>
      <c r="D9290" s="93">
        <v>0</v>
      </c>
      <c r="E9290" s="93">
        <v>2695.05</v>
      </c>
      <c r="F9290" s="93">
        <f t="shared" si="292"/>
        <v>70.957660520627357</v>
      </c>
      <c r="G9290" s="93">
        <f t="shared" si="293"/>
        <v>0</v>
      </c>
    </row>
    <row r="9291" spans="1:7" s="85" customFormat="1" x14ac:dyDescent="0.2">
      <c r="A9291" s="83" t="s">
        <v>254</v>
      </c>
      <c r="B9291" s="84">
        <v>11937.75</v>
      </c>
      <c r="C9291" s="84">
        <v>22500</v>
      </c>
      <c r="D9291" s="84">
        <v>20030.849999999999</v>
      </c>
      <c r="E9291" s="84">
        <v>4970.41</v>
      </c>
      <c r="F9291" s="84">
        <f t="shared" si="292"/>
        <v>41.636070448786413</v>
      </c>
      <c r="G9291" s="84">
        <f t="shared" si="293"/>
        <v>24.813774752444356</v>
      </c>
    </row>
    <row r="9292" spans="1:7" s="88" customFormat="1" x14ac:dyDescent="0.2">
      <c r="A9292" s="86" t="s">
        <v>255</v>
      </c>
      <c r="B9292" s="87">
        <v>11937.75</v>
      </c>
      <c r="C9292" s="87">
        <v>22500</v>
      </c>
      <c r="D9292" s="87">
        <v>20030.849999999999</v>
      </c>
      <c r="E9292" s="87">
        <v>4970.41</v>
      </c>
      <c r="F9292" s="87">
        <f t="shared" si="292"/>
        <v>41.636070448786413</v>
      </c>
      <c r="G9292" s="87">
        <f t="shared" si="293"/>
        <v>24.813774752444356</v>
      </c>
    </row>
    <row r="9293" spans="1:7" s="91" customFormat="1" x14ac:dyDescent="0.2">
      <c r="A9293" s="89" t="s">
        <v>72</v>
      </c>
      <c r="B9293" s="90">
        <v>11937.75</v>
      </c>
      <c r="C9293" s="90">
        <v>22500</v>
      </c>
      <c r="D9293" s="90">
        <v>20030.849999999999</v>
      </c>
      <c r="E9293" s="90">
        <v>4970.41</v>
      </c>
      <c r="F9293" s="90">
        <f t="shared" si="292"/>
        <v>41.636070448786413</v>
      </c>
      <c r="G9293" s="90">
        <f t="shared" si="293"/>
        <v>24.813774752444356</v>
      </c>
    </row>
    <row r="9294" spans="1:7" s="85" customFormat="1" x14ac:dyDescent="0.2">
      <c r="A9294" s="83" t="s">
        <v>45</v>
      </c>
      <c r="B9294" s="84">
        <v>11937.75</v>
      </c>
      <c r="C9294" s="84">
        <v>22500</v>
      </c>
      <c r="D9294" s="84">
        <v>20030.849999999999</v>
      </c>
      <c r="E9294" s="84">
        <v>4970.41</v>
      </c>
      <c r="F9294" s="84">
        <f t="shared" si="292"/>
        <v>41.636070448786413</v>
      </c>
      <c r="G9294" s="84">
        <f t="shared" si="293"/>
        <v>24.813774752444356</v>
      </c>
    </row>
    <row r="9295" spans="1:7" s="91" customFormat="1" x14ac:dyDescent="0.2">
      <c r="A9295" s="89" t="s">
        <v>6</v>
      </c>
      <c r="B9295" s="90">
        <v>7185.38</v>
      </c>
      <c r="C9295" s="90">
        <v>9500</v>
      </c>
      <c r="D9295" s="90">
        <v>14000</v>
      </c>
      <c r="E9295" s="90">
        <v>1018.35</v>
      </c>
      <c r="F9295" s="90">
        <f t="shared" si="292"/>
        <v>14.172528105681259</v>
      </c>
      <c r="G9295" s="90">
        <f t="shared" si="293"/>
        <v>7.2739285714285717</v>
      </c>
    </row>
    <row r="9296" spans="1:7" s="91" customFormat="1" x14ac:dyDescent="0.2">
      <c r="A9296" s="89" t="s">
        <v>12</v>
      </c>
      <c r="B9296" s="90">
        <v>7185.38</v>
      </c>
      <c r="C9296" s="90">
        <v>9500</v>
      </c>
      <c r="D9296" s="90">
        <v>14000</v>
      </c>
      <c r="E9296" s="90">
        <v>1018.35</v>
      </c>
      <c r="F9296" s="90">
        <f t="shared" si="292"/>
        <v>14.172528105681259</v>
      </c>
      <c r="G9296" s="90">
        <f t="shared" si="293"/>
        <v>7.2739285714285717</v>
      </c>
    </row>
    <row r="9297" spans="1:7" s="91" customFormat="1" x14ac:dyDescent="0.2">
      <c r="A9297" s="92" t="s">
        <v>19</v>
      </c>
      <c r="B9297" s="93">
        <v>726.19</v>
      </c>
      <c r="C9297" s="93">
        <v>0</v>
      </c>
      <c r="D9297" s="93">
        <v>0</v>
      </c>
      <c r="E9297" s="93">
        <v>0</v>
      </c>
      <c r="F9297" s="93">
        <f t="shared" si="292"/>
        <v>0</v>
      </c>
      <c r="G9297" s="93">
        <f t="shared" si="293"/>
        <v>0</v>
      </c>
    </row>
    <row r="9298" spans="1:7" s="91" customFormat="1" x14ac:dyDescent="0.2">
      <c r="A9298" s="92" t="s">
        <v>21</v>
      </c>
      <c r="B9298" s="93">
        <v>150</v>
      </c>
      <c r="C9298" s="93">
        <v>0</v>
      </c>
      <c r="D9298" s="93">
        <v>0</v>
      </c>
      <c r="E9298" s="93">
        <v>0</v>
      </c>
      <c r="F9298" s="93">
        <f t="shared" si="292"/>
        <v>0</v>
      </c>
      <c r="G9298" s="93">
        <f t="shared" si="293"/>
        <v>0</v>
      </c>
    </row>
    <row r="9299" spans="1:7" s="91" customFormat="1" x14ac:dyDescent="0.2">
      <c r="A9299" s="92" t="s">
        <v>23</v>
      </c>
      <c r="B9299" s="93">
        <v>39</v>
      </c>
      <c r="C9299" s="93">
        <v>0</v>
      </c>
      <c r="D9299" s="93">
        <v>0</v>
      </c>
      <c r="E9299" s="93">
        <v>49.36</v>
      </c>
      <c r="F9299" s="93">
        <f t="shared" si="292"/>
        <v>126.56410256410255</v>
      </c>
      <c r="G9299" s="93">
        <f t="shared" si="293"/>
        <v>0</v>
      </c>
    </row>
    <row r="9300" spans="1:7" s="91" customFormat="1" x14ac:dyDescent="0.2">
      <c r="A9300" s="92" t="s">
        <v>86</v>
      </c>
      <c r="B9300" s="93">
        <v>2160.2600000000002</v>
      </c>
      <c r="C9300" s="93">
        <v>0</v>
      </c>
      <c r="D9300" s="93">
        <v>0</v>
      </c>
      <c r="E9300" s="93">
        <v>0</v>
      </c>
      <c r="F9300" s="93">
        <f t="shared" ref="F9300:F9363" si="294">IFERROR(E9300/B9300*100,0)</f>
        <v>0</v>
      </c>
      <c r="G9300" s="93">
        <f t="shared" ref="G9300:G9363" si="295">IFERROR(E9300/D9300*100,0)</f>
        <v>0</v>
      </c>
    </row>
    <row r="9301" spans="1:7" s="91" customFormat="1" x14ac:dyDescent="0.2">
      <c r="A9301" s="92" t="s">
        <v>26</v>
      </c>
      <c r="B9301" s="93">
        <v>254.34</v>
      </c>
      <c r="C9301" s="93">
        <v>0</v>
      </c>
      <c r="D9301" s="93">
        <v>0</v>
      </c>
      <c r="E9301" s="93">
        <v>0</v>
      </c>
      <c r="F9301" s="93">
        <f t="shared" si="294"/>
        <v>0</v>
      </c>
      <c r="G9301" s="93">
        <f t="shared" si="295"/>
        <v>0</v>
      </c>
    </row>
    <row r="9302" spans="1:7" s="91" customFormat="1" x14ac:dyDescent="0.2">
      <c r="A9302" s="92" t="s">
        <v>28</v>
      </c>
      <c r="B9302" s="93">
        <v>973.18</v>
      </c>
      <c r="C9302" s="93">
        <v>0</v>
      </c>
      <c r="D9302" s="93">
        <v>0</v>
      </c>
      <c r="E9302" s="93">
        <v>500</v>
      </c>
      <c r="F9302" s="93">
        <f t="shared" si="294"/>
        <v>51.37795680141393</v>
      </c>
      <c r="G9302" s="93">
        <f t="shared" si="295"/>
        <v>0</v>
      </c>
    </row>
    <row r="9303" spans="1:7" s="91" customFormat="1" x14ac:dyDescent="0.2">
      <c r="A9303" s="92" t="s">
        <v>30</v>
      </c>
      <c r="B9303" s="93">
        <v>79.5</v>
      </c>
      <c r="C9303" s="93">
        <v>0</v>
      </c>
      <c r="D9303" s="93">
        <v>0</v>
      </c>
      <c r="E9303" s="93">
        <v>0</v>
      </c>
      <c r="F9303" s="93">
        <f t="shared" si="294"/>
        <v>0</v>
      </c>
      <c r="G9303" s="93">
        <f t="shared" si="295"/>
        <v>0</v>
      </c>
    </row>
    <row r="9304" spans="1:7" s="91" customFormat="1" x14ac:dyDescent="0.2">
      <c r="A9304" s="92" t="s">
        <v>32</v>
      </c>
      <c r="B9304" s="93">
        <v>80</v>
      </c>
      <c r="C9304" s="93">
        <v>0</v>
      </c>
      <c r="D9304" s="93">
        <v>0</v>
      </c>
      <c r="E9304" s="93">
        <v>344.45</v>
      </c>
      <c r="F9304" s="93">
        <f t="shared" si="294"/>
        <v>430.5625</v>
      </c>
      <c r="G9304" s="93">
        <f t="shared" si="295"/>
        <v>0</v>
      </c>
    </row>
    <row r="9305" spans="1:7" s="91" customFormat="1" x14ac:dyDescent="0.2">
      <c r="A9305" s="92" t="s">
        <v>34</v>
      </c>
      <c r="B9305" s="93">
        <v>1237.53</v>
      </c>
      <c r="C9305" s="93">
        <v>0</v>
      </c>
      <c r="D9305" s="93">
        <v>0</v>
      </c>
      <c r="E9305" s="93">
        <v>0</v>
      </c>
      <c r="F9305" s="93">
        <f t="shared" si="294"/>
        <v>0</v>
      </c>
      <c r="G9305" s="93">
        <f t="shared" si="295"/>
        <v>0</v>
      </c>
    </row>
    <row r="9306" spans="1:7" s="91" customFormat="1" x14ac:dyDescent="0.2">
      <c r="A9306" s="92" t="s">
        <v>41</v>
      </c>
      <c r="B9306" s="93">
        <v>1485.38</v>
      </c>
      <c r="C9306" s="93">
        <v>0</v>
      </c>
      <c r="D9306" s="93">
        <v>0</v>
      </c>
      <c r="E9306" s="93">
        <v>124.54</v>
      </c>
      <c r="F9306" s="93">
        <f t="shared" si="294"/>
        <v>8.384386486959567</v>
      </c>
      <c r="G9306" s="93">
        <f t="shared" si="295"/>
        <v>0</v>
      </c>
    </row>
    <row r="9307" spans="1:7" s="91" customFormat="1" x14ac:dyDescent="0.2">
      <c r="A9307" s="89" t="s">
        <v>48</v>
      </c>
      <c r="B9307" s="90">
        <v>4752.37</v>
      </c>
      <c r="C9307" s="90">
        <v>13000</v>
      </c>
      <c r="D9307" s="90">
        <v>6030.85</v>
      </c>
      <c r="E9307" s="90">
        <v>3952.06</v>
      </c>
      <c r="F9307" s="90">
        <f t="shared" si="294"/>
        <v>83.159770809091043</v>
      </c>
      <c r="G9307" s="90">
        <f t="shared" si="295"/>
        <v>65.530729499158497</v>
      </c>
    </row>
    <row r="9308" spans="1:7" s="91" customFormat="1" x14ac:dyDescent="0.2">
      <c r="A9308" s="89" t="s">
        <v>51</v>
      </c>
      <c r="B9308" s="90">
        <v>4752.37</v>
      </c>
      <c r="C9308" s="90">
        <v>13000</v>
      </c>
      <c r="D9308" s="90">
        <v>6030.85</v>
      </c>
      <c r="E9308" s="90">
        <v>3952.06</v>
      </c>
      <c r="F9308" s="90">
        <f t="shared" si="294"/>
        <v>83.159770809091043</v>
      </c>
      <c r="G9308" s="90">
        <f t="shared" si="295"/>
        <v>65.530729499158497</v>
      </c>
    </row>
    <row r="9309" spans="1:7" s="91" customFormat="1" x14ac:dyDescent="0.2">
      <c r="A9309" s="92" t="s">
        <v>52</v>
      </c>
      <c r="B9309" s="93">
        <v>4752.37</v>
      </c>
      <c r="C9309" s="93">
        <v>0</v>
      </c>
      <c r="D9309" s="93">
        <v>0</v>
      </c>
      <c r="E9309" s="93">
        <v>3952.06</v>
      </c>
      <c r="F9309" s="93">
        <f t="shared" si="294"/>
        <v>83.159770809091043</v>
      </c>
      <c r="G9309" s="93">
        <f t="shared" si="295"/>
        <v>0</v>
      </c>
    </row>
    <row r="9310" spans="1:7" s="85" customFormat="1" x14ac:dyDescent="0.2">
      <c r="A9310" s="83" t="s">
        <v>303</v>
      </c>
      <c r="B9310" s="84">
        <v>39269.22</v>
      </c>
      <c r="C9310" s="84">
        <v>48500</v>
      </c>
      <c r="D9310" s="84">
        <v>78761.45</v>
      </c>
      <c r="E9310" s="84">
        <v>46915.83</v>
      </c>
      <c r="F9310" s="84">
        <f t="shared" si="294"/>
        <v>119.47227370444334</v>
      </c>
      <c r="G9310" s="84">
        <f t="shared" si="295"/>
        <v>59.566996290698057</v>
      </c>
    </row>
    <row r="9311" spans="1:7" s="88" customFormat="1" x14ac:dyDescent="0.2">
      <c r="A9311" s="86" t="s">
        <v>307</v>
      </c>
      <c r="B9311" s="87">
        <v>35921.879999999997</v>
      </c>
      <c r="C9311" s="87">
        <v>42500</v>
      </c>
      <c r="D9311" s="87">
        <v>72751.899999999994</v>
      </c>
      <c r="E9311" s="87">
        <v>45871.23</v>
      </c>
      <c r="F9311" s="87">
        <f t="shared" si="294"/>
        <v>127.69718622744691</v>
      </c>
      <c r="G9311" s="87">
        <f t="shared" si="295"/>
        <v>63.05159040519905</v>
      </c>
    </row>
    <row r="9312" spans="1:7" s="91" customFormat="1" x14ac:dyDescent="0.2">
      <c r="A9312" s="89" t="s">
        <v>72</v>
      </c>
      <c r="B9312" s="90">
        <v>35921.879999999997</v>
      </c>
      <c r="C9312" s="90">
        <v>42500</v>
      </c>
      <c r="D9312" s="90">
        <v>72751.899999999994</v>
      </c>
      <c r="E9312" s="90">
        <v>45871.23</v>
      </c>
      <c r="F9312" s="90">
        <f t="shared" si="294"/>
        <v>127.69718622744691</v>
      </c>
      <c r="G9312" s="90">
        <f t="shared" si="295"/>
        <v>63.05159040519905</v>
      </c>
    </row>
    <row r="9313" spans="1:7" s="85" customFormat="1" x14ac:dyDescent="0.2">
      <c r="A9313" s="83" t="s">
        <v>261</v>
      </c>
      <c r="B9313" s="84">
        <v>35921.879999999997</v>
      </c>
      <c r="C9313" s="84">
        <v>42500</v>
      </c>
      <c r="D9313" s="84">
        <v>72751.899999999994</v>
      </c>
      <c r="E9313" s="84">
        <v>45871.23</v>
      </c>
      <c r="F9313" s="84">
        <f t="shared" si="294"/>
        <v>127.69718622744691</v>
      </c>
      <c r="G9313" s="84">
        <f t="shared" si="295"/>
        <v>63.05159040519905</v>
      </c>
    </row>
    <row r="9314" spans="1:7" s="91" customFormat="1" x14ac:dyDescent="0.2">
      <c r="A9314" s="89" t="s">
        <v>6</v>
      </c>
      <c r="B9314" s="90">
        <v>35156.03</v>
      </c>
      <c r="C9314" s="90">
        <v>41500</v>
      </c>
      <c r="D9314" s="90">
        <v>67751.899999999994</v>
      </c>
      <c r="E9314" s="90">
        <v>41193.97</v>
      </c>
      <c r="F9314" s="90">
        <f t="shared" si="294"/>
        <v>117.17469236429712</v>
      </c>
      <c r="G9314" s="90">
        <f t="shared" si="295"/>
        <v>60.801202623099869</v>
      </c>
    </row>
    <row r="9315" spans="1:7" s="91" customFormat="1" x14ac:dyDescent="0.2">
      <c r="A9315" s="89" t="s">
        <v>12</v>
      </c>
      <c r="B9315" s="90">
        <v>34674.730000000003</v>
      </c>
      <c r="C9315" s="90">
        <v>38600</v>
      </c>
      <c r="D9315" s="90">
        <v>67123.45</v>
      </c>
      <c r="E9315" s="90">
        <v>40754.160000000003</v>
      </c>
      <c r="F9315" s="90">
        <f t="shared" si="294"/>
        <v>117.53273925997405</v>
      </c>
      <c r="G9315" s="90">
        <f t="shared" si="295"/>
        <v>60.715234392749487</v>
      </c>
    </row>
    <row r="9316" spans="1:7" s="91" customFormat="1" x14ac:dyDescent="0.2">
      <c r="A9316" s="92" t="s">
        <v>19</v>
      </c>
      <c r="B9316" s="93">
        <v>3978.89</v>
      </c>
      <c r="C9316" s="93">
        <v>0</v>
      </c>
      <c r="D9316" s="93">
        <v>0</v>
      </c>
      <c r="E9316" s="93">
        <v>4239.1099999999997</v>
      </c>
      <c r="F9316" s="93">
        <f t="shared" si="294"/>
        <v>106.54001492878666</v>
      </c>
      <c r="G9316" s="93">
        <f t="shared" si="295"/>
        <v>0</v>
      </c>
    </row>
    <row r="9317" spans="1:7" s="91" customFormat="1" x14ac:dyDescent="0.2">
      <c r="A9317" s="92" t="s">
        <v>21</v>
      </c>
      <c r="B9317" s="93">
        <v>803.25</v>
      </c>
      <c r="C9317" s="93">
        <v>0</v>
      </c>
      <c r="D9317" s="93">
        <v>0</v>
      </c>
      <c r="E9317" s="93">
        <v>1308.5999999999999</v>
      </c>
      <c r="F9317" s="93">
        <f t="shared" si="294"/>
        <v>162.91316526610643</v>
      </c>
      <c r="G9317" s="93">
        <f t="shared" si="295"/>
        <v>0</v>
      </c>
    </row>
    <row r="9318" spans="1:7" s="91" customFormat="1" x14ac:dyDescent="0.2">
      <c r="A9318" s="92" t="s">
        <v>23</v>
      </c>
      <c r="B9318" s="93">
        <v>7994.31</v>
      </c>
      <c r="C9318" s="93">
        <v>0</v>
      </c>
      <c r="D9318" s="93">
        <v>0</v>
      </c>
      <c r="E9318" s="93">
        <v>11897.22</v>
      </c>
      <c r="F9318" s="93">
        <f t="shared" si="294"/>
        <v>148.82109900666848</v>
      </c>
      <c r="G9318" s="93">
        <f t="shared" si="295"/>
        <v>0</v>
      </c>
    </row>
    <row r="9319" spans="1:7" s="91" customFormat="1" x14ac:dyDescent="0.2">
      <c r="A9319" s="92" t="s">
        <v>86</v>
      </c>
      <c r="B9319" s="93">
        <v>2760.53</v>
      </c>
      <c r="C9319" s="93">
        <v>0</v>
      </c>
      <c r="D9319" s="93">
        <v>0</v>
      </c>
      <c r="E9319" s="93">
        <v>1283.8</v>
      </c>
      <c r="F9319" s="93">
        <f t="shared" si="294"/>
        <v>46.505562337667037</v>
      </c>
      <c r="G9319" s="93">
        <f t="shared" si="295"/>
        <v>0</v>
      </c>
    </row>
    <row r="9320" spans="1:7" s="91" customFormat="1" x14ac:dyDescent="0.2">
      <c r="A9320" s="92" t="s">
        <v>24</v>
      </c>
      <c r="B9320" s="93">
        <v>3671.1</v>
      </c>
      <c r="C9320" s="93">
        <v>0</v>
      </c>
      <c r="D9320" s="93">
        <v>0</v>
      </c>
      <c r="E9320" s="93">
        <v>822.46</v>
      </c>
      <c r="F9320" s="93">
        <f t="shared" si="294"/>
        <v>22.403639236196238</v>
      </c>
      <c r="G9320" s="93">
        <f t="shared" si="295"/>
        <v>0</v>
      </c>
    </row>
    <row r="9321" spans="1:7" s="91" customFormat="1" x14ac:dyDescent="0.2">
      <c r="A9321" s="92" t="s">
        <v>25</v>
      </c>
      <c r="B9321" s="93">
        <v>80.05</v>
      </c>
      <c r="C9321" s="93">
        <v>0</v>
      </c>
      <c r="D9321" s="93">
        <v>0</v>
      </c>
      <c r="E9321" s="93">
        <v>13.98</v>
      </c>
      <c r="F9321" s="93">
        <f t="shared" si="294"/>
        <v>17.464084946908184</v>
      </c>
      <c r="G9321" s="93">
        <f t="shared" si="295"/>
        <v>0</v>
      </c>
    </row>
    <row r="9322" spans="1:7" s="91" customFormat="1" x14ac:dyDescent="0.2">
      <c r="A9322" s="92" t="s">
        <v>26</v>
      </c>
      <c r="B9322" s="93">
        <v>1672.28</v>
      </c>
      <c r="C9322" s="93">
        <v>0</v>
      </c>
      <c r="D9322" s="93">
        <v>0</v>
      </c>
      <c r="E9322" s="93">
        <v>2879.01</v>
      </c>
      <c r="F9322" s="93">
        <f t="shared" si="294"/>
        <v>172.16076255172581</v>
      </c>
      <c r="G9322" s="93">
        <f t="shared" si="295"/>
        <v>0</v>
      </c>
    </row>
    <row r="9323" spans="1:7" s="91" customFormat="1" x14ac:dyDescent="0.2">
      <c r="A9323" s="92" t="s">
        <v>36</v>
      </c>
      <c r="B9323" s="93">
        <v>622.39</v>
      </c>
      <c r="C9323" s="93">
        <v>0</v>
      </c>
      <c r="D9323" s="93">
        <v>0</v>
      </c>
      <c r="E9323" s="93">
        <v>485.16</v>
      </c>
      <c r="F9323" s="93">
        <f t="shared" si="294"/>
        <v>77.951123893378764</v>
      </c>
      <c r="G9323" s="93">
        <f t="shared" si="295"/>
        <v>0</v>
      </c>
    </row>
    <row r="9324" spans="1:7" s="91" customFormat="1" x14ac:dyDescent="0.2">
      <c r="A9324" s="92" t="s">
        <v>27</v>
      </c>
      <c r="B9324" s="93">
        <v>2766.02</v>
      </c>
      <c r="C9324" s="93">
        <v>0</v>
      </c>
      <c r="D9324" s="93">
        <v>0</v>
      </c>
      <c r="E9324" s="93">
        <v>4226.12</v>
      </c>
      <c r="F9324" s="93">
        <f t="shared" si="294"/>
        <v>152.78703697008697</v>
      </c>
      <c r="G9324" s="93">
        <f t="shared" si="295"/>
        <v>0</v>
      </c>
    </row>
    <row r="9325" spans="1:7" s="91" customFormat="1" x14ac:dyDescent="0.2">
      <c r="A9325" s="92" t="s">
        <v>28</v>
      </c>
      <c r="B9325" s="93">
        <v>629.79999999999995</v>
      </c>
      <c r="C9325" s="93">
        <v>0</v>
      </c>
      <c r="D9325" s="93">
        <v>0</v>
      </c>
      <c r="E9325" s="93">
        <v>3608.35</v>
      </c>
      <c r="F9325" s="93">
        <f t="shared" si="294"/>
        <v>572.9358526516354</v>
      </c>
      <c r="G9325" s="93">
        <f t="shared" si="295"/>
        <v>0</v>
      </c>
    </row>
    <row r="9326" spans="1:7" s="91" customFormat="1" x14ac:dyDescent="0.2">
      <c r="A9326" s="92" t="s">
        <v>37</v>
      </c>
      <c r="B9326" s="93">
        <v>25</v>
      </c>
      <c r="C9326" s="93">
        <v>0</v>
      </c>
      <c r="D9326" s="93">
        <v>0</v>
      </c>
      <c r="E9326" s="93">
        <v>402.25</v>
      </c>
      <c r="F9326" s="93">
        <f t="shared" si="294"/>
        <v>1609</v>
      </c>
      <c r="G9326" s="93">
        <f t="shared" si="295"/>
        <v>0</v>
      </c>
    </row>
    <row r="9327" spans="1:7" s="91" customFormat="1" x14ac:dyDescent="0.2">
      <c r="A9327" s="92" t="s">
        <v>29</v>
      </c>
      <c r="B9327" s="93">
        <v>4205.34</v>
      </c>
      <c r="C9327" s="93">
        <v>0</v>
      </c>
      <c r="D9327" s="93">
        <v>0</v>
      </c>
      <c r="E9327" s="93">
        <v>3359</v>
      </c>
      <c r="F9327" s="93">
        <f t="shared" si="294"/>
        <v>79.874635582378602</v>
      </c>
      <c r="G9327" s="93">
        <f t="shared" si="295"/>
        <v>0</v>
      </c>
    </row>
    <row r="9328" spans="1:7" s="91" customFormat="1" x14ac:dyDescent="0.2">
      <c r="A9328" s="92" t="s">
        <v>31</v>
      </c>
      <c r="B9328" s="93">
        <v>0</v>
      </c>
      <c r="C9328" s="93">
        <v>0</v>
      </c>
      <c r="D9328" s="93">
        <v>0</v>
      </c>
      <c r="E9328" s="93">
        <v>129.63</v>
      </c>
      <c r="F9328" s="93">
        <f t="shared" si="294"/>
        <v>0</v>
      </c>
      <c r="G9328" s="93">
        <f t="shared" si="295"/>
        <v>0</v>
      </c>
    </row>
    <row r="9329" spans="1:7" s="91" customFormat="1" x14ac:dyDescent="0.2">
      <c r="A9329" s="92" t="s">
        <v>32</v>
      </c>
      <c r="B9329" s="93">
        <v>0</v>
      </c>
      <c r="C9329" s="93">
        <v>0</v>
      </c>
      <c r="D9329" s="93">
        <v>0</v>
      </c>
      <c r="E9329" s="93">
        <v>69.83</v>
      </c>
      <c r="F9329" s="93">
        <f t="shared" si="294"/>
        <v>0</v>
      </c>
      <c r="G9329" s="93">
        <f t="shared" si="295"/>
        <v>0</v>
      </c>
    </row>
    <row r="9330" spans="1:7" s="91" customFormat="1" x14ac:dyDescent="0.2">
      <c r="A9330" s="92" t="s">
        <v>33</v>
      </c>
      <c r="B9330" s="93">
        <v>845.37</v>
      </c>
      <c r="C9330" s="93">
        <v>0</v>
      </c>
      <c r="D9330" s="93">
        <v>0</v>
      </c>
      <c r="E9330" s="93">
        <v>2187.34</v>
      </c>
      <c r="F9330" s="93">
        <f t="shared" si="294"/>
        <v>258.74350875947812</v>
      </c>
      <c r="G9330" s="93">
        <f t="shared" si="295"/>
        <v>0</v>
      </c>
    </row>
    <row r="9331" spans="1:7" s="91" customFormat="1" x14ac:dyDescent="0.2">
      <c r="A9331" s="92" t="s">
        <v>34</v>
      </c>
      <c r="B9331" s="93">
        <v>120.4</v>
      </c>
      <c r="C9331" s="93">
        <v>0</v>
      </c>
      <c r="D9331" s="93">
        <v>0</v>
      </c>
      <c r="E9331" s="93">
        <v>995</v>
      </c>
      <c r="F9331" s="93">
        <f t="shared" si="294"/>
        <v>826.41196013289039</v>
      </c>
      <c r="G9331" s="93">
        <f t="shared" si="295"/>
        <v>0</v>
      </c>
    </row>
    <row r="9332" spans="1:7" s="91" customFormat="1" x14ac:dyDescent="0.2">
      <c r="A9332" s="92" t="s">
        <v>38</v>
      </c>
      <c r="B9332" s="93">
        <v>289.94</v>
      </c>
      <c r="C9332" s="93">
        <v>0</v>
      </c>
      <c r="D9332" s="93">
        <v>0</v>
      </c>
      <c r="E9332" s="93">
        <v>431.9</v>
      </c>
      <c r="F9332" s="93">
        <f t="shared" si="294"/>
        <v>148.96185417672621</v>
      </c>
      <c r="G9332" s="93">
        <f t="shared" si="295"/>
        <v>0</v>
      </c>
    </row>
    <row r="9333" spans="1:7" s="91" customFormat="1" x14ac:dyDescent="0.2">
      <c r="A9333" s="92" t="s">
        <v>39</v>
      </c>
      <c r="B9333" s="93">
        <v>653.89</v>
      </c>
      <c r="C9333" s="93">
        <v>0</v>
      </c>
      <c r="D9333" s="93">
        <v>0</v>
      </c>
      <c r="E9333" s="93">
        <v>372.9</v>
      </c>
      <c r="F9333" s="93">
        <f t="shared" si="294"/>
        <v>57.027940479285498</v>
      </c>
      <c r="G9333" s="93">
        <f t="shared" si="295"/>
        <v>0</v>
      </c>
    </row>
    <row r="9334" spans="1:7" s="91" customFormat="1" x14ac:dyDescent="0.2">
      <c r="A9334" s="92" t="s">
        <v>40</v>
      </c>
      <c r="B9334" s="93">
        <v>85</v>
      </c>
      <c r="C9334" s="93">
        <v>0</v>
      </c>
      <c r="D9334" s="93">
        <v>0</v>
      </c>
      <c r="E9334" s="93">
        <v>85</v>
      </c>
      <c r="F9334" s="93">
        <f t="shared" si="294"/>
        <v>100</v>
      </c>
      <c r="G9334" s="93">
        <f t="shared" si="295"/>
        <v>0</v>
      </c>
    </row>
    <row r="9335" spans="1:7" s="91" customFormat="1" x14ac:dyDescent="0.2">
      <c r="A9335" s="92" t="s">
        <v>13</v>
      </c>
      <c r="B9335" s="93">
        <v>0</v>
      </c>
      <c r="C9335" s="93">
        <v>0</v>
      </c>
      <c r="D9335" s="93">
        <v>0</v>
      </c>
      <c r="E9335" s="93">
        <v>155.76</v>
      </c>
      <c r="F9335" s="93">
        <f t="shared" si="294"/>
        <v>0</v>
      </c>
      <c r="G9335" s="93">
        <f t="shared" si="295"/>
        <v>0</v>
      </c>
    </row>
    <row r="9336" spans="1:7" s="91" customFormat="1" x14ac:dyDescent="0.2">
      <c r="A9336" s="92" t="s">
        <v>41</v>
      </c>
      <c r="B9336" s="93">
        <v>3471.17</v>
      </c>
      <c r="C9336" s="93">
        <v>0</v>
      </c>
      <c r="D9336" s="93">
        <v>0</v>
      </c>
      <c r="E9336" s="93">
        <v>1801.74</v>
      </c>
      <c r="F9336" s="93">
        <f t="shared" si="294"/>
        <v>51.905841546222163</v>
      </c>
      <c r="G9336" s="93">
        <f t="shared" si="295"/>
        <v>0</v>
      </c>
    </row>
    <row r="9337" spans="1:7" s="91" customFormat="1" x14ac:dyDescent="0.2">
      <c r="A9337" s="89" t="s">
        <v>42</v>
      </c>
      <c r="B9337" s="90">
        <v>481.3</v>
      </c>
      <c r="C9337" s="90">
        <v>2900</v>
      </c>
      <c r="D9337" s="90">
        <v>628.45000000000005</v>
      </c>
      <c r="E9337" s="90">
        <v>439.81</v>
      </c>
      <c r="F9337" s="90">
        <f t="shared" si="294"/>
        <v>91.3795969249948</v>
      </c>
      <c r="G9337" s="90">
        <f t="shared" si="295"/>
        <v>69.983292226907466</v>
      </c>
    </row>
    <row r="9338" spans="1:7" s="91" customFormat="1" x14ac:dyDescent="0.2">
      <c r="A9338" s="92" t="s">
        <v>43</v>
      </c>
      <c r="B9338" s="93">
        <v>461.39</v>
      </c>
      <c r="C9338" s="93">
        <v>0</v>
      </c>
      <c r="D9338" s="93">
        <v>0</v>
      </c>
      <c r="E9338" s="93">
        <v>439.81</v>
      </c>
      <c r="F9338" s="93">
        <f t="shared" si="294"/>
        <v>95.322828843277932</v>
      </c>
      <c r="G9338" s="93">
        <f t="shared" si="295"/>
        <v>0</v>
      </c>
    </row>
    <row r="9339" spans="1:7" s="91" customFormat="1" x14ac:dyDescent="0.2">
      <c r="A9339" s="92" t="s">
        <v>249</v>
      </c>
      <c r="B9339" s="93">
        <v>19.91</v>
      </c>
      <c r="C9339" s="93">
        <v>0</v>
      </c>
      <c r="D9339" s="93">
        <v>0</v>
      </c>
      <c r="E9339" s="93">
        <v>0</v>
      </c>
      <c r="F9339" s="93">
        <f t="shared" si="294"/>
        <v>0</v>
      </c>
      <c r="G9339" s="93">
        <f t="shared" si="295"/>
        <v>0</v>
      </c>
    </row>
    <row r="9340" spans="1:7" s="91" customFormat="1" x14ac:dyDescent="0.2">
      <c r="A9340" s="89" t="s">
        <v>48</v>
      </c>
      <c r="B9340" s="90">
        <v>765.85</v>
      </c>
      <c r="C9340" s="90">
        <v>1000</v>
      </c>
      <c r="D9340" s="90">
        <v>5000</v>
      </c>
      <c r="E9340" s="90">
        <v>4677.26</v>
      </c>
      <c r="F9340" s="90">
        <f t="shared" si="294"/>
        <v>610.72794933733758</v>
      </c>
      <c r="G9340" s="90">
        <f t="shared" si="295"/>
        <v>93.545200000000008</v>
      </c>
    </row>
    <row r="9341" spans="1:7" s="91" customFormat="1" x14ac:dyDescent="0.2">
      <c r="A9341" s="89" t="s">
        <v>51</v>
      </c>
      <c r="B9341" s="90">
        <v>765.85</v>
      </c>
      <c r="C9341" s="90">
        <v>1000</v>
      </c>
      <c r="D9341" s="90">
        <v>5000</v>
      </c>
      <c r="E9341" s="90">
        <v>4677.26</v>
      </c>
      <c r="F9341" s="90">
        <f t="shared" si="294"/>
        <v>610.72794933733758</v>
      </c>
      <c r="G9341" s="90">
        <f t="shared" si="295"/>
        <v>93.545200000000008</v>
      </c>
    </row>
    <row r="9342" spans="1:7" s="91" customFormat="1" x14ac:dyDescent="0.2">
      <c r="A9342" s="92" t="s">
        <v>52</v>
      </c>
      <c r="B9342" s="93">
        <v>29.2</v>
      </c>
      <c r="C9342" s="93">
        <v>0</v>
      </c>
      <c r="D9342" s="93">
        <v>0</v>
      </c>
      <c r="E9342" s="93">
        <v>4677.26</v>
      </c>
      <c r="F9342" s="93">
        <f t="shared" si="294"/>
        <v>16018.013698630139</v>
      </c>
      <c r="G9342" s="93">
        <f t="shared" si="295"/>
        <v>0</v>
      </c>
    </row>
    <row r="9343" spans="1:7" s="91" customFormat="1" x14ac:dyDescent="0.2">
      <c r="A9343" s="92" t="s">
        <v>55</v>
      </c>
      <c r="B9343" s="93">
        <v>736.65</v>
      </c>
      <c r="C9343" s="93">
        <v>0</v>
      </c>
      <c r="D9343" s="93">
        <v>0</v>
      </c>
      <c r="E9343" s="93">
        <v>0</v>
      </c>
      <c r="F9343" s="93">
        <f t="shared" si="294"/>
        <v>0</v>
      </c>
      <c r="G9343" s="93">
        <f t="shared" si="295"/>
        <v>0</v>
      </c>
    </row>
    <row r="9344" spans="1:7" s="88" customFormat="1" x14ac:dyDescent="0.2">
      <c r="A9344" s="86" t="s">
        <v>308</v>
      </c>
      <c r="B9344" s="87">
        <v>3347.34</v>
      </c>
      <c r="C9344" s="87">
        <v>6000</v>
      </c>
      <c r="D9344" s="87">
        <v>6009.55</v>
      </c>
      <c r="E9344" s="87">
        <v>1044.5999999999999</v>
      </c>
      <c r="F9344" s="87">
        <f t="shared" si="294"/>
        <v>31.206868737564747</v>
      </c>
      <c r="G9344" s="87">
        <f t="shared" si="295"/>
        <v>17.382333119784342</v>
      </c>
    </row>
    <row r="9345" spans="1:7" s="91" customFormat="1" x14ac:dyDescent="0.2">
      <c r="A9345" s="89" t="s">
        <v>71</v>
      </c>
      <c r="B9345" s="90">
        <v>1189.3399999999999</v>
      </c>
      <c r="C9345" s="90">
        <v>3000</v>
      </c>
      <c r="D9345" s="90">
        <v>2609.5500000000002</v>
      </c>
      <c r="E9345" s="90">
        <v>277.89999999999998</v>
      </c>
      <c r="F9345" s="90">
        <f t="shared" si="294"/>
        <v>23.365900415356418</v>
      </c>
      <c r="G9345" s="90">
        <f t="shared" si="295"/>
        <v>10.649345672625547</v>
      </c>
    </row>
    <row r="9346" spans="1:7" s="85" customFormat="1" x14ac:dyDescent="0.2">
      <c r="A9346" s="83" t="s">
        <v>119</v>
      </c>
      <c r="B9346" s="84">
        <v>1189.3399999999999</v>
      </c>
      <c r="C9346" s="84">
        <v>3000</v>
      </c>
      <c r="D9346" s="84">
        <v>2609.5500000000002</v>
      </c>
      <c r="E9346" s="84">
        <v>277.89999999999998</v>
      </c>
      <c r="F9346" s="84">
        <f t="shared" si="294"/>
        <v>23.365900415356418</v>
      </c>
      <c r="G9346" s="84">
        <f t="shared" si="295"/>
        <v>10.649345672625547</v>
      </c>
    </row>
    <row r="9347" spans="1:7" s="91" customFormat="1" x14ac:dyDescent="0.2">
      <c r="A9347" s="89" t="s">
        <v>6</v>
      </c>
      <c r="B9347" s="90">
        <v>1189.3399999999999</v>
      </c>
      <c r="C9347" s="90">
        <v>3000</v>
      </c>
      <c r="D9347" s="90">
        <v>2609.5500000000002</v>
      </c>
      <c r="E9347" s="90">
        <v>277.89999999999998</v>
      </c>
      <c r="F9347" s="90">
        <f t="shared" si="294"/>
        <v>23.365900415356418</v>
      </c>
      <c r="G9347" s="90">
        <f t="shared" si="295"/>
        <v>10.649345672625547</v>
      </c>
    </row>
    <row r="9348" spans="1:7" s="91" customFormat="1" x14ac:dyDescent="0.2">
      <c r="A9348" s="89" t="s">
        <v>12</v>
      </c>
      <c r="B9348" s="90">
        <v>1189.3399999999999</v>
      </c>
      <c r="C9348" s="90">
        <v>3000</v>
      </c>
      <c r="D9348" s="90">
        <v>2609.5500000000002</v>
      </c>
      <c r="E9348" s="90">
        <v>277.89999999999998</v>
      </c>
      <c r="F9348" s="90">
        <f t="shared" si="294"/>
        <v>23.365900415356418</v>
      </c>
      <c r="G9348" s="90">
        <f t="shared" si="295"/>
        <v>10.649345672625547</v>
      </c>
    </row>
    <row r="9349" spans="1:7" s="91" customFormat="1" x14ac:dyDescent="0.2">
      <c r="A9349" s="92" t="s">
        <v>23</v>
      </c>
      <c r="B9349" s="93">
        <v>1189.3399999999999</v>
      </c>
      <c r="C9349" s="93">
        <v>0</v>
      </c>
      <c r="D9349" s="93">
        <v>0</v>
      </c>
      <c r="E9349" s="93">
        <v>36</v>
      </c>
      <c r="F9349" s="93">
        <f t="shared" si="294"/>
        <v>3.0268888627305901</v>
      </c>
      <c r="G9349" s="93">
        <f t="shared" si="295"/>
        <v>0</v>
      </c>
    </row>
    <row r="9350" spans="1:7" s="91" customFormat="1" x14ac:dyDescent="0.2">
      <c r="A9350" s="92" t="s">
        <v>26</v>
      </c>
      <c r="B9350" s="93">
        <v>0</v>
      </c>
      <c r="C9350" s="93">
        <v>0</v>
      </c>
      <c r="D9350" s="93">
        <v>0</v>
      </c>
      <c r="E9350" s="93">
        <v>241.9</v>
      </c>
      <c r="F9350" s="93">
        <f t="shared" si="294"/>
        <v>0</v>
      </c>
      <c r="G9350" s="93">
        <f t="shared" si="295"/>
        <v>0</v>
      </c>
    </row>
    <row r="9351" spans="1:7" s="91" customFormat="1" x14ac:dyDescent="0.2">
      <c r="A9351" s="89" t="s">
        <v>72</v>
      </c>
      <c r="B9351" s="90">
        <v>2158</v>
      </c>
      <c r="C9351" s="90">
        <v>3000</v>
      </c>
      <c r="D9351" s="90">
        <v>3400</v>
      </c>
      <c r="E9351" s="90">
        <v>766.7</v>
      </c>
      <c r="F9351" s="90">
        <f t="shared" si="294"/>
        <v>35.528266913809084</v>
      </c>
      <c r="G9351" s="90">
        <f t="shared" si="295"/>
        <v>22.55</v>
      </c>
    </row>
    <row r="9352" spans="1:7" s="85" customFormat="1" x14ac:dyDescent="0.2">
      <c r="A9352" s="83" t="s">
        <v>119</v>
      </c>
      <c r="B9352" s="84">
        <v>2158</v>
      </c>
      <c r="C9352" s="84">
        <v>3000</v>
      </c>
      <c r="D9352" s="84">
        <v>3400</v>
      </c>
      <c r="E9352" s="84">
        <v>766.7</v>
      </c>
      <c r="F9352" s="84">
        <f t="shared" si="294"/>
        <v>35.528266913809084</v>
      </c>
      <c r="G9352" s="84">
        <f t="shared" si="295"/>
        <v>22.55</v>
      </c>
    </row>
    <row r="9353" spans="1:7" s="91" customFormat="1" x14ac:dyDescent="0.2">
      <c r="A9353" s="89" t="s">
        <v>6</v>
      </c>
      <c r="B9353" s="90">
        <v>2158</v>
      </c>
      <c r="C9353" s="90">
        <v>3000</v>
      </c>
      <c r="D9353" s="90">
        <v>400</v>
      </c>
      <c r="E9353" s="90">
        <v>376.2</v>
      </c>
      <c r="F9353" s="90">
        <f t="shared" si="294"/>
        <v>17.432808155699721</v>
      </c>
      <c r="G9353" s="90">
        <f t="shared" si="295"/>
        <v>94.05</v>
      </c>
    </row>
    <row r="9354" spans="1:7" s="91" customFormat="1" x14ac:dyDescent="0.2">
      <c r="A9354" s="89" t="s">
        <v>12</v>
      </c>
      <c r="B9354" s="90">
        <v>2158</v>
      </c>
      <c r="C9354" s="90">
        <v>3000</v>
      </c>
      <c r="D9354" s="90">
        <v>400</v>
      </c>
      <c r="E9354" s="90">
        <v>376.2</v>
      </c>
      <c r="F9354" s="90">
        <f t="shared" si="294"/>
        <v>17.432808155699721</v>
      </c>
      <c r="G9354" s="90">
        <f t="shared" si="295"/>
        <v>94.05</v>
      </c>
    </row>
    <row r="9355" spans="1:7" s="91" customFormat="1" x14ac:dyDescent="0.2">
      <c r="A9355" s="92" t="s">
        <v>27</v>
      </c>
      <c r="B9355" s="93">
        <v>2158</v>
      </c>
      <c r="C9355" s="93">
        <v>0</v>
      </c>
      <c r="D9355" s="93">
        <v>0</v>
      </c>
      <c r="E9355" s="93">
        <v>0</v>
      </c>
      <c r="F9355" s="93">
        <f t="shared" si="294"/>
        <v>0</v>
      </c>
      <c r="G9355" s="93">
        <f t="shared" si="295"/>
        <v>0</v>
      </c>
    </row>
    <row r="9356" spans="1:7" s="91" customFormat="1" x14ac:dyDescent="0.2">
      <c r="A9356" s="92" t="s">
        <v>34</v>
      </c>
      <c r="B9356" s="93">
        <v>0</v>
      </c>
      <c r="C9356" s="93">
        <v>0</v>
      </c>
      <c r="D9356" s="93">
        <v>0</v>
      </c>
      <c r="E9356" s="93">
        <v>376.2</v>
      </c>
      <c r="F9356" s="93">
        <f t="shared" si="294"/>
        <v>0</v>
      </c>
      <c r="G9356" s="93">
        <f t="shared" si="295"/>
        <v>0</v>
      </c>
    </row>
    <row r="9357" spans="1:7" s="91" customFormat="1" x14ac:dyDescent="0.2">
      <c r="A9357" s="89" t="s">
        <v>48</v>
      </c>
      <c r="B9357" s="90">
        <v>0</v>
      </c>
      <c r="C9357" s="90">
        <v>0</v>
      </c>
      <c r="D9357" s="90">
        <v>3000</v>
      </c>
      <c r="E9357" s="90">
        <v>390.5</v>
      </c>
      <c r="F9357" s="90">
        <f t="shared" si="294"/>
        <v>0</v>
      </c>
      <c r="G9357" s="90">
        <f t="shared" si="295"/>
        <v>13.016666666666667</v>
      </c>
    </row>
    <row r="9358" spans="1:7" s="91" customFormat="1" x14ac:dyDescent="0.2">
      <c r="A9358" s="89" t="s">
        <v>51</v>
      </c>
      <c r="B9358" s="90">
        <v>0</v>
      </c>
      <c r="C9358" s="90">
        <v>0</v>
      </c>
      <c r="D9358" s="90">
        <v>3000</v>
      </c>
      <c r="E9358" s="90">
        <v>390.5</v>
      </c>
      <c r="F9358" s="90">
        <f t="shared" si="294"/>
        <v>0</v>
      </c>
      <c r="G9358" s="90">
        <f t="shared" si="295"/>
        <v>13.016666666666667</v>
      </c>
    </row>
    <row r="9359" spans="1:7" s="91" customFormat="1" x14ac:dyDescent="0.2">
      <c r="A9359" s="92" t="s">
        <v>52</v>
      </c>
      <c r="B9359" s="93">
        <v>0</v>
      </c>
      <c r="C9359" s="93">
        <v>0</v>
      </c>
      <c r="D9359" s="93">
        <v>0</v>
      </c>
      <c r="E9359" s="93">
        <v>390.5</v>
      </c>
      <c r="F9359" s="93">
        <f t="shared" si="294"/>
        <v>0</v>
      </c>
      <c r="G9359" s="93">
        <f t="shared" si="295"/>
        <v>0</v>
      </c>
    </row>
    <row r="9360" spans="1:7" s="85" customFormat="1" x14ac:dyDescent="0.2">
      <c r="A9360" s="83" t="s">
        <v>313</v>
      </c>
      <c r="B9360" s="84">
        <v>314027.28000000003</v>
      </c>
      <c r="C9360" s="84">
        <v>308000</v>
      </c>
      <c r="D9360" s="84">
        <v>427000</v>
      </c>
      <c r="E9360" s="84">
        <v>385496.02</v>
      </c>
      <c r="F9360" s="84">
        <f t="shared" si="294"/>
        <v>122.75876796436285</v>
      </c>
      <c r="G9360" s="84">
        <f t="shared" si="295"/>
        <v>90.280098360655742</v>
      </c>
    </row>
    <row r="9361" spans="1:7" s="88" customFormat="1" x14ac:dyDescent="0.2">
      <c r="A9361" s="86" t="s">
        <v>314</v>
      </c>
      <c r="B9361" s="87">
        <v>314027.28000000003</v>
      </c>
      <c r="C9361" s="87">
        <v>308000</v>
      </c>
      <c r="D9361" s="87">
        <v>427000</v>
      </c>
      <c r="E9361" s="87">
        <v>385496.02</v>
      </c>
      <c r="F9361" s="87">
        <f t="shared" si="294"/>
        <v>122.75876796436285</v>
      </c>
      <c r="G9361" s="87">
        <f t="shared" si="295"/>
        <v>90.280098360655742</v>
      </c>
    </row>
    <row r="9362" spans="1:7" s="91" customFormat="1" x14ac:dyDescent="0.2">
      <c r="A9362" s="89" t="s">
        <v>71</v>
      </c>
      <c r="B9362" s="90">
        <v>314027.28000000003</v>
      </c>
      <c r="C9362" s="90">
        <v>308000</v>
      </c>
      <c r="D9362" s="90">
        <v>427000</v>
      </c>
      <c r="E9362" s="90">
        <v>385496.02</v>
      </c>
      <c r="F9362" s="90">
        <f t="shared" si="294"/>
        <v>122.75876796436285</v>
      </c>
      <c r="G9362" s="90">
        <f t="shared" si="295"/>
        <v>90.280098360655742</v>
      </c>
    </row>
    <row r="9363" spans="1:7" s="85" customFormat="1" x14ac:dyDescent="0.2">
      <c r="A9363" s="83" t="s">
        <v>274</v>
      </c>
      <c r="B9363" s="84">
        <v>314027.28000000003</v>
      </c>
      <c r="C9363" s="84">
        <v>308000</v>
      </c>
      <c r="D9363" s="84">
        <v>427000</v>
      </c>
      <c r="E9363" s="84">
        <v>385496.02</v>
      </c>
      <c r="F9363" s="84">
        <f t="shared" si="294"/>
        <v>122.75876796436285</v>
      </c>
      <c r="G9363" s="84">
        <f t="shared" si="295"/>
        <v>90.280098360655742</v>
      </c>
    </row>
    <row r="9364" spans="1:7" s="91" customFormat="1" x14ac:dyDescent="0.2">
      <c r="A9364" s="89" t="s">
        <v>6</v>
      </c>
      <c r="B9364" s="90">
        <v>314027.28000000003</v>
      </c>
      <c r="C9364" s="90">
        <v>308000</v>
      </c>
      <c r="D9364" s="90">
        <v>427000</v>
      </c>
      <c r="E9364" s="90">
        <v>385496.02</v>
      </c>
      <c r="F9364" s="90">
        <f t="shared" ref="F9364:F9427" si="296">IFERROR(E9364/B9364*100,0)</f>
        <v>122.75876796436285</v>
      </c>
      <c r="G9364" s="90">
        <f t="shared" ref="G9364:G9427" si="297">IFERROR(E9364/D9364*100,0)</f>
        <v>90.280098360655742</v>
      </c>
    </row>
    <row r="9365" spans="1:7" s="91" customFormat="1" x14ac:dyDescent="0.2">
      <c r="A9365" s="89" t="s">
        <v>7</v>
      </c>
      <c r="B9365" s="90">
        <v>314027.28000000003</v>
      </c>
      <c r="C9365" s="90">
        <v>308000</v>
      </c>
      <c r="D9365" s="90">
        <v>427000</v>
      </c>
      <c r="E9365" s="90">
        <v>385496.02</v>
      </c>
      <c r="F9365" s="90">
        <f t="shared" si="296"/>
        <v>122.75876796436285</v>
      </c>
      <c r="G9365" s="90">
        <f t="shared" si="297"/>
        <v>90.280098360655742</v>
      </c>
    </row>
    <row r="9366" spans="1:7" s="91" customFormat="1" x14ac:dyDescent="0.2">
      <c r="A9366" s="92" t="s">
        <v>8</v>
      </c>
      <c r="B9366" s="93">
        <v>257714.53</v>
      </c>
      <c r="C9366" s="93">
        <v>0</v>
      </c>
      <c r="D9366" s="93">
        <v>0</v>
      </c>
      <c r="E9366" s="93">
        <v>318939.90000000002</v>
      </c>
      <c r="F9366" s="93">
        <f t="shared" si="296"/>
        <v>123.75705009725297</v>
      </c>
      <c r="G9366" s="93">
        <f t="shared" si="297"/>
        <v>0</v>
      </c>
    </row>
    <row r="9367" spans="1:7" s="91" customFormat="1" x14ac:dyDescent="0.2">
      <c r="A9367" s="92" t="s">
        <v>10</v>
      </c>
      <c r="B9367" s="93">
        <v>13789.88</v>
      </c>
      <c r="C9367" s="93">
        <v>0</v>
      </c>
      <c r="D9367" s="93">
        <v>0</v>
      </c>
      <c r="E9367" s="93">
        <v>13931.02</v>
      </c>
      <c r="F9367" s="93">
        <f t="shared" si="296"/>
        <v>101.02350419292989</v>
      </c>
      <c r="G9367" s="93">
        <f t="shared" si="297"/>
        <v>0</v>
      </c>
    </row>
    <row r="9368" spans="1:7" s="91" customFormat="1" x14ac:dyDescent="0.2">
      <c r="A9368" s="92" t="s">
        <v>11</v>
      </c>
      <c r="B9368" s="93">
        <v>42522.87</v>
      </c>
      <c r="C9368" s="93">
        <v>0</v>
      </c>
      <c r="D9368" s="93">
        <v>0</v>
      </c>
      <c r="E9368" s="93">
        <v>52625.1</v>
      </c>
      <c r="F9368" s="93">
        <f t="shared" si="296"/>
        <v>123.75716878940672</v>
      </c>
      <c r="G9368" s="93">
        <f t="shared" si="297"/>
        <v>0</v>
      </c>
    </row>
    <row r="9369" spans="1:7" s="82" customFormat="1" x14ac:dyDescent="0.2">
      <c r="A9369" s="80" t="s">
        <v>521</v>
      </c>
      <c r="B9369" s="81">
        <v>90025.45</v>
      </c>
      <c r="C9369" s="81">
        <v>132200</v>
      </c>
      <c r="D9369" s="81">
        <v>91222.93</v>
      </c>
      <c r="E9369" s="81">
        <v>87941.66</v>
      </c>
      <c r="F9369" s="81">
        <f t="shared" si="296"/>
        <v>97.685332314362228</v>
      </c>
      <c r="G9369" s="81">
        <f t="shared" si="297"/>
        <v>96.4030206001934</v>
      </c>
    </row>
    <row r="9370" spans="1:7" s="85" customFormat="1" x14ac:dyDescent="0.2">
      <c r="A9370" s="83" t="s">
        <v>297</v>
      </c>
      <c r="B9370" s="84">
        <v>48493.8</v>
      </c>
      <c r="C9370" s="84">
        <v>64200</v>
      </c>
      <c r="D9370" s="84">
        <v>69292.929999999993</v>
      </c>
      <c r="E9370" s="84">
        <v>69204.5</v>
      </c>
      <c r="F9370" s="84">
        <f t="shared" si="296"/>
        <v>142.7079337977226</v>
      </c>
      <c r="G9370" s="84">
        <f t="shared" si="297"/>
        <v>99.872382362818271</v>
      </c>
    </row>
    <row r="9371" spans="1:7" s="88" customFormat="1" x14ac:dyDescent="0.2">
      <c r="A9371" s="86" t="s">
        <v>298</v>
      </c>
      <c r="B9371" s="87">
        <v>0</v>
      </c>
      <c r="C9371" s="87">
        <v>0</v>
      </c>
      <c r="D9371" s="87">
        <v>0</v>
      </c>
      <c r="E9371" s="87">
        <v>0</v>
      </c>
      <c r="F9371" s="87">
        <f t="shared" si="296"/>
        <v>0</v>
      </c>
      <c r="G9371" s="87">
        <f t="shared" si="297"/>
        <v>0</v>
      </c>
    </row>
    <row r="9372" spans="1:7" s="91" customFormat="1" x14ac:dyDescent="0.2">
      <c r="A9372" s="89" t="s">
        <v>71</v>
      </c>
      <c r="B9372" s="90">
        <v>0</v>
      </c>
      <c r="C9372" s="90">
        <v>0</v>
      </c>
      <c r="D9372" s="90">
        <v>0</v>
      </c>
      <c r="E9372" s="90">
        <v>0</v>
      </c>
      <c r="F9372" s="90">
        <f t="shared" si="296"/>
        <v>0</v>
      </c>
      <c r="G9372" s="90">
        <f t="shared" si="297"/>
        <v>0</v>
      </c>
    </row>
    <row r="9373" spans="1:7" s="85" customFormat="1" x14ac:dyDescent="0.2">
      <c r="A9373" s="83" t="s">
        <v>15</v>
      </c>
      <c r="B9373" s="84">
        <v>0</v>
      </c>
      <c r="C9373" s="84">
        <v>0</v>
      </c>
      <c r="D9373" s="84">
        <v>0</v>
      </c>
      <c r="E9373" s="84">
        <v>0</v>
      </c>
      <c r="F9373" s="84">
        <f t="shared" si="296"/>
        <v>0</v>
      </c>
      <c r="G9373" s="84">
        <f t="shared" si="297"/>
        <v>0</v>
      </c>
    </row>
    <row r="9374" spans="1:7" s="91" customFormat="1" x14ac:dyDescent="0.2">
      <c r="A9374" s="89" t="s">
        <v>6</v>
      </c>
      <c r="B9374" s="90">
        <v>0</v>
      </c>
      <c r="C9374" s="90">
        <v>0</v>
      </c>
      <c r="D9374" s="90">
        <v>0</v>
      </c>
      <c r="E9374" s="90">
        <v>0</v>
      </c>
      <c r="F9374" s="90">
        <f t="shared" si="296"/>
        <v>0</v>
      </c>
      <c r="G9374" s="90">
        <f t="shared" si="297"/>
        <v>0</v>
      </c>
    </row>
    <row r="9375" spans="1:7" s="91" customFormat="1" x14ac:dyDescent="0.2">
      <c r="A9375" s="89" t="s">
        <v>12</v>
      </c>
      <c r="B9375" s="90">
        <v>0</v>
      </c>
      <c r="C9375" s="90">
        <v>0</v>
      </c>
      <c r="D9375" s="90">
        <v>0</v>
      </c>
      <c r="E9375" s="90">
        <v>0</v>
      </c>
      <c r="F9375" s="90">
        <f t="shared" si="296"/>
        <v>0</v>
      </c>
      <c r="G9375" s="90">
        <f t="shared" si="297"/>
        <v>0</v>
      </c>
    </row>
    <row r="9376" spans="1:7" s="88" customFormat="1" x14ac:dyDescent="0.2">
      <c r="A9376" s="86" t="s">
        <v>300</v>
      </c>
      <c r="B9376" s="87">
        <v>0</v>
      </c>
      <c r="C9376" s="87">
        <v>3000</v>
      </c>
      <c r="D9376" s="87">
        <v>3233.13</v>
      </c>
      <c r="E9376" s="87">
        <v>3229.89</v>
      </c>
      <c r="F9376" s="87">
        <f t="shared" si="296"/>
        <v>0</v>
      </c>
      <c r="G9376" s="87">
        <f t="shared" si="297"/>
        <v>99.899787512410569</v>
      </c>
    </row>
    <row r="9377" spans="1:7" s="91" customFormat="1" x14ac:dyDescent="0.2">
      <c r="A9377" s="89" t="s">
        <v>71</v>
      </c>
      <c r="B9377" s="90">
        <v>0</v>
      </c>
      <c r="C9377" s="90">
        <v>3000</v>
      </c>
      <c r="D9377" s="90">
        <v>3233.13</v>
      </c>
      <c r="E9377" s="90">
        <v>3229.89</v>
      </c>
      <c r="F9377" s="90">
        <f t="shared" si="296"/>
        <v>0</v>
      </c>
      <c r="G9377" s="90">
        <f t="shared" si="297"/>
        <v>99.899787512410569</v>
      </c>
    </row>
    <row r="9378" spans="1:7" s="85" customFormat="1" x14ac:dyDescent="0.2">
      <c r="A9378" s="83" t="s">
        <v>15</v>
      </c>
      <c r="B9378" s="84">
        <v>0</v>
      </c>
      <c r="C9378" s="84">
        <v>3000</v>
      </c>
      <c r="D9378" s="84">
        <v>3233.13</v>
      </c>
      <c r="E9378" s="84">
        <v>3229.89</v>
      </c>
      <c r="F9378" s="84">
        <f t="shared" si="296"/>
        <v>0</v>
      </c>
      <c r="G9378" s="84">
        <f t="shared" si="297"/>
        <v>99.899787512410569</v>
      </c>
    </row>
    <row r="9379" spans="1:7" s="91" customFormat="1" x14ac:dyDescent="0.2">
      <c r="A9379" s="89" t="s">
        <v>6</v>
      </c>
      <c r="B9379" s="90">
        <v>0</v>
      </c>
      <c r="C9379" s="90">
        <v>3000</v>
      </c>
      <c r="D9379" s="90">
        <v>3233.13</v>
      </c>
      <c r="E9379" s="90">
        <v>3229.89</v>
      </c>
      <c r="F9379" s="90">
        <f t="shared" si="296"/>
        <v>0</v>
      </c>
      <c r="G9379" s="90">
        <f t="shared" si="297"/>
        <v>99.899787512410569</v>
      </c>
    </row>
    <row r="9380" spans="1:7" s="91" customFormat="1" x14ac:dyDescent="0.2">
      <c r="A9380" s="89" t="s">
        <v>12</v>
      </c>
      <c r="B9380" s="90">
        <v>0</v>
      </c>
      <c r="C9380" s="90">
        <v>3000</v>
      </c>
      <c r="D9380" s="90">
        <v>3233.13</v>
      </c>
      <c r="E9380" s="90">
        <v>3229.89</v>
      </c>
      <c r="F9380" s="90">
        <f t="shared" si="296"/>
        <v>0</v>
      </c>
      <c r="G9380" s="90">
        <f t="shared" si="297"/>
        <v>99.899787512410569</v>
      </c>
    </row>
    <row r="9381" spans="1:7" s="91" customFormat="1" x14ac:dyDescent="0.2">
      <c r="A9381" s="92" t="s">
        <v>28</v>
      </c>
      <c r="B9381" s="93">
        <v>0</v>
      </c>
      <c r="C9381" s="93">
        <v>0</v>
      </c>
      <c r="D9381" s="93">
        <v>0</v>
      </c>
      <c r="E9381" s="93">
        <v>3229.89</v>
      </c>
      <c r="F9381" s="93">
        <f t="shared" si="296"/>
        <v>0</v>
      </c>
      <c r="G9381" s="93">
        <f t="shared" si="297"/>
        <v>0</v>
      </c>
    </row>
    <row r="9382" spans="1:7" s="88" customFormat="1" x14ac:dyDescent="0.2">
      <c r="A9382" s="86" t="s">
        <v>341</v>
      </c>
      <c r="B9382" s="87">
        <v>48493.8</v>
      </c>
      <c r="C9382" s="87">
        <v>61200</v>
      </c>
      <c r="D9382" s="87">
        <v>66059.8</v>
      </c>
      <c r="E9382" s="87">
        <v>65974.61</v>
      </c>
      <c r="F9382" s="87">
        <f t="shared" si="296"/>
        <v>136.04751535247803</v>
      </c>
      <c r="G9382" s="87">
        <f t="shared" si="297"/>
        <v>99.871041087015101</v>
      </c>
    </row>
    <row r="9383" spans="1:7" s="91" customFormat="1" x14ac:dyDescent="0.2">
      <c r="A9383" s="89" t="s">
        <v>71</v>
      </c>
      <c r="B9383" s="90">
        <v>48493.8</v>
      </c>
      <c r="C9383" s="90">
        <v>61200</v>
      </c>
      <c r="D9383" s="90">
        <v>66059.8</v>
      </c>
      <c r="E9383" s="90">
        <v>65974.61</v>
      </c>
      <c r="F9383" s="90">
        <f t="shared" si="296"/>
        <v>136.04751535247803</v>
      </c>
      <c r="G9383" s="90">
        <f t="shared" si="297"/>
        <v>99.871041087015101</v>
      </c>
    </row>
    <row r="9384" spans="1:7" s="85" customFormat="1" x14ac:dyDescent="0.2">
      <c r="A9384" s="83" t="s">
        <v>15</v>
      </c>
      <c r="B9384" s="84">
        <v>48493.8</v>
      </c>
      <c r="C9384" s="84">
        <v>61200</v>
      </c>
      <c r="D9384" s="84">
        <v>66059.8</v>
      </c>
      <c r="E9384" s="84">
        <v>65974.61</v>
      </c>
      <c r="F9384" s="84">
        <f t="shared" si="296"/>
        <v>136.04751535247803</v>
      </c>
      <c r="G9384" s="84">
        <f t="shared" si="297"/>
        <v>99.871041087015101</v>
      </c>
    </row>
    <row r="9385" spans="1:7" s="91" customFormat="1" x14ac:dyDescent="0.2">
      <c r="A9385" s="89" t="s">
        <v>6</v>
      </c>
      <c r="B9385" s="90">
        <v>48493.8</v>
      </c>
      <c r="C9385" s="90">
        <v>61200</v>
      </c>
      <c r="D9385" s="90">
        <v>66059.8</v>
      </c>
      <c r="E9385" s="90">
        <v>65974.61</v>
      </c>
      <c r="F9385" s="90">
        <f t="shared" si="296"/>
        <v>136.04751535247803</v>
      </c>
      <c r="G9385" s="90">
        <f t="shared" si="297"/>
        <v>99.871041087015101</v>
      </c>
    </row>
    <row r="9386" spans="1:7" s="91" customFormat="1" x14ac:dyDescent="0.2">
      <c r="A9386" s="89" t="s">
        <v>12</v>
      </c>
      <c r="B9386" s="90">
        <v>48493.8</v>
      </c>
      <c r="C9386" s="90">
        <v>61200</v>
      </c>
      <c r="D9386" s="90">
        <v>66059.8</v>
      </c>
      <c r="E9386" s="90">
        <v>65974.61</v>
      </c>
      <c r="F9386" s="90">
        <f t="shared" si="296"/>
        <v>136.04751535247803</v>
      </c>
      <c r="G9386" s="90">
        <f t="shared" si="297"/>
        <v>99.871041087015101</v>
      </c>
    </row>
    <row r="9387" spans="1:7" s="91" customFormat="1" x14ac:dyDescent="0.2">
      <c r="A9387" s="92" t="s">
        <v>23</v>
      </c>
      <c r="B9387" s="93">
        <v>342.12</v>
      </c>
      <c r="C9387" s="93">
        <v>0</v>
      </c>
      <c r="D9387" s="93">
        <v>0</v>
      </c>
      <c r="E9387" s="93">
        <v>1054.01</v>
      </c>
      <c r="F9387" s="93">
        <f t="shared" si="296"/>
        <v>308.08195954635795</v>
      </c>
      <c r="G9387" s="93">
        <f t="shared" si="297"/>
        <v>0</v>
      </c>
    </row>
    <row r="9388" spans="1:7" s="91" customFormat="1" x14ac:dyDescent="0.2">
      <c r="A9388" s="92" t="s">
        <v>86</v>
      </c>
      <c r="B9388" s="93">
        <v>34972.769999999997</v>
      </c>
      <c r="C9388" s="93">
        <v>0</v>
      </c>
      <c r="D9388" s="93">
        <v>0</v>
      </c>
      <c r="E9388" s="93">
        <v>51499.199999999997</v>
      </c>
      <c r="F9388" s="93">
        <f t="shared" si="296"/>
        <v>147.25513592432057</v>
      </c>
      <c r="G9388" s="93">
        <f t="shared" si="297"/>
        <v>0</v>
      </c>
    </row>
    <row r="9389" spans="1:7" s="91" customFormat="1" x14ac:dyDescent="0.2">
      <c r="A9389" s="92" t="s">
        <v>24</v>
      </c>
      <c r="B9389" s="93">
        <v>5485.11</v>
      </c>
      <c r="C9389" s="93">
        <v>0</v>
      </c>
      <c r="D9389" s="93">
        <v>0</v>
      </c>
      <c r="E9389" s="93">
        <v>7521.46</v>
      </c>
      <c r="F9389" s="93">
        <f t="shared" si="296"/>
        <v>137.12505309829703</v>
      </c>
      <c r="G9389" s="93">
        <f t="shared" si="297"/>
        <v>0</v>
      </c>
    </row>
    <row r="9390" spans="1:7" s="91" customFormat="1" x14ac:dyDescent="0.2">
      <c r="A9390" s="92" t="s">
        <v>28</v>
      </c>
      <c r="B9390" s="93">
        <v>181.91</v>
      </c>
      <c r="C9390" s="93">
        <v>0</v>
      </c>
      <c r="D9390" s="93">
        <v>0</v>
      </c>
      <c r="E9390" s="93">
        <v>0</v>
      </c>
      <c r="F9390" s="93">
        <f t="shared" si="296"/>
        <v>0</v>
      </c>
      <c r="G9390" s="93">
        <f t="shared" si="297"/>
        <v>0</v>
      </c>
    </row>
    <row r="9391" spans="1:7" s="91" customFormat="1" x14ac:dyDescent="0.2">
      <c r="A9391" s="92" t="s">
        <v>29</v>
      </c>
      <c r="B9391" s="93">
        <v>6432.9</v>
      </c>
      <c r="C9391" s="93">
        <v>0</v>
      </c>
      <c r="D9391" s="93">
        <v>0</v>
      </c>
      <c r="E9391" s="93">
        <v>5899.94</v>
      </c>
      <c r="F9391" s="93">
        <f t="shared" si="296"/>
        <v>91.715089617435382</v>
      </c>
      <c r="G9391" s="93">
        <f t="shared" si="297"/>
        <v>0</v>
      </c>
    </row>
    <row r="9392" spans="1:7" s="91" customFormat="1" x14ac:dyDescent="0.2">
      <c r="A9392" s="92" t="s">
        <v>32</v>
      </c>
      <c r="B9392" s="93">
        <v>478.99</v>
      </c>
      <c r="C9392" s="93">
        <v>0</v>
      </c>
      <c r="D9392" s="93">
        <v>0</v>
      </c>
      <c r="E9392" s="93">
        <v>0</v>
      </c>
      <c r="F9392" s="93">
        <f t="shared" si="296"/>
        <v>0</v>
      </c>
      <c r="G9392" s="93">
        <f t="shared" si="297"/>
        <v>0</v>
      </c>
    </row>
    <row r="9393" spans="1:7" s="91" customFormat="1" x14ac:dyDescent="0.2">
      <c r="A9393" s="92" t="s">
        <v>39</v>
      </c>
      <c r="B9393" s="93">
        <v>600</v>
      </c>
      <c r="C9393" s="93">
        <v>0</v>
      </c>
      <c r="D9393" s="93">
        <v>0</v>
      </c>
      <c r="E9393" s="93">
        <v>0</v>
      </c>
      <c r="F9393" s="93">
        <f t="shared" si="296"/>
        <v>0</v>
      </c>
      <c r="G9393" s="93">
        <f t="shared" si="297"/>
        <v>0</v>
      </c>
    </row>
    <row r="9394" spans="1:7" s="85" customFormat="1" x14ac:dyDescent="0.2">
      <c r="A9394" s="83" t="s">
        <v>303</v>
      </c>
      <c r="B9394" s="84">
        <v>41531.65</v>
      </c>
      <c r="C9394" s="84">
        <v>68000</v>
      </c>
      <c r="D9394" s="84">
        <v>21930</v>
      </c>
      <c r="E9394" s="84">
        <v>18737.16</v>
      </c>
      <c r="F9394" s="84">
        <f t="shared" si="296"/>
        <v>45.115375863949545</v>
      </c>
      <c r="G9394" s="84">
        <f t="shared" si="297"/>
        <v>85.440766073871416</v>
      </c>
    </row>
    <row r="9395" spans="1:7" s="88" customFormat="1" x14ac:dyDescent="0.2">
      <c r="A9395" s="86" t="s">
        <v>304</v>
      </c>
      <c r="B9395" s="87">
        <v>0</v>
      </c>
      <c r="C9395" s="87">
        <v>0</v>
      </c>
      <c r="D9395" s="87">
        <v>300</v>
      </c>
      <c r="E9395" s="87">
        <v>300</v>
      </c>
      <c r="F9395" s="87">
        <f t="shared" si="296"/>
        <v>0</v>
      </c>
      <c r="G9395" s="87">
        <f t="shared" si="297"/>
        <v>100</v>
      </c>
    </row>
    <row r="9396" spans="1:7" s="91" customFormat="1" x14ac:dyDescent="0.2">
      <c r="A9396" s="89" t="s">
        <v>71</v>
      </c>
      <c r="B9396" s="90">
        <v>0</v>
      </c>
      <c r="C9396" s="90">
        <v>0</v>
      </c>
      <c r="D9396" s="90">
        <v>300</v>
      </c>
      <c r="E9396" s="90">
        <v>300</v>
      </c>
      <c r="F9396" s="90">
        <f t="shared" si="296"/>
        <v>0</v>
      </c>
      <c r="G9396" s="90">
        <f t="shared" si="297"/>
        <v>100</v>
      </c>
    </row>
    <row r="9397" spans="1:7" s="85" customFormat="1" x14ac:dyDescent="0.2">
      <c r="A9397" s="83" t="s">
        <v>5</v>
      </c>
      <c r="B9397" s="84">
        <v>0</v>
      </c>
      <c r="C9397" s="84">
        <v>0</v>
      </c>
      <c r="D9397" s="84">
        <v>300</v>
      </c>
      <c r="E9397" s="84">
        <v>300</v>
      </c>
      <c r="F9397" s="84">
        <f t="shared" si="296"/>
        <v>0</v>
      </c>
      <c r="G9397" s="84">
        <f t="shared" si="297"/>
        <v>100</v>
      </c>
    </row>
    <row r="9398" spans="1:7" s="91" customFormat="1" x14ac:dyDescent="0.2">
      <c r="A9398" s="89" t="s">
        <v>6</v>
      </c>
      <c r="B9398" s="90">
        <v>0</v>
      </c>
      <c r="C9398" s="90">
        <v>0</v>
      </c>
      <c r="D9398" s="90">
        <v>300</v>
      </c>
      <c r="E9398" s="90">
        <v>300</v>
      </c>
      <c r="F9398" s="90">
        <f t="shared" si="296"/>
        <v>0</v>
      </c>
      <c r="G9398" s="90">
        <f t="shared" si="297"/>
        <v>100</v>
      </c>
    </row>
    <row r="9399" spans="1:7" s="91" customFormat="1" x14ac:dyDescent="0.2">
      <c r="A9399" s="89" t="s">
        <v>12</v>
      </c>
      <c r="B9399" s="90">
        <v>0</v>
      </c>
      <c r="C9399" s="90">
        <v>0</v>
      </c>
      <c r="D9399" s="90">
        <v>300</v>
      </c>
      <c r="E9399" s="90">
        <v>300</v>
      </c>
      <c r="F9399" s="90">
        <f t="shared" si="296"/>
        <v>0</v>
      </c>
      <c r="G9399" s="90">
        <f t="shared" si="297"/>
        <v>100</v>
      </c>
    </row>
    <row r="9400" spans="1:7" s="91" customFormat="1" x14ac:dyDescent="0.2">
      <c r="A9400" s="92" t="s">
        <v>41</v>
      </c>
      <c r="B9400" s="93">
        <v>0</v>
      </c>
      <c r="C9400" s="93">
        <v>0</v>
      </c>
      <c r="D9400" s="93">
        <v>0</v>
      </c>
      <c r="E9400" s="93">
        <v>300</v>
      </c>
      <c r="F9400" s="93">
        <f t="shared" si="296"/>
        <v>0</v>
      </c>
      <c r="G9400" s="93">
        <f t="shared" si="297"/>
        <v>0</v>
      </c>
    </row>
    <row r="9401" spans="1:7" s="88" customFormat="1" x14ac:dyDescent="0.2">
      <c r="A9401" s="86" t="s">
        <v>307</v>
      </c>
      <c r="B9401" s="87">
        <v>41295.51</v>
      </c>
      <c r="C9401" s="87">
        <v>68000</v>
      </c>
      <c r="D9401" s="87">
        <v>21630</v>
      </c>
      <c r="E9401" s="87">
        <v>18437.16</v>
      </c>
      <c r="F9401" s="87">
        <f t="shared" si="296"/>
        <v>44.646887760921224</v>
      </c>
      <c r="G9401" s="87">
        <f t="shared" si="297"/>
        <v>85.238834951456312</v>
      </c>
    </row>
    <row r="9402" spans="1:7" s="91" customFormat="1" x14ac:dyDescent="0.2">
      <c r="A9402" s="89" t="s">
        <v>72</v>
      </c>
      <c r="B9402" s="90">
        <v>41295.51</v>
      </c>
      <c r="C9402" s="90">
        <v>68000</v>
      </c>
      <c r="D9402" s="90">
        <v>21630</v>
      </c>
      <c r="E9402" s="90">
        <v>18437.16</v>
      </c>
      <c r="F9402" s="90">
        <f t="shared" si="296"/>
        <v>44.646887760921224</v>
      </c>
      <c r="G9402" s="90">
        <f t="shared" si="297"/>
        <v>85.238834951456312</v>
      </c>
    </row>
    <row r="9403" spans="1:7" s="85" customFormat="1" x14ac:dyDescent="0.2">
      <c r="A9403" s="83" t="s">
        <v>261</v>
      </c>
      <c r="B9403" s="84">
        <v>41295.51</v>
      </c>
      <c r="C9403" s="84">
        <v>68000</v>
      </c>
      <c r="D9403" s="84">
        <v>21630</v>
      </c>
      <c r="E9403" s="84">
        <v>18437.16</v>
      </c>
      <c r="F9403" s="84">
        <f t="shared" si="296"/>
        <v>44.646887760921224</v>
      </c>
      <c r="G9403" s="84">
        <f t="shared" si="297"/>
        <v>85.238834951456312</v>
      </c>
    </row>
    <row r="9404" spans="1:7" s="91" customFormat="1" x14ac:dyDescent="0.2">
      <c r="A9404" s="89" t="s">
        <v>6</v>
      </c>
      <c r="B9404" s="90">
        <v>41295.51</v>
      </c>
      <c r="C9404" s="90">
        <v>68000</v>
      </c>
      <c r="D9404" s="90">
        <v>21630</v>
      </c>
      <c r="E9404" s="90">
        <v>18437.16</v>
      </c>
      <c r="F9404" s="90">
        <f t="shared" si="296"/>
        <v>44.646887760921224</v>
      </c>
      <c r="G9404" s="90">
        <f t="shared" si="297"/>
        <v>85.238834951456312</v>
      </c>
    </row>
    <row r="9405" spans="1:7" s="91" customFormat="1" x14ac:dyDescent="0.2">
      <c r="A9405" s="89" t="s">
        <v>12</v>
      </c>
      <c r="B9405" s="90">
        <v>41295.51</v>
      </c>
      <c r="C9405" s="90">
        <v>68000</v>
      </c>
      <c r="D9405" s="90">
        <v>21630</v>
      </c>
      <c r="E9405" s="90">
        <v>18437.16</v>
      </c>
      <c r="F9405" s="90">
        <f t="shared" si="296"/>
        <v>44.646887760921224</v>
      </c>
      <c r="G9405" s="90">
        <f t="shared" si="297"/>
        <v>85.238834951456312</v>
      </c>
    </row>
    <row r="9406" spans="1:7" s="91" customFormat="1" x14ac:dyDescent="0.2">
      <c r="A9406" s="92" t="s">
        <v>19</v>
      </c>
      <c r="B9406" s="93">
        <v>0</v>
      </c>
      <c r="C9406" s="93">
        <v>0</v>
      </c>
      <c r="D9406" s="93">
        <v>0</v>
      </c>
      <c r="E9406" s="93">
        <v>1040</v>
      </c>
      <c r="F9406" s="93">
        <f t="shared" si="296"/>
        <v>0</v>
      </c>
      <c r="G9406" s="93">
        <f t="shared" si="297"/>
        <v>0</v>
      </c>
    </row>
    <row r="9407" spans="1:7" s="91" customFormat="1" x14ac:dyDescent="0.2">
      <c r="A9407" s="92" t="s">
        <v>21</v>
      </c>
      <c r="B9407" s="93">
        <v>324.83999999999997</v>
      </c>
      <c r="C9407" s="93">
        <v>0</v>
      </c>
      <c r="D9407" s="93">
        <v>0</v>
      </c>
      <c r="E9407" s="93">
        <v>140</v>
      </c>
      <c r="F9407" s="93">
        <f t="shared" si="296"/>
        <v>43.098140623075984</v>
      </c>
      <c r="G9407" s="93">
        <f t="shared" si="297"/>
        <v>0</v>
      </c>
    </row>
    <row r="9408" spans="1:7" s="91" customFormat="1" x14ac:dyDescent="0.2">
      <c r="A9408" s="92" t="s">
        <v>23</v>
      </c>
      <c r="B9408" s="93">
        <v>572.04999999999995</v>
      </c>
      <c r="C9408" s="93">
        <v>0</v>
      </c>
      <c r="D9408" s="93">
        <v>0</v>
      </c>
      <c r="E9408" s="93">
        <v>1653.16</v>
      </c>
      <c r="F9408" s="93">
        <f t="shared" si="296"/>
        <v>288.98872476182157</v>
      </c>
      <c r="G9408" s="93">
        <f t="shared" si="297"/>
        <v>0</v>
      </c>
    </row>
    <row r="9409" spans="1:7" s="91" customFormat="1" x14ac:dyDescent="0.2">
      <c r="A9409" s="92" t="s">
        <v>86</v>
      </c>
      <c r="B9409" s="93">
        <v>19289.47</v>
      </c>
      <c r="C9409" s="93">
        <v>0</v>
      </c>
      <c r="D9409" s="93">
        <v>0</v>
      </c>
      <c r="E9409" s="93">
        <v>9023.31</v>
      </c>
      <c r="F9409" s="93">
        <f t="shared" si="296"/>
        <v>46.778423668457449</v>
      </c>
      <c r="G9409" s="93">
        <f t="shared" si="297"/>
        <v>0</v>
      </c>
    </row>
    <row r="9410" spans="1:7" s="91" customFormat="1" x14ac:dyDescent="0.2">
      <c r="A9410" s="92" t="s">
        <v>24</v>
      </c>
      <c r="B9410" s="93">
        <v>17053.93</v>
      </c>
      <c r="C9410" s="93">
        <v>0</v>
      </c>
      <c r="D9410" s="93">
        <v>0</v>
      </c>
      <c r="E9410" s="93">
        <v>4481.43</v>
      </c>
      <c r="F9410" s="93">
        <f t="shared" si="296"/>
        <v>26.277989882683933</v>
      </c>
      <c r="G9410" s="93">
        <f t="shared" si="297"/>
        <v>0</v>
      </c>
    </row>
    <row r="9411" spans="1:7" s="91" customFormat="1" x14ac:dyDescent="0.2">
      <c r="A9411" s="92" t="s">
        <v>25</v>
      </c>
      <c r="B9411" s="93">
        <v>81.36</v>
      </c>
      <c r="C9411" s="93">
        <v>0</v>
      </c>
      <c r="D9411" s="93">
        <v>0</v>
      </c>
      <c r="E9411" s="93">
        <v>42.7</v>
      </c>
      <c r="F9411" s="93">
        <f t="shared" si="296"/>
        <v>52.482792527040324</v>
      </c>
      <c r="G9411" s="93">
        <f t="shared" si="297"/>
        <v>0</v>
      </c>
    </row>
    <row r="9412" spans="1:7" s="91" customFormat="1" x14ac:dyDescent="0.2">
      <c r="A9412" s="92" t="s">
        <v>26</v>
      </c>
      <c r="B9412" s="93">
        <v>274.91000000000003</v>
      </c>
      <c r="C9412" s="93">
        <v>0</v>
      </c>
      <c r="D9412" s="93">
        <v>0</v>
      </c>
      <c r="E9412" s="93">
        <v>0</v>
      </c>
      <c r="F9412" s="93">
        <f t="shared" si="296"/>
        <v>0</v>
      </c>
      <c r="G9412" s="93">
        <f t="shared" si="297"/>
        <v>0</v>
      </c>
    </row>
    <row r="9413" spans="1:7" s="91" customFormat="1" x14ac:dyDescent="0.2">
      <c r="A9413" s="92" t="s">
        <v>27</v>
      </c>
      <c r="B9413" s="93">
        <v>230</v>
      </c>
      <c r="C9413" s="93">
        <v>0</v>
      </c>
      <c r="D9413" s="93">
        <v>0</v>
      </c>
      <c r="E9413" s="93">
        <v>0</v>
      </c>
      <c r="F9413" s="93">
        <f t="shared" si="296"/>
        <v>0</v>
      </c>
      <c r="G9413" s="93">
        <f t="shared" si="297"/>
        <v>0</v>
      </c>
    </row>
    <row r="9414" spans="1:7" s="91" customFormat="1" x14ac:dyDescent="0.2">
      <c r="A9414" s="92" t="s">
        <v>28</v>
      </c>
      <c r="B9414" s="93">
        <v>519.08000000000004</v>
      </c>
      <c r="C9414" s="93">
        <v>0</v>
      </c>
      <c r="D9414" s="93">
        <v>0</v>
      </c>
      <c r="E9414" s="93">
        <v>317.39999999999998</v>
      </c>
      <c r="F9414" s="93">
        <f t="shared" si="296"/>
        <v>61.146644062572229</v>
      </c>
      <c r="G9414" s="93">
        <f t="shared" si="297"/>
        <v>0</v>
      </c>
    </row>
    <row r="9415" spans="1:7" s="91" customFormat="1" x14ac:dyDescent="0.2">
      <c r="A9415" s="92" t="s">
        <v>29</v>
      </c>
      <c r="B9415" s="93">
        <v>1819.1</v>
      </c>
      <c r="C9415" s="93">
        <v>0</v>
      </c>
      <c r="D9415" s="93">
        <v>0</v>
      </c>
      <c r="E9415" s="93">
        <v>1133.1300000000001</v>
      </c>
      <c r="F9415" s="93">
        <f t="shared" si="296"/>
        <v>62.290693199934047</v>
      </c>
      <c r="G9415" s="93">
        <f t="shared" si="297"/>
        <v>0</v>
      </c>
    </row>
    <row r="9416" spans="1:7" s="91" customFormat="1" x14ac:dyDescent="0.2">
      <c r="A9416" s="92" t="s">
        <v>30</v>
      </c>
      <c r="B9416" s="93">
        <v>227.15</v>
      </c>
      <c r="C9416" s="93">
        <v>0</v>
      </c>
      <c r="D9416" s="93">
        <v>0</v>
      </c>
      <c r="E9416" s="93">
        <v>232.26</v>
      </c>
      <c r="F9416" s="93">
        <f t="shared" si="296"/>
        <v>102.24961479198767</v>
      </c>
      <c r="G9416" s="93">
        <f t="shared" si="297"/>
        <v>0</v>
      </c>
    </row>
    <row r="9417" spans="1:7" s="91" customFormat="1" x14ac:dyDescent="0.2">
      <c r="A9417" s="92" t="s">
        <v>31</v>
      </c>
      <c r="B9417" s="93">
        <v>0</v>
      </c>
      <c r="C9417" s="93">
        <v>0</v>
      </c>
      <c r="D9417" s="93">
        <v>0</v>
      </c>
      <c r="E9417" s="93">
        <v>148.30000000000001</v>
      </c>
      <c r="F9417" s="93">
        <f t="shared" si="296"/>
        <v>0</v>
      </c>
      <c r="G9417" s="93">
        <f t="shared" si="297"/>
        <v>0</v>
      </c>
    </row>
    <row r="9418" spans="1:7" s="91" customFormat="1" x14ac:dyDescent="0.2">
      <c r="A9418" s="92" t="s">
        <v>38</v>
      </c>
      <c r="B9418" s="93">
        <v>189.93</v>
      </c>
      <c r="C9418" s="93">
        <v>0</v>
      </c>
      <c r="D9418" s="93">
        <v>0</v>
      </c>
      <c r="E9418" s="93">
        <v>0</v>
      </c>
      <c r="F9418" s="93">
        <f t="shared" si="296"/>
        <v>0</v>
      </c>
      <c r="G9418" s="93">
        <f t="shared" si="297"/>
        <v>0</v>
      </c>
    </row>
    <row r="9419" spans="1:7" s="91" customFormat="1" x14ac:dyDescent="0.2">
      <c r="A9419" s="92" t="s">
        <v>39</v>
      </c>
      <c r="B9419" s="93">
        <v>494.56</v>
      </c>
      <c r="C9419" s="93">
        <v>0</v>
      </c>
      <c r="D9419" s="93">
        <v>0</v>
      </c>
      <c r="E9419" s="93">
        <v>225.06</v>
      </c>
      <c r="F9419" s="93">
        <f t="shared" si="296"/>
        <v>45.507117437722421</v>
      </c>
      <c r="G9419" s="93">
        <f t="shared" si="297"/>
        <v>0</v>
      </c>
    </row>
    <row r="9420" spans="1:7" s="91" customFormat="1" x14ac:dyDescent="0.2">
      <c r="A9420" s="92" t="s">
        <v>13</v>
      </c>
      <c r="B9420" s="93">
        <v>0.98</v>
      </c>
      <c r="C9420" s="93">
        <v>0</v>
      </c>
      <c r="D9420" s="93">
        <v>0</v>
      </c>
      <c r="E9420" s="93">
        <v>0</v>
      </c>
      <c r="F9420" s="93">
        <f t="shared" si="296"/>
        <v>0</v>
      </c>
      <c r="G9420" s="93">
        <f t="shared" si="297"/>
        <v>0</v>
      </c>
    </row>
    <row r="9421" spans="1:7" s="91" customFormat="1" x14ac:dyDescent="0.2">
      <c r="A9421" s="92" t="s">
        <v>41</v>
      </c>
      <c r="B9421" s="93">
        <v>218.15</v>
      </c>
      <c r="C9421" s="93">
        <v>0</v>
      </c>
      <c r="D9421" s="93">
        <v>0</v>
      </c>
      <c r="E9421" s="93">
        <v>0.41</v>
      </c>
      <c r="F9421" s="93">
        <f t="shared" si="296"/>
        <v>0.18794407517763007</v>
      </c>
      <c r="G9421" s="93">
        <f t="shared" si="297"/>
        <v>0</v>
      </c>
    </row>
    <row r="9422" spans="1:7" s="88" customFormat="1" x14ac:dyDescent="0.2">
      <c r="A9422" s="86" t="s">
        <v>310</v>
      </c>
      <c r="B9422" s="87">
        <v>236.14</v>
      </c>
      <c r="C9422" s="87">
        <v>0</v>
      </c>
      <c r="D9422" s="87">
        <v>0</v>
      </c>
      <c r="E9422" s="87">
        <v>0</v>
      </c>
      <c r="F9422" s="87">
        <f t="shared" si="296"/>
        <v>0</v>
      </c>
      <c r="G9422" s="87">
        <f t="shared" si="297"/>
        <v>0</v>
      </c>
    </row>
    <row r="9423" spans="1:7" s="91" customFormat="1" x14ac:dyDescent="0.2">
      <c r="A9423" s="89" t="s">
        <v>72</v>
      </c>
      <c r="B9423" s="90">
        <v>236.14</v>
      </c>
      <c r="C9423" s="90">
        <v>0</v>
      </c>
      <c r="D9423" s="90">
        <v>0</v>
      </c>
      <c r="E9423" s="90">
        <v>0</v>
      </c>
      <c r="F9423" s="90">
        <f t="shared" si="296"/>
        <v>0</v>
      </c>
      <c r="G9423" s="90">
        <f t="shared" si="297"/>
        <v>0</v>
      </c>
    </row>
    <row r="9424" spans="1:7" s="85" customFormat="1" x14ac:dyDescent="0.2">
      <c r="A9424" s="83" t="s">
        <v>76</v>
      </c>
      <c r="B9424" s="84">
        <v>236.14</v>
      </c>
      <c r="C9424" s="84">
        <v>0</v>
      </c>
      <c r="D9424" s="84">
        <v>0</v>
      </c>
      <c r="E9424" s="84">
        <v>0</v>
      </c>
      <c r="F9424" s="84">
        <f t="shared" si="296"/>
        <v>0</v>
      </c>
      <c r="G9424" s="84">
        <f t="shared" si="297"/>
        <v>0</v>
      </c>
    </row>
    <row r="9425" spans="1:7" s="91" customFormat="1" x14ac:dyDescent="0.2">
      <c r="A9425" s="89" t="s">
        <v>6</v>
      </c>
      <c r="B9425" s="90">
        <v>236.14</v>
      </c>
      <c r="C9425" s="90">
        <v>0</v>
      </c>
      <c r="D9425" s="90">
        <v>0</v>
      </c>
      <c r="E9425" s="90">
        <v>0</v>
      </c>
      <c r="F9425" s="90">
        <f t="shared" si="296"/>
        <v>0</v>
      </c>
      <c r="G9425" s="90">
        <f t="shared" si="297"/>
        <v>0</v>
      </c>
    </row>
    <row r="9426" spans="1:7" s="91" customFormat="1" x14ac:dyDescent="0.2">
      <c r="A9426" s="89" t="s">
        <v>12</v>
      </c>
      <c r="B9426" s="90">
        <v>236.14</v>
      </c>
      <c r="C9426" s="90">
        <v>0</v>
      </c>
      <c r="D9426" s="90">
        <v>0</v>
      </c>
      <c r="E9426" s="90">
        <v>0</v>
      </c>
      <c r="F9426" s="90">
        <f t="shared" si="296"/>
        <v>0</v>
      </c>
      <c r="G9426" s="90">
        <f t="shared" si="297"/>
        <v>0</v>
      </c>
    </row>
    <row r="9427" spans="1:7" s="91" customFormat="1" x14ac:dyDescent="0.2">
      <c r="A9427" s="92" t="s">
        <v>86</v>
      </c>
      <c r="B9427" s="93">
        <v>236.14</v>
      </c>
      <c r="C9427" s="93">
        <v>0</v>
      </c>
      <c r="D9427" s="93">
        <v>0</v>
      </c>
      <c r="E9427" s="93">
        <v>0</v>
      </c>
      <c r="F9427" s="93">
        <f t="shared" si="296"/>
        <v>0</v>
      </c>
      <c r="G9427" s="93">
        <f t="shared" si="297"/>
        <v>0</v>
      </c>
    </row>
    <row r="9428" spans="1:7" s="82" customFormat="1" x14ac:dyDescent="0.2">
      <c r="A9428" s="80" t="s">
        <v>522</v>
      </c>
      <c r="B9428" s="81">
        <v>5158184.1900000004</v>
      </c>
      <c r="C9428" s="81">
        <v>3496545</v>
      </c>
      <c r="D9428" s="81">
        <v>6669849</v>
      </c>
      <c r="E9428" s="81">
        <v>3078112.93</v>
      </c>
      <c r="F9428" s="81">
        <f t="shared" ref="F9428:F9491" si="298">IFERROR(E9428/B9428*100,0)</f>
        <v>59.674350830035017</v>
      </c>
      <c r="G9428" s="81">
        <f t="shared" ref="G9428:G9491" si="299">IFERROR(E9428/D9428*100,0)</f>
        <v>46.149664407694992</v>
      </c>
    </row>
    <row r="9429" spans="1:7" s="85" customFormat="1" x14ac:dyDescent="0.2">
      <c r="A9429" s="83" t="s">
        <v>124</v>
      </c>
      <c r="B9429" s="84">
        <v>3031170.58</v>
      </c>
      <c r="C9429" s="84">
        <v>1100000</v>
      </c>
      <c r="D9429" s="84">
        <v>970000</v>
      </c>
      <c r="E9429" s="84">
        <v>447671.98</v>
      </c>
      <c r="F9429" s="84">
        <f t="shared" si="298"/>
        <v>14.768947117453218</v>
      </c>
      <c r="G9429" s="84">
        <f t="shared" si="299"/>
        <v>46.15175051546391</v>
      </c>
    </row>
    <row r="9430" spans="1:7" s="88" customFormat="1" x14ac:dyDescent="0.2">
      <c r="A9430" s="86" t="s">
        <v>343</v>
      </c>
      <c r="B9430" s="87">
        <v>88737.66</v>
      </c>
      <c r="C9430" s="87">
        <v>0</v>
      </c>
      <c r="D9430" s="87">
        <v>0</v>
      </c>
      <c r="E9430" s="87">
        <v>0</v>
      </c>
      <c r="F9430" s="87">
        <f t="shared" si="298"/>
        <v>0</v>
      </c>
      <c r="G9430" s="87">
        <f t="shared" si="299"/>
        <v>0</v>
      </c>
    </row>
    <row r="9431" spans="1:7" s="91" customFormat="1" x14ac:dyDescent="0.2">
      <c r="A9431" s="89" t="s">
        <v>72</v>
      </c>
      <c r="B9431" s="90">
        <v>88737.66</v>
      </c>
      <c r="C9431" s="90">
        <v>0</v>
      </c>
      <c r="D9431" s="90">
        <v>0</v>
      </c>
      <c r="E9431" s="90">
        <v>0</v>
      </c>
      <c r="F9431" s="90">
        <f t="shared" si="298"/>
        <v>0</v>
      </c>
      <c r="G9431" s="90">
        <f t="shared" si="299"/>
        <v>0</v>
      </c>
    </row>
    <row r="9432" spans="1:7" s="85" customFormat="1" x14ac:dyDescent="0.2">
      <c r="A9432" s="83" t="s">
        <v>173</v>
      </c>
      <c r="B9432" s="84">
        <v>88737.66</v>
      </c>
      <c r="C9432" s="84">
        <v>0</v>
      </c>
      <c r="D9432" s="84">
        <v>0</v>
      </c>
      <c r="E9432" s="84">
        <v>0</v>
      </c>
      <c r="F9432" s="84">
        <f t="shared" si="298"/>
        <v>0</v>
      </c>
      <c r="G9432" s="84">
        <f t="shared" si="299"/>
        <v>0</v>
      </c>
    </row>
    <row r="9433" spans="1:7" s="91" customFormat="1" x14ac:dyDescent="0.2">
      <c r="A9433" s="89" t="s">
        <v>6</v>
      </c>
      <c r="B9433" s="90">
        <v>88737.66</v>
      </c>
      <c r="C9433" s="90">
        <v>0</v>
      </c>
      <c r="D9433" s="90">
        <v>0</v>
      </c>
      <c r="E9433" s="90">
        <v>0</v>
      </c>
      <c r="F9433" s="90">
        <f t="shared" si="298"/>
        <v>0</v>
      </c>
      <c r="G9433" s="90">
        <f t="shared" si="299"/>
        <v>0</v>
      </c>
    </row>
    <row r="9434" spans="1:7" s="91" customFormat="1" x14ac:dyDescent="0.2">
      <c r="A9434" s="89" t="s">
        <v>12</v>
      </c>
      <c r="B9434" s="90">
        <v>88737.66</v>
      </c>
      <c r="C9434" s="90">
        <v>0</v>
      </c>
      <c r="D9434" s="90">
        <v>0</v>
      </c>
      <c r="E9434" s="90">
        <v>0</v>
      </c>
      <c r="F9434" s="90">
        <f t="shared" si="298"/>
        <v>0</v>
      </c>
      <c r="G9434" s="90">
        <f t="shared" si="299"/>
        <v>0</v>
      </c>
    </row>
    <row r="9435" spans="1:7" s="91" customFormat="1" x14ac:dyDescent="0.2">
      <c r="A9435" s="92" t="s">
        <v>32</v>
      </c>
      <c r="B9435" s="93">
        <v>7150</v>
      </c>
      <c r="C9435" s="93">
        <v>0</v>
      </c>
      <c r="D9435" s="93">
        <v>0</v>
      </c>
      <c r="E9435" s="93">
        <v>0</v>
      </c>
      <c r="F9435" s="93">
        <f t="shared" si="298"/>
        <v>0</v>
      </c>
      <c r="G9435" s="93">
        <f t="shared" si="299"/>
        <v>0</v>
      </c>
    </row>
    <row r="9436" spans="1:7" s="91" customFormat="1" x14ac:dyDescent="0.2">
      <c r="A9436" s="92" t="s">
        <v>34</v>
      </c>
      <c r="B9436" s="93">
        <v>81587.66</v>
      </c>
      <c r="C9436" s="93">
        <v>0</v>
      </c>
      <c r="D9436" s="93">
        <v>0</v>
      </c>
      <c r="E9436" s="93">
        <v>0</v>
      </c>
      <c r="F9436" s="93">
        <f t="shared" si="298"/>
        <v>0</v>
      </c>
      <c r="G9436" s="93">
        <f t="shared" si="299"/>
        <v>0</v>
      </c>
    </row>
    <row r="9437" spans="1:7" s="88" customFormat="1" x14ac:dyDescent="0.2">
      <c r="A9437" s="86" t="s">
        <v>344</v>
      </c>
      <c r="B9437" s="87">
        <v>117826.25</v>
      </c>
      <c r="C9437" s="87">
        <v>0</v>
      </c>
      <c r="D9437" s="87">
        <v>0</v>
      </c>
      <c r="E9437" s="87">
        <v>0</v>
      </c>
      <c r="F9437" s="87">
        <f t="shared" si="298"/>
        <v>0</v>
      </c>
      <c r="G9437" s="87">
        <f t="shared" si="299"/>
        <v>0</v>
      </c>
    </row>
    <row r="9438" spans="1:7" s="91" customFormat="1" x14ac:dyDescent="0.2">
      <c r="A9438" s="89" t="s">
        <v>72</v>
      </c>
      <c r="B9438" s="90">
        <v>117826.25</v>
      </c>
      <c r="C9438" s="90">
        <v>0</v>
      </c>
      <c r="D9438" s="90">
        <v>0</v>
      </c>
      <c r="E9438" s="90">
        <v>0</v>
      </c>
      <c r="F9438" s="90">
        <f t="shared" si="298"/>
        <v>0</v>
      </c>
      <c r="G9438" s="90">
        <f t="shared" si="299"/>
        <v>0</v>
      </c>
    </row>
    <row r="9439" spans="1:7" s="85" customFormat="1" x14ac:dyDescent="0.2">
      <c r="A9439" s="83" t="s">
        <v>132</v>
      </c>
      <c r="B9439" s="84">
        <v>4375</v>
      </c>
      <c r="C9439" s="84">
        <v>0</v>
      </c>
      <c r="D9439" s="84">
        <v>0</v>
      </c>
      <c r="E9439" s="84">
        <v>0</v>
      </c>
      <c r="F9439" s="84">
        <f t="shared" si="298"/>
        <v>0</v>
      </c>
      <c r="G9439" s="84">
        <f t="shared" si="299"/>
        <v>0</v>
      </c>
    </row>
    <row r="9440" spans="1:7" s="91" customFormat="1" x14ac:dyDescent="0.2">
      <c r="A9440" s="89" t="s">
        <v>6</v>
      </c>
      <c r="B9440" s="90">
        <v>4375</v>
      </c>
      <c r="C9440" s="90">
        <v>0</v>
      </c>
      <c r="D9440" s="90">
        <v>0</v>
      </c>
      <c r="E9440" s="90">
        <v>0</v>
      </c>
      <c r="F9440" s="90">
        <f t="shared" si="298"/>
        <v>0</v>
      </c>
      <c r="G9440" s="90">
        <f t="shared" si="299"/>
        <v>0</v>
      </c>
    </row>
    <row r="9441" spans="1:7" s="91" customFormat="1" x14ac:dyDescent="0.2">
      <c r="A9441" s="89" t="s">
        <v>12</v>
      </c>
      <c r="B9441" s="90">
        <v>4375</v>
      </c>
      <c r="C9441" s="90">
        <v>0</v>
      </c>
      <c r="D9441" s="90">
        <v>0</v>
      </c>
      <c r="E9441" s="90">
        <v>0</v>
      </c>
      <c r="F9441" s="90">
        <f t="shared" si="298"/>
        <v>0</v>
      </c>
      <c r="G9441" s="90">
        <f t="shared" si="299"/>
        <v>0</v>
      </c>
    </row>
    <row r="9442" spans="1:7" s="91" customFormat="1" x14ac:dyDescent="0.2">
      <c r="A9442" s="92" t="s">
        <v>32</v>
      </c>
      <c r="B9442" s="93">
        <v>4375</v>
      </c>
      <c r="C9442" s="93">
        <v>0</v>
      </c>
      <c r="D9442" s="93">
        <v>0</v>
      </c>
      <c r="E9442" s="93">
        <v>0</v>
      </c>
      <c r="F9442" s="93">
        <f t="shared" si="298"/>
        <v>0</v>
      </c>
      <c r="G9442" s="93">
        <f t="shared" si="299"/>
        <v>0</v>
      </c>
    </row>
    <row r="9443" spans="1:7" s="85" customFormat="1" x14ac:dyDescent="0.2">
      <c r="A9443" s="83" t="s">
        <v>173</v>
      </c>
      <c r="B9443" s="84">
        <v>113451.25</v>
      </c>
      <c r="C9443" s="84">
        <v>0</v>
      </c>
      <c r="D9443" s="84">
        <v>0</v>
      </c>
      <c r="E9443" s="84">
        <v>0</v>
      </c>
      <c r="F9443" s="84">
        <f t="shared" si="298"/>
        <v>0</v>
      </c>
      <c r="G9443" s="84">
        <f t="shared" si="299"/>
        <v>0</v>
      </c>
    </row>
    <row r="9444" spans="1:7" s="91" customFormat="1" x14ac:dyDescent="0.2">
      <c r="A9444" s="89" t="s">
        <v>6</v>
      </c>
      <c r="B9444" s="90">
        <v>113451.25</v>
      </c>
      <c r="C9444" s="90">
        <v>0</v>
      </c>
      <c r="D9444" s="90">
        <v>0</v>
      </c>
      <c r="E9444" s="90">
        <v>0</v>
      </c>
      <c r="F9444" s="90">
        <f t="shared" si="298"/>
        <v>0</v>
      </c>
      <c r="G9444" s="90">
        <f t="shared" si="299"/>
        <v>0</v>
      </c>
    </row>
    <row r="9445" spans="1:7" s="91" customFormat="1" x14ac:dyDescent="0.2">
      <c r="A9445" s="89" t="s">
        <v>12</v>
      </c>
      <c r="B9445" s="90">
        <v>113451.25</v>
      </c>
      <c r="C9445" s="90">
        <v>0</v>
      </c>
      <c r="D9445" s="90">
        <v>0</v>
      </c>
      <c r="E9445" s="90">
        <v>0</v>
      </c>
      <c r="F9445" s="90">
        <f t="shared" si="298"/>
        <v>0</v>
      </c>
      <c r="G9445" s="90">
        <f t="shared" si="299"/>
        <v>0</v>
      </c>
    </row>
    <row r="9446" spans="1:7" s="91" customFormat="1" x14ac:dyDescent="0.2">
      <c r="A9446" s="92" t="s">
        <v>32</v>
      </c>
      <c r="B9446" s="93">
        <v>750</v>
      </c>
      <c r="C9446" s="93">
        <v>0</v>
      </c>
      <c r="D9446" s="93">
        <v>0</v>
      </c>
      <c r="E9446" s="93">
        <v>0</v>
      </c>
      <c r="F9446" s="93">
        <f t="shared" si="298"/>
        <v>0</v>
      </c>
      <c r="G9446" s="93">
        <f t="shared" si="299"/>
        <v>0</v>
      </c>
    </row>
    <row r="9447" spans="1:7" s="91" customFormat="1" x14ac:dyDescent="0.2">
      <c r="A9447" s="92" t="s">
        <v>34</v>
      </c>
      <c r="B9447" s="93">
        <v>112701.25</v>
      </c>
      <c r="C9447" s="93">
        <v>0</v>
      </c>
      <c r="D9447" s="93">
        <v>0</v>
      </c>
      <c r="E9447" s="93">
        <v>0</v>
      </c>
      <c r="F9447" s="93">
        <f t="shared" si="298"/>
        <v>0</v>
      </c>
      <c r="G9447" s="93">
        <f t="shared" si="299"/>
        <v>0</v>
      </c>
    </row>
    <row r="9448" spans="1:7" s="88" customFormat="1" x14ac:dyDescent="0.2">
      <c r="A9448" s="86" t="s">
        <v>345</v>
      </c>
      <c r="B9448" s="87">
        <v>1557341.16</v>
      </c>
      <c r="C9448" s="87">
        <v>0</v>
      </c>
      <c r="D9448" s="87">
        <v>0</v>
      </c>
      <c r="E9448" s="87">
        <v>0</v>
      </c>
      <c r="F9448" s="87">
        <f t="shared" si="298"/>
        <v>0</v>
      </c>
      <c r="G9448" s="87">
        <f t="shared" si="299"/>
        <v>0</v>
      </c>
    </row>
    <row r="9449" spans="1:7" s="91" customFormat="1" x14ac:dyDescent="0.2">
      <c r="A9449" s="89" t="s">
        <v>72</v>
      </c>
      <c r="B9449" s="90">
        <v>1557341.16</v>
      </c>
      <c r="C9449" s="90">
        <v>0</v>
      </c>
      <c r="D9449" s="90">
        <v>0</v>
      </c>
      <c r="E9449" s="90">
        <v>0</v>
      </c>
      <c r="F9449" s="90">
        <f t="shared" si="298"/>
        <v>0</v>
      </c>
      <c r="G9449" s="90">
        <f t="shared" si="299"/>
        <v>0</v>
      </c>
    </row>
    <row r="9450" spans="1:7" s="85" customFormat="1" x14ac:dyDescent="0.2">
      <c r="A9450" s="83" t="s">
        <v>173</v>
      </c>
      <c r="B9450" s="84">
        <v>1557341.16</v>
      </c>
      <c r="C9450" s="84">
        <v>0</v>
      </c>
      <c r="D9450" s="84">
        <v>0</v>
      </c>
      <c r="E9450" s="84">
        <v>0</v>
      </c>
      <c r="F9450" s="84">
        <f t="shared" si="298"/>
        <v>0</v>
      </c>
      <c r="G9450" s="84">
        <f t="shared" si="299"/>
        <v>0</v>
      </c>
    </row>
    <row r="9451" spans="1:7" s="91" customFormat="1" x14ac:dyDescent="0.2">
      <c r="A9451" s="89" t="s">
        <v>6</v>
      </c>
      <c r="B9451" s="90">
        <v>1557341.16</v>
      </c>
      <c r="C9451" s="90">
        <v>0</v>
      </c>
      <c r="D9451" s="90">
        <v>0</v>
      </c>
      <c r="E9451" s="90">
        <v>0</v>
      </c>
      <c r="F9451" s="90">
        <f t="shared" si="298"/>
        <v>0</v>
      </c>
      <c r="G9451" s="90">
        <f t="shared" si="299"/>
        <v>0</v>
      </c>
    </row>
    <row r="9452" spans="1:7" s="91" customFormat="1" x14ac:dyDescent="0.2">
      <c r="A9452" s="89" t="s">
        <v>12</v>
      </c>
      <c r="B9452" s="90">
        <v>1557341.16</v>
      </c>
      <c r="C9452" s="90">
        <v>0</v>
      </c>
      <c r="D9452" s="90">
        <v>0</v>
      </c>
      <c r="E9452" s="90">
        <v>0</v>
      </c>
      <c r="F9452" s="90">
        <f t="shared" si="298"/>
        <v>0</v>
      </c>
      <c r="G9452" s="90">
        <f t="shared" si="299"/>
        <v>0</v>
      </c>
    </row>
    <row r="9453" spans="1:7" s="91" customFormat="1" x14ac:dyDescent="0.2">
      <c r="A9453" s="92" t="s">
        <v>32</v>
      </c>
      <c r="B9453" s="93">
        <v>31937.5</v>
      </c>
      <c r="C9453" s="93">
        <v>0</v>
      </c>
      <c r="D9453" s="93">
        <v>0</v>
      </c>
      <c r="E9453" s="93">
        <v>0</v>
      </c>
      <c r="F9453" s="93">
        <f t="shared" si="298"/>
        <v>0</v>
      </c>
      <c r="G9453" s="93">
        <f t="shared" si="299"/>
        <v>0</v>
      </c>
    </row>
    <row r="9454" spans="1:7" s="91" customFormat="1" x14ac:dyDescent="0.2">
      <c r="A9454" s="92" t="s">
        <v>34</v>
      </c>
      <c r="B9454" s="93">
        <v>1525403.66</v>
      </c>
      <c r="C9454" s="93">
        <v>0</v>
      </c>
      <c r="D9454" s="93">
        <v>0</v>
      </c>
      <c r="E9454" s="93">
        <v>0</v>
      </c>
      <c r="F9454" s="93">
        <f t="shared" si="298"/>
        <v>0</v>
      </c>
      <c r="G9454" s="93">
        <f t="shared" si="299"/>
        <v>0</v>
      </c>
    </row>
    <row r="9455" spans="1:7" s="88" customFormat="1" x14ac:dyDescent="0.2">
      <c r="A9455" s="86" t="s">
        <v>346</v>
      </c>
      <c r="B9455" s="87">
        <v>1228708.28</v>
      </c>
      <c r="C9455" s="87">
        <v>1100000</v>
      </c>
      <c r="D9455" s="87">
        <v>970000</v>
      </c>
      <c r="E9455" s="87">
        <v>447671.98</v>
      </c>
      <c r="F9455" s="87">
        <f t="shared" si="298"/>
        <v>36.434358528128413</v>
      </c>
      <c r="G9455" s="87">
        <f t="shared" si="299"/>
        <v>46.15175051546391</v>
      </c>
    </row>
    <row r="9456" spans="1:7" s="91" customFormat="1" x14ac:dyDescent="0.2">
      <c r="A9456" s="89" t="s">
        <v>72</v>
      </c>
      <c r="B9456" s="90">
        <v>1228708.28</v>
      </c>
      <c r="C9456" s="90">
        <v>1100000</v>
      </c>
      <c r="D9456" s="90">
        <v>970000</v>
      </c>
      <c r="E9456" s="90">
        <v>447671.98</v>
      </c>
      <c r="F9456" s="90">
        <f t="shared" si="298"/>
        <v>36.434358528128413</v>
      </c>
      <c r="G9456" s="90">
        <f t="shared" si="299"/>
        <v>46.15175051546391</v>
      </c>
    </row>
    <row r="9457" spans="1:7" s="85" customFormat="1" x14ac:dyDescent="0.2">
      <c r="A9457" s="83" t="s">
        <v>132</v>
      </c>
      <c r="B9457" s="84">
        <v>127097.97</v>
      </c>
      <c r="C9457" s="84">
        <v>100000</v>
      </c>
      <c r="D9457" s="84">
        <v>320000</v>
      </c>
      <c r="E9457" s="84">
        <v>35040.639999999999</v>
      </c>
      <c r="F9457" s="84">
        <f t="shared" si="298"/>
        <v>27.56978730659506</v>
      </c>
      <c r="G9457" s="84">
        <f t="shared" si="299"/>
        <v>10.950200000000001</v>
      </c>
    </row>
    <row r="9458" spans="1:7" s="91" customFormat="1" x14ac:dyDescent="0.2">
      <c r="A9458" s="89" t="s">
        <v>6</v>
      </c>
      <c r="B9458" s="90">
        <v>127097.97</v>
      </c>
      <c r="C9458" s="90">
        <v>100000</v>
      </c>
      <c r="D9458" s="90">
        <v>320000</v>
      </c>
      <c r="E9458" s="90">
        <v>35040.639999999999</v>
      </c>
      <c r="F9458" s="90">
        <f t="shared" si="298"/>
        <v>27.56978730659506</v>
      </c>
      <c r="G9458" s="90">
        <f t="shared" si="299"/>
        <v>10.950200000000001</v>
      </c>
    </row>
    <row r="9459" spans="1:7" s="91" customFormat="1" x14ac:dyDescent="0.2">
      <c r="A9459" s="89" t="s">
        <v>12</v>
      </c>
      <c r="B9459" s="90">
        <v>127097.97</v>
      </c>
      <c r="C9459" s="90">
        <v>100000</v>
      </c>
      <c r="D9459" s="90">
        <v>320000</v>
      </c>
      <c r="E9459" s="90">
        <v>35040.639999999999</v>
      </c>
      <c r="F9459" s="90">
        <f t="shared" si="298"/>
        <v>27.56978730659506</v>
      </c>
      <c r="G9459" s="90">
        <f t="shared" si="299"/>
        <v>10.950200000000001</v>
      </c>
    </row>
    <row r="9460" spans="1:7" s="91" customFormat="1" x14ac:dyDescent="0.2">
      <c r="A9460" s="92" t="s">
        <v>32</v>
      </c>
      <c r="B9460" s="93">
        <v>37456.5</v>
      </c>
      <c r="C9460" s="93">
        <v>0</v>
      </c>
      <c r="D9460" s="93">
        <v>0</v>
      </c>
      <c r="E9460" s="93">
        <v>31562.5</v>
      </c>
      <c r="F9460" s="93">
        <f t="shared" si="298"/>
        <v>84.264413386194647</v>
      </c>
      <c r="G9460" s="93">
        <f t="shared" si="299"/>
        <v>0</v>
      </c>
    </row>
    <row r="9461" spans="1:7" s="91" customFormat="1" x14ac:dyDescent="0.2">
      <c r="A9461" s="92" t="s">
        <v>34</v>
      </c>
      <c r="B9461" s="93">
        <v>89641.47</v>
      </c>
      <c r="C9461" s="93">
        <v>0</v>
      </c>
      <c r="D9461" s="93">
        <v>0</v>
      </c>
      <c r="E9461" s="93">
        <v>3478.14</v>
      </c>
      <c r="F9461" s="93">
        <f t="shared" si="298"/>
        <v>3.8800568531506681</v>
      </c>
      <c r="G9461" s="93">
        <f t="shared" si="299"/>
        <v>0</v>
      </c>
    </row>
    <row r="9462" spans="1:7" s="85" customFormat="1" x14ac:dyDescent="0.2">
      <c r="A9462" s="83" t="s">
        <v>15</v>
      </c>
      <c r="B9462" s="84">
        <v>0</v>
      </c>
      <c r="C9462" s="84">
        <v>0</v>
      </c>
      <c r="D9462" s="84">
        <v>100000</v>
      </c>
      <c r="E9462" s="84">
        <v>36295.43</v>
      </c>
      <c r="F9462" s="84">
        <f t="shared" si="298"/>
        <v>0</v>
      </c>
      <c r="G9462" s="84">
        <f t="shared" si="299"/>
        <v>36.295430000000003</v>
      </c>
    </row>
    <row r="9463" spans="1:7" s="91" customFormat="1" x14ac:dyDescent="0.2">
      <c r="A9463" s="89" t="s">
        <v>6</v>
      </c>
      <c r="B9463" s="90">
        <v>0</v>
      </c>
      <c r="C9463" s="90">
        <v>0</v>
      </c>
      <c r="D9463" s="90">
        <v>100000</v>
      </c>
      <c r="E9463" s="90">
        <v>36295.43</v>
      </c>
      <c r="F9463" s="90">
        <f t="shared" si="298"/>
        <v>0</v>
      </c>
      <c r="G9463" s="90">
        <f t="shared" si="299"/>
        <v>36.295430000000003</v>
      </c>
    </row>
    <row r="9464" spans="1:7" s="91" customFormat="1" x14ac:dyDescent="0.2">
      <c r="A9464" s="89" t="s">
        <v>12</v>
      </c>
      <c r="B9464" s="90">
        <v>0</v>
      </c>
      <c r="C9464" s="90">
        <v>0</v>
      </c>
      <c r="D9464" s="90">
        <v>100000</v>
      </c>
      <c r="E9464" s="90">
        <v>36295.43</v>
      </c>
      <c r="F9464" s="90">
        <f t="shared" si="298"/>
        <v>0</v>
      </c>
      <c r="G9464" s="90">
        <f t="shared" si="299"/>
        <v>36.295430000000003</v>
      </c>
    </row>
    <row r="9465" spans="1:7" s="91" customFormat="1" x14ac:dyDescent="0.2">
      <c r="A9465" s="92" t="s">
        <v>34</v>
      </c>
      <c r="B9465" s="93">
        <v>0</v>
      </c>
      <c r="C9465" s="93">
        <v>0</v>
      </c>
      <c r="D9465" s="93">
        <v>0</v>
      </c>
      <c r="E9465" s="93">
        <v>36295.43</v>
      </c>
      <c r="F9465" s="93">
        <f t="shared" si="298"/>
        <v>0</v>
      </c>
      <c r="G9465" s="93">
        <f t="shared" si="299"/>
        <v>0</v>
      </c>
    </row>
    <row r="9466" spans="1:7" s="85" customFormat="1" x14ac:dyDescent="0.2">
      <c r="A9466" s="83" t="s">
        <v>173</v>
      </c>
      <c r="B9466" s="84">
        <v>682248.67</v>
      </c>
      <c r="C9466" s="84">
        <v>0</v>
      </c>
      <c r="D9466" s="84">
        <v>0</v>
      </c>
      <c r="E9466" s="84">
        <v>0</v>
      </c>
      <c r="F9466" s="84">
        <f t="shared" si="298"/>
        <v>0</v>
      </c>
      <c r="G9466" s="84">
        <f t="shared" si="299"/>
        <v>0</v>
      </c>
    </row>
    <row r="9467" spans="1:7" s="91" customFormat="1" x14ac:dyDescent="0.2">
      <c r="A9467" s="89" t="s">
        <v>6</v>
      </c>
      <c r="B9467" s="90">
        <v>682248.67</v>
      </c>
      <c r="C9467" s="90">
        <v>0</v>
      </c>
      <c r="D9467" s="90">
        <v>0</v>
      </c>
      <c r="E9467" s="90">
        <v>0</v>
      </c>
      <c r="F9467" s="90">
        <f t="shared" si="298"/>
        <v>0</v>
      </c>
      <c r="G9467" s="90">
        <f t="shared" si="299"/>
        <v>0</v>
      </c>
    </row>
    <row r="9468" spans="1:7" s="91" customFormat="1" x14ac:dyDescent="0.2">
      <c r="A9468" s="89" t="s">
        <v>12</v>
      </c>
      <c r="B9468" s="90">
        <v>682248.67</v>
      </c>
      <c r="C9468" s="90">
        <v>0</v>
      </c>
      <c r="D9468" s="90">
        <v>0</v>
      </c>
      <c r="E9468" s="90">
        <v>0</v>
      </c>
      <c r="F9468" s="90">
        <f t="shared" si="298"/>
        <v>0</v>
      </c>
      <c r="G9468" s="90">
        <f t="shared" si="299"/>
        <v>0</v>
      </c>
    </row>
    <row r="9469" spans="1:7" s="91" customFormat="1" x14ac:dyDescent="0.2">
      <c r="A9469" s="92" t="s">
        <v>32</v>
      </c>
      <c r="B9469" s="93">
        <v>73755.600000000006</v>
      </c>
      <c r="C9469" s="93">
        <v>0</v>
      </c>
      <c r="D9469" s="93">
        <v>0</v>
      </c>
      <c r="E9469" s="93">
        <v>0</v>
      </c>
      <c r="F9469" s="93">
        <f t="shared" si="298"/>
        <v>0</v>
      </c>
      <c r="G9469" s="93">
        <f t="shared" si="299"/>
        <v>0</v>
      </c>
    </row>
    <row r="9470" spans="1:7" s="91" customFormat="1" x14ac:dyDescent="0.2">
      <c r="A9470" s="92" t="s">
        <v>34</v>
      </c>
      <c r="B9470" s="93">
        <v>608493.06999999995</v>
      </c>
      <c r="C9470" s="93">
        <v>0</v>
      </c>
      <c r="D9470" s="93">
        <v>0</v>
      </c>
      <c r="E9470" s="93">
        <v>0</v>
      </c>
      <c r="F9470" s="93">
        <f t="shared" si="298"/>
        <v>0</v>
      </c>
      <c r="G9470" s="93">
        <f t="shared" si="299"/>
        <v>0</v>
      </c>
    </row>
    <row r="9471" spans="1:7" s="85" customFormat="1" x14ac:dyDescent="0.2">
      <c r="A9471" s="83" t="s">
        <v>347</v>
      </c>
      <c r="B9471" s="84">
        <v>419361.64</v>
      </c>
      <c r="C9471" s="84">
        <v>1000000</v>
      </c>
      <c r="D9471" s="84">
        <v>550000</v>
      </c>
      <c r="E9471" s="84">
        <v>376335.91</v>
      </c>
      <c r="F9471" s="84">
        <f t="shared" si="298"/>
        <v>89.740184629190196</v>
      </c>
      <c r="G9471" s="84">
        <f t="shared" si="299"/>
        <v>68.424710909090905</v>
      </c>
    </row>
    <row r="9472" spans="1:7" s="91" customFormat="1" x14ac:dyDescent="0.2">
      <c r="A9472" s="89" t="s">
        <v>6</v>
      </c>
      <c r="B9472" s="90">
        <v>419361.64</v>
      </c>
      <c r="C9472" s="90">
        <v>1000000</v>
      </c>
      <c r="D9472" s="90">
        <v>550000</v>
      </c>
      <c r="E9472" s="90">
        <v>376335.91</v>
      </c>
      <c r="F9472" s="90">
        <f t="shared" si="298"/>
        <v>89.740184629190196</v>
      </c>
      <c r="G9472" s="90">
        <f t="shared" si="299"/>
        <v>68.424710909090905</v>
      </c>
    </row>
    <row r="9473" spans="1:7" s="91" customFormat="1" x14ac:dyDescent="0.2">
      <c r="A9473" s="89" t="s">
        <v>12</v>
      </c>
      <c r="B9473" s="90">
        <v>419361.64</v>
      </c>
      <c r="C9473" s="90">
        <v>1000000</v>
      </c>
      <c r="D9473" s="90">
        <v>550000</v>
      </c>
      <c r="E9473" s="90">
        <v>376335.91</v>
      </c>
      <c r="F9473" s="90">
        <f t="shared" si="298"/>
        <v>89.740184629190196</v>
      </c>
      <c r="G9473" s="90">
        <f t="shared" si="299"/>
        <v>68.424710909090905</v>
      </c>
    </row>
    <row r="9474" spans="1:7" s="91" customFormat="1" x14ac:dyDescent="0.2">
      <c r="A9474" s="92" t="s">
        <v>32</v>
      </c>
      <c r="B9474" s="93">
        <v>13178.15</v>
      </c>
      <c r="C9474" s="93">
        <v>0</v>
      </c>
      <c r="D9474" s="93">
        <v>0</v>
      </c>
      <c r="E9474" s="93">
        <v>8193.5</v>
      </c>
      <c r="F9474" s="93">
        <f t="shared" si="298"/>
        <v>62.174887977447526</v>
      </c>
      <c r="G9474" s="93">
        <f t="shared" si="299"/>
        <v>0</v>
      </c>
    </row>
    <row r="9475" spans="1:7" s="91" customFormat="1" x14ac:dyDescent="0.2">
      <c r="A9475" s="92" t="s">
        <v>34</v>
      </c>
      <c r="B9475" s="93">
        <v>406183.49</v>
      </c>
      <c r="C9475" s="93">
        <v>0</v>
      </c>
      <c r="D9475" s="93">
        <v>0</v>
      </c>
      <c r="E9475" s="93">
        <v>368142.41</v>
      </c>
      <c r="F9475" s="93">
        <f t="shared" si="298"/>
        <v>90.634508556711651</v>
      </c>
      <c r="G9475" s="93">
        <f t="shared" si="299"/>
        <v>0</v>
      </c>
    </row>
    <row r="9476" spans="1:7" s="88" customFormat="1" x14ac:dyDescent="0.2">
      <c r="A9476" s="86" t="s">
        <v>348</v>
      </c>
      <c r="B9476" s="87">
        <v>38557.230000000003</v>
      </c>
      <c r="C9476" s="87">
        <v>0</v>
      </c>
      <c r="D9476" s="87">
        <v>0</v>
      </c>
      <c r="E9476" s="87">
        <v>0</v>
      </c>
      <c r="F9476" s="87">
        <f t="shared" si="298"/>
        <v>0</v>
      </c>
      <c r="G9476" s="87">
        <f t="shared" si="299"/>
        <v>0</v>
      </c>
    </row>
    <row r="9477" spans="1:7" s="91" customFormat="1" x14ac:dyDescent="0.2">
      <c r="A9477" s="89" t="s">
        <v>72</v>
      </c>
      <c r="B9477" s="90">
        <v>38557.230000000003</v>
      </c>
      <c r="C9477" s="90">
        <v>0</v>
      </c>
      <c r="D9477" s="90">
        <v>0</v>
      </c>
      <c r="E9477" s="90">
        <v>0</v>
      </c>
      <c r="F9477" s="90">
        <f t="shared" si="298"/>
        <v>0</v>
      </c>
      <c r="G9477" s="90">
        <f t="shared" si="299"/>
        <v>0</v>
      </c>
    </row>
    <row r="9478" spans="1:7" s="85" customFormat="1" x14ac:dyDescent="0.2">
      <c r="A9478" s="83" t="s">
        <v>173</v>
      </c>
      <c r="B9478" s="84">
        <v>38557.230000000003</v>
      </c>
      <c r="C9478" s="84">
        <v>0</v>
      </c>
      <c r="D9478" s="84">
        <v>0</v>
      </c>
      <c r="E9478" s="84">
        <v>0</v>
      </c>
      <c r="F9478" s="84">
        <f t="shared" si="298"/>
        <v>0</v>
      </c>
      <c r="G9478" s="84">
        <f t="shared" si="299"/>
        <v>0</v>
      </c>
    </row>
    <row r="9479" spans="1:7" s="91" customFormat="1" x14ac:dyDescent="0.2">
      <c r="A9479" s="89" t="s">
        <v>6</v>
      </c>
      <c r="B9479" s="90">
        <v>38557.230000000003</v>
      </c>
      <c r="C9479" s="90">
        <v>0</v>
      </c>
      <c r="D9479" s="90">
        <v>0</v>
      </c>
      <c r="E9479" s="90">
        <v>0</v>
      </c>
      <c r="F9479" s="90">
        <f t="shared" si="298"/>
        <v>0</v>
      </c>
      <c r="G9479" s="90">
        <f t="shared" si="299"/>
        <v>0</v>
      </c>
    </row>
    <row r="9480" spans="1:7" s="91" customFormat="1" x14ac:dyDescent="0.2">
      <c r="A9480" s="89" t="s">
        <v>12</v>
      </c>
      <c r="B9480" s="90">
        <v>38557.230000000003</v>
      </c>
      <c r="C9480" s="90">
        <v>0</v>
      </c>
      <c r="D9480" s="90">
        <v>0</v>
      </c>
      <c r="E9480" s="90">
        <v>0</v>
      </c>
      <c r="F9480" s="90">
        <f t="shared" si="298"/>
        <v>0</v>
      </c>
      <c r="G9480" s="90">
        <f t="shared" si="299"/>
        <v>0</v>
      </c>
    </row>
    <row r="9481" spans="1:7" s="91" customFormat="1" x14ac:dyDescent="0.2">
      <c r="A9481" s="92" t="s">
        <v>32</v>
      </c>
      <c r="B9481" s="93">
        <v>2562.5</v>
      </c>
      <c r="C9481" s="93">
        <v>0</v>
      </c>
      <c r="D9481" s="93">
        <v>0</v>
      </c>
      <c r="E9481" s="93">
        <v>0</v>
      </c>
      <c r="F9481" s="93">
        <f t="shared" si="298"/>
        <v>0</v>
      </c>
      <c r="G9481" s="93">
        <f t="shared" si="299"/>
        <v>0</v>
      </c>
    </row>
    <row r="9482" spans="1:7" s="91" customFormat="1" x14ac:dyDescent="0.2">
      <c r="A9482" s="92" t="s">
        <v>34</v>
      </c>
      <c r="B9482" s="93">
        <v>35994.730000000003</v>
      </c>
      <c r="C9482" s="93">
        <v>0</v>
      </c>
      <c r="D9482" s="93">
        <v>0</v>
      </c>
      <c r="E9482" s="93">
        <v>0</v>
      </c>
      <c r="F9482" s="93">
        <f t="shared" si="298"/>
        <v>0</v>
      </c>
      <c r="G9482" s="93">
        <f t="shared" si="299"/>
        <v>0</v>
      </c>
    </row>
    <row r="9483" spans="1:7" s="85" customFormat="1" x14ac:dyDescent="0.2">
      <c r="A9483" s="83" t="s">
        <v>349</v>
      </c>
      <c r="B9483" s="84">
        <v>40148.46</v>
      </c>
      <c r="C9483" s="84">
        <v>110000</v>
      </c>
      <c r="D9483" s="84">
        <v>170000</v>
      </c>
      <c r="E9483" s="84">
        <v>149850</v>
      </c>
      <c r="F9483" s="84">
        <f t="shared" si="298"/>
        <v>373.23972077633863</v>
      </c>
      <c r="G9483" s="84">
        <f t="shared" si="299"/>
        <v>88.147058823529406</v>
      </c>
    </row>
    <row r="9484" spans="1:7" s="88" customFormat="1" x14ac:dyDescent="0.2">
      <c r="A9484" s="86" t="s">
        <v>350</v>
      </c>
      <c r="B9484" s="87">
        <v>40148.46</v>
      </c>
      <c r="C9484" s="87">
        <v>110000</v>
      </c>
      <c r="D9484" s="87">
        <v>170000</v>
      </c>
      <c r="E9484" s="87">
        <v>149850</v>
      </c>
      <c r="F9484" s="87">
        <f t="shared" si="298"/>
        <v>373.23972077633863</v>
      </c>
      <c r="G9484" s="87">
        <f t="shared" si="299"/>
        <v>88.147058823529406</v>
      </c>
    </row>
    <row r="9485" spans="1:7" s="91" customFormat="1" x14ac:dyDescent="0.2">
      <c r="A9485" s="89" t="s">
        <v>72</v>
      </c>
      <c r="B9485" s="90">
        <v>40148.46</v>
      </c>
      <c r="C9485" s="90">
        <v>110000</v>
      </c>
      <c r="D9485" s="90">
        <v>170000</v>
      </c>
      <c r="E9485" s="90">
        <v>149850</v>
      </c>
      <c r="F9485" s="90">
        <f t="shared" si="298"/>
        <v>373.23972077633863</v>
      </c>
      <c r="G9485" s="90">
        <f t="shared" si="299"/>
        <v>88.147058823529406</v>
      </c>
    </row>
    <row r="9486" spans="1:7" s="85" customFormat="1" x14ac:dyDescent="0.2">
      <c r="A9486" s="83" t="s">
        <v>5</v>
      </c>
      <c r="B9486" s="84">
        <v>40148.46</v>
      </c>
      <c r="C9486" s="84">
        <v>110000</v>
      </c>
      <c r="D9486" s="84">
        <v>170000</v>
      </c>
      <c r="E9486" s="84">
        <v>149850</v>
      </c>
      <c r="F9486" s="84">
        <f t="shared" si="298"/>
        <v>373.23972077633863</v>
      </c>
      <c r="G9486" s="84">
        <f t="shared" si="299"/>
        <v>88.147058823529406</v>
      </c>
    </row>
    <row r="9487" spans="1:7" s="91" customFormat="1" x14ac:dyDescent="0.2">
      <c r="A9487" s="89" t="s">
        <v>6</v>
      </c>
      <c r="B9487" s="90">
        <v>40148.46</v>
      </c>
      <c r="C9487" s="90">
        <v>110000</v>
      </c>
      <c r="D9487" s="90">
        <v>170000</v>
      </c>
      <c r="E9487" s="90">
        <v>149850</v>
      </c>
      <c r="F9487" s="90">
        <f t="shared" si="298"/>
        <v>373.23972077633863</v>
      </c>
      <c r="G9487" s="90">
        <f t="shared" si="299"/>
        <v>88.147058823529406</v>
      </c>
    </row>
    <row r="9488" spans="1:7" s="91" customFormat="1" x14ac:dyDescent="0.2">
      <c r="A9488" s="89" t="s">
        <v>129</v>
      </c>
      <c r="B9488" s="90">
        <v>40148.46</v>
      </c>
      <c r="C9488" s="90">
        <v>109000</v>
      </c>
      <c r="D9488" s="90">
        <v>169000</v>
      </c>
      <c r="E9488" s="90">
        <v>149850</v>
      </c>
      <c r="F9488" s="90">
        <f t="shared" si="298"/>
        <v>373.23972077633863</v>
      </c>
      <c r="G9488" s="90">
        <f t="shared" si="299"/>
        <v>88.668639053254438</v>
      </c>
    </row>
    <row r="9489" spans="1:7" s="91" customFormat="1" x14ac:dyDescent="0.2">
      <c r="A9489" s="92" t="s">
        <v>130</v>
      </c>
      <c r="B9489" s="93">
        <v>40148.46</v>
      </c>
      <c r="C9489" s="93">
        <v>0</v>
      </c>
      <c r="D9489" s="93">
        <v>0</v>
      </c>
      <c r="E9489" s="93">
        <v>149850</v>
      </c>
      <c r="F9489" s="93">
        <f t="shared" si="298"/>
        <v>373.23972077633863</v>
      </c>
      <c r="G9489" s="93">
        <f t="shared" si="299"/>
        <v>0</v>
      </c>
    </row>
    <row r="9490" spans="1:7" s="91" customFormat="1" x14ac:dyDescent="0.2">
      <c r="A9490" s="89" t="s">
        <v>90</v>
      </c>
      <c r="B9490" s="90">
        <v>0</v>
      </c>
      <c r="C9490" s="90">
        <v>1000</v>
      </c>
      <c r="D9490" s="90">
        <v>1000</v>
      </c>
      <c r="E9490" s="90">
        <v>0</v>
      </c>
      <c r="F9490" s="90">
        <f t="shared" si="298"/>
        <v>0</v>
      </c>
      <c r="G9490" s="90">
        <f t="shared" si="299"/>
        <v>0</v>
      </c>
    </row>
    <row r="9491" spans="1:7" s="85" customFormat="1" x14ac:dyDescent="0.2">
      <c r="A9491" s="83" t="s">
        <v>257</v>
      </c>
      <c r="B9491" s="84">
        <v>0</v>
      </c>
      <c r="C9491" s="84">
        <v>0</v>
      </c>
      <c r="D9491" s="84">
        <v>3220000</v>
      </c>
      <c r="E9491" s="84">
        <v>712252.42</v>
      </c>
      <c r="F9491" s="84">
        <f t="shared" si="298"/>
        <v>0</v>
      </c>
      <c r="G9491" s="84">
        <f t="shared" si="299"/>
        <v>22.119640372670808</v>
      </c>
    </row>
    <row r="9492" spans="1:7" s="88" customFormat="1" x14ac:dyDescent="0.2">
      <c r="A9492" s="86" t="s">
        <v>281</v>
      </c>
      <c r="B9492" s="87">
        <v>0</v>
      </c>
      <c r="C9492" s="87">
        <v>0</v>
      </c>
      <c r="D9492" s="87">
        <v>1600000</v>
      </c>
      <c r="E9492" s="87">
        <v>712252.42</v>
      </c>
      <c r="F9492" s="87">
        <f t="shared" ref="F9492:F9555" si="300">IFERROR(E9492/B9492*100,0)</f>
        <v>0</v>
      </c>
      <c r="G9492" s="87">
        <f t="shared" ref="G9492:G9555" si="301">IFERROR(E9492/D9492*100,0)</f>
        <v>44.515776250000002</v>
      </c>
    </row>
    <row r="9493" spans="1:7" s="91" customFormat="1" x14ac:dyDescent="0.2">
      <c r="A9493" s="89" t="s">
        <v>248</v>
      </c>
      <c r="B9493" s="90">
        <v>0</v>
      </c>
      <c r="C9493" s="90">
        <v>0</v>
      </c>
      <c r="D9493" s="90">
        <v>1600000</v>
      </c>
      <c r="E9493" s="90">
        <v>712252.42</v>
      </c>
      <c r="F9493" s="90">
        <f t="shared" si="300"/>
        <v>0</v>
      </c>
      <c r="G9493" s="90">
        <f t="shared" si="301"/>
        <v>44.515776250000002</v>
      </c>
    </row>
    <row r="9494" spans="1:7" s="85" customFormat="1" x14ac:dyDescent="0.2">
      <c r="A9494" s="83" t="s">
        <v>5</v>
      </c>
      <c r="B9494" s="84">
        <v>0</v>
      </c>
      <c r="C9494" s="84">
        <v>0</v>
      </c>
      <c r="D9494" s="84">
        <v>100000</v>
      </c>
      <c r="E9494" s="84">
        <v>2500</v>
      </c>
      <c r="F9494" s="84">
        <f t="shared" si="300"/>
        <v>0</v>
      </c>
      <c r="G9494" s="84">
        <f t="shared" si="301"/>
        <v>2.5</v>
      </c>
    </row>
    <row r="9495" spans="1:7" s="91" customFormat="1" x14ac:dyDescent="0.2">
      <c r="A9495" s="89" t="s">
        <v>48</v>
      </c>
      <c r="B9495" s="90">
        <v>0</v>
      </c>
      <c r="C9495" s="90">
        <v>0</v>
      </c>
      <c r="D9495" s="90">
        <v>100000</v>
      </c>
      <c r="E9495" s="90">
        <v>2500</v>
      </c>
      <c r="F9495" s="90">
        <f t="shared" si="300"/>
        <v>0</v>
      </c>
      <c r="G9495" s="90">
        <f t="shared" si="301"/>
        <v>2.5</v>
      </c>
    </row>
    <row r="9496" spans="1:7" s="91" customFormat="1" x14ac:dyDescent="0.2">
      <c r="A9496" s="89" t="s">
        <v>51</v>
      </c>
      <c r="B9496" s="90">
        <v>0</v>
      </c>
      <c r="C9496" s="90">
        <v>0</v>
      </c>
      <c r="D9496" s="90">
        <v>50000</v>
      </c>
      <c r="E9496" s="90">
        <v>0</v>
      </c>
      <c r="F9496" s="90">
        <f t="shared" si="300"/>
        <v>0</v>
      </c>
      <c r="G9496" s="90">
        <f t="shared" si="301"/>
        <v>0</v>
      </c>
    </row>
    <row r="9497" spans="1:7" s="91" customFormat="1" x14ac:dyDescent="0.2">
      <c r="A9497" s="89" t="s">
        <v>65</v>
      </c>
      <c r="B9497" s="90">
        <v>0</v>
      </c>
      <c r="C9497" s="90">
        <v>0</v>
      </c>
      <c r="D9497" s="90">
        <v>50000</v>
      </c>
      <c r="E9497" s="90">
        <v>2500</v>
      </c>
      <c r="F9497" s="90">
        <f t="shared" si="300"/>
        <v>0</v>
      </c>
      <c r="G9497" s="90">
        <f t="shared" si="301"/>
        <v>5</v>
      </c>
    </row>
    <row r="9498" spans="1:7" s="91" customFormat="1" x14ac:dyDescent="0.2">
      <c r="A9498" s="92" t="s">
        <v>73</v>
      </c>
      <c r="B9498" s="93">
        <v>0</v>
      </c>
      <c r="C9498" s="93">
        <v>0</v>
      </c>
      <c r="D9498" s="93">
        <v>0</v>
      </c>
      <c r="E9498" s="93">
        <v>2500</v>
      </c>
      <c r="F9498" s="93">
        <f t="shared" si="300"/>
        <v>0</v>
      </c>
      <c r="G9498" s="93">
        <f t="shared" si="301"/>
        <v>0</v>
      </c>
    </row>
    <row r="9499" spans="1:7" s="85" customFormat="1" x14ac:dyDescent="0.2">
      <c r="A9499" s="83" t="s">
        <v>15</v>
      </c>
      <c r="B9499" s="84">
        <v>0</v>
      </c>
      <c r="C9499" s="84">
        <v>0</v>
      </c>
      <c r="D9499" s="84">
        <v>100000</v>
      </c>
      <c r="E9499" s="84">
        <v>0</v>
      </c>
      <c r="F9499" s="84">
        <f t="shared" si="300"/>
        <v>0</v>
      </c>
      <c r="G9499" s="84">
        <f t="shared" si="301"/>
        <v>0</v>
      </c>
    </row>
    <row r="9500" spans="1:7" s="91" customFormat="1" x14ac:dyDescent="0.2">
      <c r="A9500" s="89" t="s">
        <v>48</v>
      </c>
      <c r="B9500" s="90">
        <v>0</v>
      </c>
      <c r="C9500" s="90">
        <v>0</v>
      </c>
      <c r="D9500" s="90">
        <v>100000</v>
      </c>
      <c r="E9500" s="90">
        <v>0</v>
      </c>
      <c r="F9500" s="90">
        <f t="shared" si="300"/>
        <v>0</v>
      </c>
      <c r="G9500" s="90">
        <f t="shared" si="301"/>
        <v>0</v>
      </c>
    </row>
    <row r="9501" spans="1:7" s="91" customFormat="1" x14ac:dyDescent="0.2">
      <c r="A9501" s="89" t="s">
        <v>51</v>
      </c>
      <c r="B9501" s="90">
        <v>0</v>
      </c>
      <c r="C9501" s="90">
        <v>0</v>
      </c>
      <c r="D9501" s="90">
        <v>50000</v>
      </c>
      <c r="E9501" s="90">
        <v>0</v>
      </c>
      <c r="F9501" s="90">
        <f t="shared" si="300"/>
        <v>0</v>
      </c>
      <c r="G9501" s="90">
        <f t="shared" si="301"/>
        <v>0</v>
      </c>
    </row>
    <row r="9502" spans="1:7" s="91" customFormat="1" x14ac:dyDescent="0.2">
      <c r="A9502" s="89" t="s">
        <v>65</v>
      </c>
      <c r="B9502" s="90">
        <v>0</v>
      </c>
      <c r="C9502" s="90">
        <v>0</v>
      </c>
      <c r="D9502" s="90">
        <v>50000</v>
      </c>
      <c r="E9502" s="90">
        <v>0</v>
      </c>
      <c r="F9502" s="90">
        <f t="shared" si="300"/>
        <v>0</v>
      </c>
      <c r="G9502" s="90">
        <f t="shared" si="301"/>
        <v>0</v>
      </c>
    </row>
    <row r="9503" spans="1:7" s="85" customFormat="1" x14ac:dyDescent="0.2">
      <c r="A9503" s="83" t="s">
        <v>347</v>
      </c>
      <c r="B9503" s="84">
        <v>0</v>
      </c>
      <c r="C9503" s="84">
        <v>0</v>
      </c>
      <c r="D9503" s="84">
        <v>1400000</v>
      </c>
      <c r="E9503" s="84">
        <v>709752.42</v>
      </c>
      <c r="F9503" s="84">
        <f t="shared" si="300"/>
        <v>0</v>
      </c>
      <c r="G9503" s="84">
        <f t="shared" si="301"/>
        <v>50.696601428571434</v>
      </c>
    </row>
    <row r="9504" spans="1:7" s="91" customFormat="1" x14ac:dyDescent="0.2">
      <c r="A9504" s="89" t="s">
        <v>48</v>
      </c>
      <c r="B9504" s="90">
        <v>0</v>
      </c>
      <c r="C9504" s="90">
        <v>0</v>
      </c>
      <c r="D9504" s="90">
        <v>1400000</v>
      </c>
      <c r="E9504" s="90">
        <v>709752.42</v>
      </c>
      <c r="F9504" s="90">
        <f t="shared" si="300"/>
        <v>0</v>
      </c>
      <c r="G9504" s="90">
        <f t="shared" si="301"/>
        <v>50.696601428571434</v>
      </c>
    </row>
    <row r="9505" spans="1:7" s="91" customFormat="1" x14ac:dyDescent="0.2">
      <c r="A9505" s="89" t="s">
        <v>51</v>
      </c>
      <c r="B9505" s="90">
        <v>0</v>
      </c>
      <c r="C9505" s="90">
        <v>0</v>
      </c>
      <c r="D9505" s="90">
        <v>1000000</v>
      </c>
      <c r="E9505" s="90">
        <v>571019.69999999995</v>
      </c>
      <c r="F9505" s="90">
        <f t="shared" si="300"/>
        <v>0</v>
      </c>
      <c r="G9505" s="90">
        <f t="shared" si="301"/>
        <v>57.101969999999994</v>
      </c>
    </row>
    <row r="9506" spans="1:7" s="91" customFormat="1" x14ac:dyDescent="0.2">
      <c r="A9506" s="92" t="s">
        <v>63</v>
      </c>
      <c r="B9506" s="93">
        <v>0</v>
      </c>
      <c r="C9506" s="93">
        <v>0</v>
      </c>
      <c r="D9506" s="93">
        <v>0</v>
      </c>
      <c r="E9506" s="93">
        <v>571019.69999999995</v>
      </c>
      <c r="F9506" s="93">
        <f t="shared" si="300"/>
        <v>0</v>
      </c>
      <c r="G9506" s="93">
        <f t="shared" si="301"/>
        <v>0</v>
      </c>
    </row>
    <row r="9507" spans="1:7" s="91" customFormat="1" x14ac:dyDescent="0.2">
      <c r="A9507" s="89" t="s">
        <v>65</v>
      </c>
      <c r="B9507" s="90">
        <v>0</v>
      </c>
      <c r="C9507" s="90">
        <v>0</v>
      </c>
      <c r="D9507" s="90">
        <v>400000</v>
      </c>
      <c r="E9507" s="90">
        <v>138732.72</v>
      </c>
      <c r="F9507" s="90">
        <f t="shared" si="300"/>
        <v>0</v>
      </c>
      <c r="G9507" s="90">
        <f t="shared" si="301"/>
        <v>34.68318</v>
      </c>
    </row>
    <row r="9508" spans="1:7" s="91" customFormat="1" x14ac:dyDescent="0.2">
      <c r="A9508" s="92" t="s">
        <v>73</v>
      </c>
      <c r="B9508" s="93">
        <v>0</v>
      </c>
      <c r="C9508" s="93">
        <v>0</v>
      </c>
      <c r="D9508" s="93">
        <v>0</v>
      </c>
      <c r="E9508" s="93">
        <v>138732.72</v>
      </c>
      <c r="F9508" s="93">
        <f t="shared" si="300"/>
        <v>0</v>
      </c>
      <c r="G9508" s="93">
        <f t="shared" si="301"/>
        <v>0</v>
      </c>
    </row>
    <row r="9509" spans="1:7" s="88" customFormat="1" x14ac:dyDescent="0.2">
      <c r="A9509" s="86" t="s">
        <v>351</v>
      </c>
      <c r="B9509" s="87">
        <v>0</v>
      </c>
      <c r="C9509" s="87">
        <v>0</v>
      </c>
      <c r="D9509" s="87">
        <v>1100000</v>
      </c>
      <c r="E9509" s="87">
        <v>0</v>
      </c>
      <c r="F9509" s="87">
        <f t="shared" si="300"/>
        <v>0</v>
      </c>
      <c r="G9509" s="87">
        <f t="shared" si="301"/>
        <v>0</v>
      </c>
    </row>
    <row r="9510" spans="1:7" s="91" customFormat="1" x14ac:dyDescent="0.2">
      <c r="A9510" s="89" t="s">
        <v>72</v>
      </c>
      <c r="B9510" s="90">
        <v>0</v>
      </c>
      <c r="C9510" s="90">
        <v>0</v>
      </c>
      <c r="D9510" s="90">
        <v>1100000</v>
      </c>
      <c r="E9510" s="90">
        <v>0</v>
      </c>
      <c r="F9510" s="90">
        <f t="shared" si="300"/>
        <v>0</v>
      </c>
      <c r="G9510" s="90">
        <f t="shared" si="301"/>
        <v>0</v>
      </c>
    </row>
    <row r="9511" spans="1:7" s="85" customFormat="1" x14ac:dyDescent="0.2">
      <c r="A9511" s="83" t="s">
        <v>5</v>
      </c>
      <c r="B9511" s="84">
        <v>0</v>
      </c>
      <c r="C9511" s="84">
        <v>0</v>
      </c>
      <c r="D9511" s="84">
        <v>1100000</v>
      </c>
      <c r="E9511" s="84">
        <v>0</v>
      </c>
      <c r="F9511" s="84">
        <f t="shared" si="300"/>
        <v>0</v>
      </c>
      <c r="G9511" s="84">
        <f t="shared" si="301"/>
        <v>0</v>
      </c>
    </row>
    <row r="9512" spans="1:7" s="91" customFormat="1" x14ac:dyDescent="0.2">
      <c r="A9512" s="89" t="s">
        <v>6</v>
      </c>
      <c r="B9512" s="90">
        <v>0</v>
      </c>
      <c r="C9512" s="90">
        <v>0</v>
      </c>
      <c r="D9512" s="90">
        <v>1100000</v>
      </c>
      <c r="E9512" s="90">
        <v>0</v>
      </c>
      <c r="F9512" s="90">
        <f t="shared" si="300"/>
        <v>0</v>
      </c>
      <c r="G9512" s="90">
        <f t="shared" si="301"/>
        <v>0</v>
      </c>
    </row>
    <row r="9513" spans="1:7" s="91" customFormat="1" x14ac:dyDescent="0.2">
      <c r="A9513" s="89" t="s">
        <v>67</v>
      </c>
      <c r="B9513" s="90">
        <v>0</v>
      </c>
      <c r="C9513" s="90">
        <v>0</v>
      </c>
      <c r="D9513" s="90">
        <v>1100000</v>
      </c>
      <c r="E9513" s="90">
        <v>0</v>
      </c>
      <c r="F9513" s="90">
        <f t="shared" si="300"/>
        <v>0</v>
      </c>
      <c r="G9513" s="90">
        <f t="shared" si="301"/>
        <v>0</v>
      </c>
    </row>
    <row r="9514" spans="1:7" s="88" customFormat="1" x14ac:dyDescent="0.2">
      <c r="A9514" s="86" t="s">
        <v>352</v>
      </c>
      <c r="B9514" s="87">
        <v>0</v>
      </c>
      <c r="C9514" s="87">
        <v>0</v>
      </c>
      <c r="D9514" s="87">
        <v>20000</v>
      </c>
      <c r="E9514" s="87">
        <v>0</v>
      </c>
      <c r="F9514" s="87">
        <f t="shared" si="300"/>
        <v>0</v>
      </c>
      <c r="G9514" s="87">
        <f t="shared" si="301"/>
        <v>0</v>
      </c>
    </row>
    <row r="9515" spans="1:7" s="91" customFormat="1" x14ac:dyDescent="0.2">
      <c r="A9515" s="89" t="s">
        <v>72</v>
      </c>
      <c r="B9515" s="90">
        <v>0</v>
      </c>
      <c r="C9515" s="90">
        <v>0</v>
      </c>
      <c r="D9515" s="90">
        <v>20000</v>
      </c>
      <c r="E9515" s="90">
        <v>0</v>
      </c>
      <c r="F9515" s="90">
        <f t="shared" si="300"/>
        <v>0</v>
      </c>
      <c r="G9515" s="90">
        <f t="shared" si="301"/>
        <v>0</v>
      </c>
    </row>
    <row r="9516" spans="1:7" s="85" customFormat="1" x14ac:dyDescent="0.2">
      <c r="A9516" s="83" t="s">
        <v>5</v>
      </c>
      <c r="B9516" s="84">
        <v>0</v>
      </c>
      <c r="C9516" s="84">
        <v>0</v>
      </c>
      <c r="D9516" s="84">
        <v>10000</v>
      </c>
      <c r="E9516" s="84">
        <v>0</v>
      </c>
      <c r="F9516" s="84">
        <f t="shared" si="300"/>
        <v>0</v>
      </c>
      <c r="G9516" s="84">
        <f t="shared" si="301"/>
        <v>0</v>
      </c>
    </row>
    <row r="9517" spans="1:7" s="91" customFormat="1" x14ac:dyDescent="0.2">
      <c r="A9517" s="89" t="s">
        <v>48</v>
      </c>
      <c r="B9517" s="90">
        <v>0</v>
      </c>
      <c r="C9517" s="90">
        <v>0</v>
      </c>
      <c r="D9517" s="90">
        <v>10000</v>
      </c>
      <c r="E9517" s="90">
        <v>0</v>
      </c>
      <c r="F9517" s="90">
        <f t="shared" si="300"/>
        <v>0</v>
      </c>
      <c r="G9517" s="90">
        <f t="shared" si="301"/>
        <v>0</v>
      </c>
    </row>
    <row r="9518" spans="1:7" s="91" customFormat="1" x14ac:dyDescent="0.2">
      <c r="A9518" s="89" t="s">
        <v>65</v>
      </c>
      <c r="B9518" s="90">
        <v>0</v>
      </c>
      <c r="C9518" s="90">
        <v>0</v>
      </c>
      <c r="D9518" s="90">
        <v>10000</v>
      </c>
      <c r="E9518" s="90">
        <v>0</v>
      </c>
      <c r="F9518" s="90">
        <f t="shared" si="300"/>
        <v>0</v>
      </c>
      <c r="G9518" s="90">
        <f t="shared" si="301"/>
        <v>0</v>
      </c>
    </row>
    <row r="9519" spans="1:7" s="85" customFormat="1" x14ac:dyDescent="0.2">
      <c r="A9519" s="83" t="s">
        <v>316</v>
      </c>
      <c r="B9519" s="84">
        <v>0</v>
      </c>
      <c r="C9519" s="84">
        <v>0</v>
      </c>
      <c r="D9519" s="84">
        <v>10000</v>
      </c>
      <c r="E9519" s="84">
        <v>0</v>
      </c>
      <c r="F9519" s="84">
        <f t="shared" si="300"/>
        <v>0</v>
      </c>
      <c r="G9519" s="84">
        <f t="shared" si="301"/>
        <v>0</v>
      </c>
    </row>
    <row r="9520" spans="1:7" s="91" customFormat="1" x14ac:dyDescent="0.2">
      <c r="A9520" s="89" t="s">
        <v>48</v>
      </c>
      <c r="B9520" s="90">
        <v>0</v>
      </c>
      <c r="C9520" s="90">
        <v>0</v>
      </c>
      <c r="D9520" s="90">
        <v>10000</v>
      </c>
      <c r="E9520" s="90">
        <v>0</v>
      </c>
      <c r="F9520" s="90">
        <f t="shared" si="300"/>
        <v>0</v>
      </c>
      <c r="G9520" s="90">
        <f t="shared" si="301"/>
        <v>0</v>
      </c>
    </row>
    <row r="9521" spans="1:7" s="91" customFormat="1" x14ac:dyDescent="0.2">
      <c r="A9521" s="89" t="s">
        <v>65</v>
      </c>
      <c r="B9521" s="90">
        <v>0</v>
      </c>
      <c r="C9521" s="90">
        <v>0</v>
      </c>
      <c r="D9521" s="90">
        <v>10000</v>
      </c>
      <c r="E9521" s="90">
        <v>0</v>
      </c>
      <c r="F9521" s="90">
        <f t="shared" si="300"/>
        <v>0</v>
      </c>
      <c r="G9521" s="90">
        <f t="shared" si="301"/>
        <v>0</v>
      </c>
    </row>
    <row r="9522" spans="1:7" s="88" customFormat="1" x14ac:dyDescent="0.2">
      <c r="A9522" s="86" t="s">
        <v>353</v>
      </c>
      <c r="B9522" s="87">
        <v>0</v>
      </c>
      <c r="C9522" s="87">
        <v>0</v>
      </c>
      <c r="D9522" s="87">
        <v>260000</v>
      </c>
      <c r="E9522" s="87">
        <v>0</v>
      </c>
      <c r="F9522" s="87">
        <f t="shared" si="300"/>
        <v>0</v>
      </c>
      <c r="G9522" s="87">
        <f t="shared" si="301"/>
        <v>0</v>
      </c>
    </row>
    <row r="9523" spans="1:7" s="91" customFormat="1" x14ac:dyDescent="0.2">
      <c r="A9523" s="89" t="s">
        <v>72</v>
      </c>
      <c r="B9523" s="90">
        <v>0</v>
      </c>
      <c r="C9523" s="90">
        <v>0</v>
      </c>
      <c r="D9523" s="90">
        <v>260000</v>
      </c>
      <c r="E9523" s="90">
        <v>0</v>
      </c>
      <c r="F9523" s="90">
        <f t="shared" si="300"/>
        <v>0</v>
      </c>
      <c r="G9523" s="90">
        <f t="shared" si="301"/>
        <v>0</v>
      </c>
    </row>
    <row r="9524" spans="1:7" s="85" customFormat="1" x14ac:dyDescent="0.2">
      <c r="A9524" s="83" t="s">
        <v>316</v>
      </c>
      <c r="B9524" s="84">
        <v>0</v>
      </c>
      <c r="C9524" s="84">
        <v>0</v>
      </c>
      <c r="D9524" s="84">
        <v>260000</v>
      </c>
      <c r="E9524" s="84">
        <v>0</v>
      </c>
      <c r="F9524" s="84">
        <f t="shared" si="300"/>
        <v>0</v>
      </c>
      <c r="G9524" s="84">
        <f t="shared" si="301"/>
        <v>0</v>
      </c>
    </row>
    <row r="9525" spans="1:7" s="91" customFormat="1" x14ac:dyDescent="0.2">
      <c r="A9525" s="89" t="s">
        <v>48</v>
      </c>
      <c r="B9525" s="90">
        <v>0</v>
      </c>
      <c r="C9525" s="90">
        <v>0</v>
      </c>
      <c r="D9525" s="90">
        <v>260000</v>
      </c>
      <c r="E9525" s="90">
        <v>0</v>
      </c>
      <c r="F9525" s="90">
        <f t="shared" si="300"/>
        <v>0</v>
      </c>
      <c r="G9525" s="90">
        <f t="shared" si="301"/>
        <v>0</v>
      </c>
    </row>
    <row r="9526" spans="1:7" s="91" customFormat="1" x14ac:dyDescent="0.2">
      <c r="A9526" s="89" t="s">
        <v>51</v>
      </c>
      <c r="B9526" s="90">
        <v>0</v>
      </c>
      <c r="C9526" s="90">
        <v>0</v>
      </c>
      <c r="D9526" s="90">
        <v>260000</v>
      </c>
      <c r="E9526" s="90">
        <v>0</v>
      </c>
      <c r="F9526" s="90">
        <f t="shared" si="300"/>
        <v>0</v>
      </c>
      <c r="G9526" s="90">
        <f t="shared" si="301"/>
        <v>0</v>
      </c>
    </row>
    <row r="9527" spans="1:7" s="88" customFormat="1" x14ac:dyDescent="0.2">
      <c r="A9527" s="86" t="s">
        <v>354</v>
      </c>
      <c r="B9527" s="87">
        <v>0</v>
      </c>
      <c r="C9527" s="87">
        <v>0</v>
      </c>
      <c r="D9527" s="87">
        <v>20000</v>
      </c>
      <c r="E9527" s="87">
        <v>0</v>
      </c>
      <c r="F9527" s="87">
        <f t="shared" si="300"/>
        <v>0</v>
      </c>
      <c r="G9527" s="87">
        <f t="shared" si="301"/>
        <v>0</v>
      </c>
    </row>
    <row r="9528" spans="1:7" s="91" customFormat="1" x14ac:dyDescent="0.2">
      <c r="A9528" s="89" t="s">
        <v>72</v>
      </c>
      <c r="B9528" s="90">
        <v>0</v>
      </c>
      <c r="C9528" s="90">
        <v>0</v>
      </c>
      <c r="D9528" s="90">
        <v>20000</v>
      </c>
      <c r="E9528" s="90">
        <v>0</v>
      </c>
      <c r="F9528" s="90">
        <f t="shared" si="300"/>
        <v>0</v>
      </c>
      <c r="G9528" s="90">
        <f t="shared" si="301"/>
        <v>0</v>
      </c>
    </row>
    <row r="9529" spans="1:7" s="85" customFormat="1" x14ac:dyDescent="0.2">
      <c r="A9529" s="83" t="s">
        <v>5</v>
      </c>
      <c r="B9529" s="84">
        <v>0</v>
      </c>
      <c r="C9529" s="84">
        <v>0</v>
      </c>
      <c r="D9529" s="84">
        <v>10000</v>
      </c>
      <c r="E9529" s="84">
        <v>0</v>
      </c>
      <c r="F9529" s="84">
        <f t="shared" si="300"/>
        <v>0</v>
      </c>
      <c r="G9529" s="84">
        <f t="shared" si="301"/>
        <v>0</v>
      </c>
    </row>
    <row r="9530" spans="1:7" s="91" customFormat="1" x14ac:dyDescent="0.2">
      <c r="A9530" s="89" t="s">
        <v>48</v>
      </c>
      <c r="B9530" s="90">
        <v>0</v>
      </c>
      <c r="C9530" s="90">
        <v>0</v>
      </c>
      <c r="D9530" s="90">
        <v>10000</v>
      </c>
      <c r="E9530" s="90">
        <v>0</v>
      </c>
      <c r="F9530" s="90">
        <f t="shared" si="300"/>
        <v>0</v>
      </c>
      <c r="G9530" s="90">
        <f t="shared" si="301"/>
        <v>0</v>
      </c>
    </row>
    <row r="9531" spans="1:7" s="91" customFormat="1" x14ac:dyDescent="0.2">
      <c r="A9531" s="89" t="s">
        <v>65</v>
      </c>
      <c r="B9531" s="90">
        <v>0</v>
      </c>
      <c r="C9531" s="90">
        <v>0</v>
      </c>
      <c r="D9531" s="90">
        <v>10000</v>
      </c>
      <c r="E9531" s="90">
        <v>0</v>
      </c>
      <c r="F9531" s="90">
        <f t="shared" si="300"/>
        <v>0</v>
      </c>
      <c r="G9531" s="90">
        <f t="shared" si="301"/>
        <v>0</v>
      </c>
    </row>
    <row r="9532" spans="1:7" s="85" customFormat="1" x14ac:dyDescent="0.2">
      <c r="A9532" s="83" t="s">
        <v>316</v>
      </c>
      <c r="B9532" s="84">
        <v>0</v>
      </c>
      <c r="C9532" s="84">
        <v>0</v>
      </c>
      <c r="D9532" s="84">
        <v>10000</v>
      </c>
      <c r="E9532" s="84">
        <v>0</v>
      </c>
      <c r="F9532" s="84">
        <f t="shared" si="300"/>
        <v>0</v>
      </c>
      <c r="G9532" s="84">
        <f t="shared" si="301"/>
        <v>0</v>
      </c>
    </row>
    <row r="9533" spans="1:7" s="91" customFormat="1" x14ac:dyDescent="0.2">
      <c r="A9533" s="89" t="s">
        <v>48</v>
      </c>
      <c r="B9533" s="90">
        <v>0</v>
      </c>
      <c r="C9533" s="90">
        <v>0</v>
      </c>
      <c r="D9533" s="90">
        <v>10000</v>
      </c>
      <c r="E9533" s="90">
        <v>0</v>
      </c>
      <c r="F9533" s="90">
        <f t="shared" si="300"/>
        <v>0</v>
      </c>
      <c r="G9533" s="90">
        <f t="shared" si="301"/>
        <v>0</v>
      </c>
    </row>
    <row r="9534" spans="1:7" s="91" customFormat="1" x14ac:dyDescent="0.2">
      <c r="A9534" s="89" t="s">
        <v>65</v>
      </c>
      <c r="B9534" s="90">
        <v>0</v>
      </c>
      <c r="C9534" s="90">
        <v>0</v>
      </c>
      <c r="D9534" s="90">
        <v>10000</v>
      </c>
      <c r="E9534" s="90">
        <v>0</v>
      </c>
      <c r="F9534" s="90">
        <f t="shared" si="300"/>
        <v>0</v>
      </c>
      <c r="G9534" s="90">
        <f t="shared" si="301"/>
        <v>0</v>
      </c>
    </row>
    <row r="9535" spans="1:7" s="88" customFormat="1" x14ac:dyDescent="0.2">
      <c r="A9535" s="86" t="s">
        <v>355</v>
      </c>
      <c r="B9535" s="87">
        <v>0</v>
      </c>
      <c r="C9535" s="87">
        <v>0</v>
      </c>
      <c r="D9535" s="87">
        <v>100000</v>
      </c>
      <c r="E9535" s="87">
        <v>0</v>
      </c>
      <c r="F9535" s="87">
        <f t="shared" si="300"/>
        <v>0</v>
      </c>
      <c r="G9535" s="87">
        <f t="shared" si="301"/>
        <v>0</v>
      </c>
    </row>
    <row r="9536" spans="1:7" s="91" customFormat="1" x14ac:dyDescent="0.2">
      <c r="A9536" s="89" t="s">
        <v>72</v>
      </c>
      <c r="B9536" s="90">
        <v>0</v>
      </c>
      <c r="C9536" s="90">
        <v>0</v>
      </c>
      <c r="D9536" s="90">
        <v>100000</v>
      </c>
      <c r="E9536" s="90">
        <v>0</v>
      </c>
      <c r="F9536" s="90">
        <f t="shared" si="300"/>
        <v>0</v>
      </c>
      <c r="G9536" s="90">
        <f t="shared" si="301"/>
        <v>0</v>
      </c>
    </row>
    <row r="9537" spans="1:7" s="85" customFormat="1" x14ac:dyDescent="0.2">
      <c r="A9537" s="83" t="s">
        <v>316</v>
      </c>
      <c r="B9537" s="84">
        <v>0</v>
      </c>
      <c r="C9537" s="84">
        <v>0</v>
      </c>
      <c r="D9537" s="84">
        <v>100000</v>
      </c>
      <c r="E9537" s="84">
        <v>0</v>
      </c>
      <c r="F9537" s="84">
        <f t="shared" si="300"/>
        <v>0</v>
      </c>
      <c r="G9537" s="84">
        <f t="shared" si="301"/>
        <v>0</v>
      </c>
    </row>
    <row r="9538" spans="1:7" s="91" customFormat="1" x14ac:dyDescent="0.2">
      <c r="A9538" s="89" t="s">
        <v>48</v>
      </c>
      <c r="B9538" s="90">
        <v>0</v>
      </c>
      <c r="C9538" s="90">
        <v>0</v>
      </c>
      <c r="D9538" s="90">
        <v>100000</v>
      </c>
      <c r="E9538" s="90">
        <v>0</v>
      </c>
      <c r="F9538" s="90">
        <f t="shared" si="300"/>
        <v>0</v>
      </c>
      <c r="G9538" s="90">
        <f t="shared" si="301"/>
        <v>0</v>
      </c>
    </row>
    <row r="9539" spans="1:7" s="91" customFormat="1" x14ac:dyDescent="0.2">
      <c r="A9539" s="89" t="s">
        <v>51</v>
      </c>
      <c r="B9539" s="90">
        <v>0</v>
      </c>
      <c r="C9539" s="90">
        <v>0</v>
      </c>
      <c r="D9539" s="90">
        <v>100000</v>
      </c>
      <c r="E9539" s="90">
        <v>0</v>
      </c>
      <c r="F9539" s="90">
        <f t="shared" si="300"/>
        <v>0</v>
      </c>
      <c r="G9539" s="90">
        <f t="shared" si="301"/>
        <v>0</v>
      </c>
    </row>
    <row r="9540" spans="1:7" s="88" customFormat="1" x14ac:dyDescent="0.2">
      <c r="A9540" s="86" t="s">
        <v>356</v>
      </c>
      <c r="B9540" s="87">
        <v>0</v>
      </c>
      <c r="C9540" s="87">
        <v>0</v>
      </c>
      <c r="D9540" s="87">
        <v>100000</v>
      </c>
      <c r="E9540" s="87">
        <v>0</v>
      </c>
      <c r="F9540" s="87">
        <f t="shared" si="300"/>
        <v>0</v>
      </c>
      <c r="G9540" s="87">
        <f t="shared" si="301"/>
        <v>0</v>
      </c>
    </row>
    <row r="9541" spans="1:7" s="91" customFormat="1" x14ac:dyDescent="0.2">
      <c r="A9541" s="89" t="s">
        <v>72</v>
      </c>
      <c r="B9541" s="90">
        <v>0</v>
      </c>
      <c r="C9541" s="90">
        <v>0</v>
      </c>
      <c r="D9541" s="90">
        <v>100000</v>
      </c>
      <c r="E9541" s="90">
        <v>0</v>
      </c>
      <c r="F9541" s="90">
        <f t="shared" si="300"/>
        <v>0</v>
      </c>
      <c r="G9541" s="90">
        <f t="shared" si="301"/>
        <v>0</v>
      </c>
    </row>
    <row r="9542" spans="1:7" s="85" customFormat="1" x14ac:dyDescent="0.2">
      <c r="A9542" s="83" t="s">
        <v>316</v>
      </c>
      <c r="B9542" s="84">
        <v>0</v>
      </c>
      <c r="C9542" s="84">
        <v>0</v>
      </c>
      <c r="D9542" s="84">
        <v>100000</v>
      </c>
      <c r="E9542" s="84">
        <v>0</v>
      </c>
      <c r="F9542" s="84">
        <f t="shared" si="300"/>
        <v>0</v>
      </c>
      <c r="G9542" s="84">
        <f t="shared" si="301"/>
        <v>0</v>
      </c>
    </row>
    <row r="9543" spans="1:7" s="91" customFormat="1" x14ac:dyDescent="0.2">
      <c r="A9543" s="89" t="s">
        <v>48</v>
      </c>
      <c r="B9543" s="90">
        <v>0</v>
      </c>
      <c r="C9543" s="90">
        <v>0</v>
      </c>
      <c r="D9543" s="90">
        <v>100000</v>
      </c>
      <c r="E9543" s="90">
        <v>0</v>
      </c>
      <c r="F9543" s="90">
        <f t="shared" si="300"/>
        <v>0</v>
      </c>
      <c r="G9543" s="90">
        <f t="shared" si="301"/>
        <v>0</v>
      </c>
    </row>
    <row r="9544" spans="1:7" s="91" customFormat="1" x14ac:dyDescent="0.2">
      <c r="A9544" s="89" t="s">
        <v>51</v>
      </c>
      <c r="B9544" s="90">
        <v>0</v>
      </c>
      <c r="C9544" s="90">
        <v>0</v>
      </c>
      <c r="D9544" s="90">
        <v>100000</v>
      </c>
      <c r="E9544" s="90">
        <v>0</v>
      </c>
      <c r="F9544" s="90">
        <f t="shared" si="300"/>
        <v>0</v>
      </c>
      <c r="G9544" s="90">
        <f t="shared" si="301"/>
        <v>0</v>
      </c>
    </row>
    <row r="9545" spans="1:7" s="88" customFormat="1" x14ac:dyDescent="0.2">
      <c r="A9545" s="86" t="s">
        <v>357</v>
      </c>
      <c r="B9545" s="87">
        <v>0</v>
      </c>
      <c r="C9545" s="87">
        <v>0</v>
      </c>
      <c r="D9545" s="87">
        <v>20000</v>
      </c>
      <c r="E9545" s="87">
        <v>0</v>
      </c>
      <c r="F9545" s="87">
        <f t="shared" si="300"/>
        <v>0</v>
      </c>
      <c r="G9545" s="87">
        <f t="shared" si="301"/>
        <v>0</v>
      </c>
    </row>
    <row r="9546" spans="1:7" s="91" customFormat="1" x14ac:dyDescent="0.2">
      <c r="A9546" s="89" t="s">
        <v>72</v>
      </c>
      <c r="B9546" s="90">
        <v>0</v>
      </c>
      <c r="C9546" s="90">
        <v>0</v>
      </c>
      <c r="D9546" s="90">
        <v>20000</v>
      </c>
      <c r="E9546" s="90">
        <v>0</v>
      </c>
      <c r="F9546" s="90">
        <f t="shared" si="300"/>
        <v>0</v>
      </c>
      <c r="G9546" s="90">
        <f t="shared" si="301"/>
        <v>0</v>
      </c>
    </row>
    <row r="9547" spans="1:7" s="85" customFormat="1" x14ac:dyDescent="0.2">
      <c r="A9547" s="83" t="s">
        <v>5</v>
      </c>
      <c r="B9547" s="84">
        <v>0</v>
      </c>
      <c r="C9547" s="84">
        <v>0</v>
      </c>
      <c r="D9547" s="84">
        <v>10000</v>
      </c>
      <c r="E9547" s="84">
        <v>0</v>
      </c>
      <c r="F9547" s="84">
        <f t="shared" si="300"/>
        <v>0</v>
      </c>
      <c r="G9547" s="84">
        <f t="shared" si="301"/>
        <v>0</v>
      </c>
    </row>
    <row r="9548" spans="1:7" s="91" customFormat="1" x14ac:dyDescent="0.2">
      <c r="A9548" s="89" t="s">
        <v>48</v>
      </c>
      <c r="B9548" s="90">
        <v>0</v>
      </c>
      <c r="C9548" s="90">
        <v>0</v>
      </c>
      <c r="D9548" s="90">
        <v>10000</v>
      </c>
      <c r="E9548" s="90">
        <v>0</v>
      </c>
      <c r="F9548" s="90">
        <f t="shared" si="300"/>
        <v>0</v>
      </c>
      <c r="G9548" s="90">
        <f t="shared" si="301"/>
        <v>0</v>
      </c>
    </row>
    <row r="9549" spans="1:7" s="91" customFormat="1" x14ac:dyDescent="0.2">
      <c r="A9549" s="89" t="s">
        <v>51</v>
      </c>
      <c r="B9549" s="90">
        <v>0</v>
      </c>
      <c r="C9549" s="90">
        <v>0</v>
      </c>
      <c r="D9549" s="90">
        <v>10000</v>
      </c>
      <c r="E9549" s="90">
        <v>0</v>
      </c>
      <c r="F9549" s="90">
        <f t="shared" si="300"/>
        <v>0</v>
      </c>
      <c r="G9549" s="90">
        <f t="shared" si="301"/>
        <v>0</v>
      </c>
    </row>
    <row r="9550" spans="1:7" s="85" customFormat="1" x14ac:dyDescent="0.2">
      <c r="A9550" s="83" t="s">
        <v>316</v>
      </c>
      <c r="B9550" s="84">
        <v>0</v>
      </c>
      <c r="C9550" s="84">
        <v>0</v>
      </c>
      <c r="D9550" s="84">
        <v>10000</v>
      </c>
      <c r="E9550" s="84">
        <v>0</v>
      </c>
      <c r="F9550" s="84">
        <f t="shared" si="300"/>
        <v>0</v>
      </c>
      <c r="G9550" s="84">
        <f t="shared" si="301"/>
        <v>0</v>
      </c>
    </row>
    <row r="9551" spans="1:7" s="91" customFormat="1" x14ac:dyDescent="0.2">
      <c r="A9551" s="89" t="s">
        <v>48</v>
      </c>
      <c r="B9551" s="90">
        <v>0</v>
      </c>
      <c r="C9551" s="90">
        <v>0</v>
      </c>
      <c r="D9551" s="90">
        <v>10000</v>
      </c>
      <c r="E9551" s="90">
        <v>0</v>
      </c>
      <c r="F9551" s="90">
        <f t="shared" si="300"/>
        <v>0</v>
      </c>
      <c r="G9551" s="90">
        <f t="shared" si="301"/>
        <v>0</v>
      </c>
    </row>
    <row r="9552" spans="1:7" s="91" customFormat="1" x14ac:dyDescent="0.2">
      <c r="A9552" s="89" t="s">
        <v>51</v>
      </c>
      <c r="B9552" s="90">
        <v>0</v>
      </c>
      <c r="C9552" s="90">
        <v>0</v>
      </c>
      <c r="D9552" s="90">
        <v>10000</v>
      </c>
      <c r="E9552" s="90">
        <v>0</v>
      </c>
      <c r="F9552" s="90">
        <f t="shared" si="300"/>
        <v>0</v>
      </c>
      <c r="G9552" s="90">
        <f t="shared" si="301"/>
        <v>0</v>
      </c>
    </row>
    <row r="9553" spans="1:7" s="85" customFormat="1" x14ac:dyDescent="0.2">
      <c r="A9553" s="83" t="s">
        <v>303</v>
      </c>
      <c r="B9553" s="84">
        <v>1584014.74</v>
      </c>
      <c r="C9553" s="84">
        <v>1700000</v>
      </c>
      <c r="D9553" s="84">
        <v>1748740</v>
      </c>
      <c r="E9553" s="84">
        <v>1341729.74</v>
      </c>
      <c r="F9553" s="84">
        <f t="shared" si="300"/>
        <v>84.704372132294679</v>
      </c>
      <c r="G9553" s="84">
        <f t="shared" si="301"/>
        <v>76.725513226666052</v>
      </c>
    </row>
    <row r="9554" spans="1:7" s="88" customFormat="1" x14ac:dyDescent="0.2">
      <c r="A9554" s="86" t="s">
        <v>358</v>
      </c>
      <c r="B9554" s="87">
        <v>1584014.74</v>
      </c>
      <c r="C9554" s="87">
        <v>1700000</v>
      </c>
      <c r="D9554" s="87">
        <v>1700000</v>
      </c>
      <c r="E9554" s="87">
        <v>1334003.29</v>
      </c>
      <c r="F9554" s="87">
        <f t="shared" si="300"/>
        <v>84.216595736981589</v>
      </c>
      <c r="G9554" s="87">
        <f t="shared" si="301"/>
        <v>78.47078176470589</v>
      </c>
    </row>
    <row r="9555" spans="1:7" s="91" customFormat="1" x14ac:dyDescent="0.2">
      <c r="A9555" s="89" t="s">
        <v>72</v>
      </c>
      <c r="B9555" s="90">
        <v>1584014.74</v>
      </c>
      <c r="C9555" s="90">
        <v>1700000</v>
      </c>
      <c r="D9555" s="90">
        <v>1700000</v>
      </c>
      <c r="E9555" s="90">
        <v>1334003.29</v>
      </c>
      <c r="F9555" s="90">
        <f t="shared" si="300"/>
        <v>84.216595736981589</v>
      </c>
      <c r="G9555" s="90">
        <f t="shared" si="301"/>
        <v>78.47078176470589</v>
      </c>
    </row>
    <row r="9556" spans="1:7" s="85" customFormat="1" x14ac:dyDescent="0.2">
      <c r="A9556" s="83" t="s">
        <v>5</v>
      </c>
      <c r="B9556" s="84">
        <v>195788.83</v>
      </c>
      <c r="C9556" s="84">
        <v>200000</v>
      </c>
      <c r="D9556" s="84">
        <v>200000</v>
      </c>
      <c r="E9556" s="84">
        <v>164864.78</v>
      </c>
      <c r="F9556" s="84">
        <f t="shared" ref="F9556:F9619" si="302">IFERROR(E9556/B9556*100,0)</f>
        <v>84.205406406483974</v>
      </c>
      <c r="G9556" s="84">
        <f t="shared" ref="G9556:G9619" si="303">IFERROR(E9556/D9556*100,0)</f>
        <v>82.432389999999998</v>
      </c>
    </row>
    <row r="9557" spans="1:7" s="91" customFormat="1" x14ac:dyDescent="0.2">
      <c r="A9557" s="89" t="s">
        <v>6</v>
      </c>
      <c r="B9557" s="90">
        <v>195788.83</v>
      </c>
      <c r="C9557" s="90">
        <v>200000</v>
      </c>
      <c r="D9557" s="90">
        <v>200000</v>
      </c>
      <c r="E9557" s="90">
        <v>164864.78</v>
      </c>
      <c r="F9557" s="90">
        <f t="shared" si="302"/>
        <v>84.205406406483974</v>
      </c>
      <c r="G9557" s="90">
        <f t="shared" si="303"/>
        <v>82.432389999999998</v>
      </c>
    </row>
    <row r="9558" spans="1:7" s="91" customFormat="1" x14ac:dyDescent="0.2">
      <c r="A9558" s="89" t="s">
        <v>12</v>
      </c>
      <c r="B9558" s="90">
        <v>195788.83</v>
      </c>
      <c r="C9558" s="90">
        <v>200000</v>
      </c>
      <c r="D9558" s="90">
        <v>200000</v>
      </c>
      <c r="E9558" s="90">
        <v>164864.78</v>
      </c>
      <c r="F9558" s="90">
        <f t="shared" si="302"/>
        <v>84.205406406483974</v>
      </c>
      <c r="G9558" s="90">
        <f t="shared" si="303"/>
        <v>82.432389999999998</v>
      </c>
    </row>
    <row r="9559" spans="1:7" s="91" customFormat="1" x14ac:dyDescent="0.2">
      <c r="A9559" s="92" t="s">
        <v>27</v>
      </c>
      <c r="B9559" s="93">
        <v>195788.83</v>
      </c>
      <c r="C9559" s="93">
        <v>0</v>
      </c>
      <c r="D9559" s="93">
        <v>0</v>
      </c>
      <c r="E9559" s="93">
        <v>164864.78</v>
      </c>
      <c r="F9559" s="93">
        <f t="shared" si="302"/>
        <v>84.205406406483974</v>
      </c>
      <c r="G9559" s="93">
        <f t="shared" si="303"/>
        <v>0</v>
      </c>
    </row>
    <row r="9560" spans="1:7" s="85" customFormat="1" x14ac:dyDescent="0.2">
      <c r="A9560" s="83" t="s">
        <v>15</v>
      </c>
      <c r="B9560" s="84">
        <v>1388225.91</v>
      </c>
      <c r="C9560" s="84">
        <v>1500000</v>
      </c>
      <c r="D9560" s="84">
        <v>1500000</v>
      </c>
      <c r="E9560" s="84">
        <v>1169138.51</v>
      </c>
      <c r="F9560" s="84">
        <f t="shared" si="302"/>
        <v>84.218173827341985</v>
      </c>
      <c r="G9560" s="84">
        <f t="shared" si="303"/>
        <v>77.942567333333329</v>
      </c>
    </row>
    <row r="9561" spans="1:7" s="91" customFormat="1" x14ac:dyDescent="0.2">
      <c r="A9561" s="89" t="s">
        <v>6</v>
      </c>
      <c r="B9561" s="90">
        <v>1388225.91</v>
      </c>
      <c r="C9561" s="90">
        <v>1500000</v>
      </c>
      <c r="D9561" s="90">
        <v>1500000</v>
      </c>
      <c r="E9561" s="90">
        <v>1169138.51</v>
      </c>
      <c r="F9561" s="90">
        <f t="shared" si="302"/>
        <v>84.218173827341985</v>
      </c>
      <c r="G9561" s="90">
        <f t="shared" si="303"/>
        <v>77.942567333333329</v>
      </c>
    </row>
    <row r="9562" spans="1:7" s="91" customFormat="1" x14ac:dyDescent="0.2">
      <c r="A9562" s="89" t="s">
        <v>12</v>
      </c>
      <c r="B9562" s="90">
        <v>1388225.91</v>
      </c>
      <c r="C9562" s="90">
        <v>1500000</v>
      </c>
      <c r="D9562" s="90">
        <v>1500000</v>
      </c>
      <c r="E9562" s="90">
        <v>1169138.51</v>
      </c>
      <c r="F9562" s="90">
        <f t="shared" si="302"/>
        <v>84.218173827341985</v>
      </c>
      <c r="G9562" s="90">
        <f t="shared" si="303"/>
        <v>77.942567333333329</v>
      </c>
    </row>
    <row r="9563" spans="1:7" s="91" customFormat="1" x14ac:dyDescent="0.2">
      <c r="A9563" s="92" t="s">
        <v>27</v>
      </c>
      <c r="B9563" s="93">
        <v>1388225.91</v>
      </c>
      <c r="C9563" s="93">
        <v>0</v>
      </c>
      <c r="D9563" s="93">
        <v>0</v>
      </c>
      <c r="E9563" s="93">
        <v>1169138.51</v>
      </c>
      <c r="F9563" s="93">
        <f t="shared" si="302"/>
        <v>84.218173827341985</v>
      </c>
      <c r="G9563" s="93">
        <f t="shared" si="303"/>
        <v>0</v>
      </c>
    </row>
    <row r="9564" spans="1:7" s="88" customFormat="1" x14ac:dyDescent="0.2">
      <c r="A9564" s="86" t="s">
        <v>359</v>
      </c>
      <c r="B9564" s="87">
        <v>0</v>
      </c>
      <c r="C9564" s="87">
        <v>0</v>
      </c>
      <c r="D9564" s="87">
        <v>20000</v>
      </c>
      <c r="E9564" s="87">
        <v>0</v>
      </c>
      <c r="F9564" s="87">
        <f t="shared" si="302"/>
        <v>0</v>
      </c>
      <c r="G9564" s="87">
        <f t="shared" si="303"/>
        <v>0</v>
      </c>
    </row>
    <row r="9565" spans="1:7" s="91" customFormat="1" x14ac:dyDescent="0.2">
      <c r="A9565" s="89" t="s">
        <v>72</v>
      </c>
      <c r="B9565" s="90">
        <v>0</v>
      </c>
      <c r="C9565" s="90">
        <v>0</v>
      </c>
      <c r="D9565" s="90">
        <v>20000</v>
      </c>
      <c r="E9565" s="90">
        <v>0</v>
      </c>
      <c r="F9565" s="90">
        <f t="shared" si="302"/>
        <v>0</v>
      </c>
      <c r="G9565" s="90">
        <f t="shared" si="303"/>
        <v>0</v>
      </c>
    </row>
    <row r="9566" spans="1:7" s="85" customFormat="1" x14ac:dyDescent="0.2">
      <c r="A9566" s="83" t="s">
        <v>5</v>
      </c>
      <c r="B9566" s="84">
        <v>0</v>
      </c>
      <c r="C9566" s="84">
        <v>0</v>
      </c>
      <c r="D9566" s="84">
        <v>10000</v>
      </c>
      <c r="E9566" s="84">
        <v>0</v>
      </c>
      <c r="F9566" s="84">
        <f t="shared" si="302"/>
        <v>0</v>
      </c>
      <c r="G9566" s="84">
        <f t="shared" si="303"/>
        <v>0</v>
      </c>
    </row>
    <row r="9567" spans="1:7" s="91" customFormat="1" x14ac:dyDescent="0.2">
      <c r="A9567" s="89" t="s">
        <v>48</v>
      </c>
      <c r="B9567" s="90">
        <v>0</v>
      </c>
      <c r="C9567" s="90">
        <v>0</v>
      </c>
      <c r="D9567" s="90">
        <v>10000</v>
      </c>
      <c r="E9567" s="90">
        <v>0</v>
      </c>
      <c r="F9567" s="90">
        <f t="shared" si="302"/>
        <v>0</v>
      </c>
      <c r="G9567" s="90">
        <f t="shared" si="303"/>
        <v>0</v>
      </c>
    </row>
    <row r="9568" spans="1:7" s="91" customFormat="1" x14ac:dyDescent="0.2">
      <c r="A9568" s="89" t="s">
        <v>65</v>
      </c>
      <c r="B9568" s="90">
        <v>0</v>
      </c>
      <c r="C9568" s="90">
        <v>0</v>
      </c>
      <c r="D9568" s="90">
        <v>10000</v>
      </c>
      <c r="E9568" s="90">
        <v>0</v>
      </c>
      <c r="F9568" s="90">
        <f t="shared" si="302"/>
        <v>0</v>
      </c>
      <c r="G9568" s="90">
        <f t="shared" si="303"/>
        <v>0</v>
      </c>
    </row>
    <row r="9569" spans="1:7" s="85" customFormat="1" x14ac:dyDescent="0.2">
      <c r="A9569" s="83" t="s">
        <v>316</v>
      </c>
      <c r="B9569" s="84">
        <v>0</v>
      </c>
      <c r="C9569" s="84">
        <v>0</v>
      </c>
      <c r="D9569" s="84">
        <v>10000</v>
      </c>
      <c r="E9569" s="84">
        <v>0</v>
      </c>
      <c r="F9569" s="84">
        <f t="shared" si="302"/>
        <v>0</v>
      </c>
      <c r="G9569" s="84">
        <f t="shared" si="303"/>
        <v>0</v>
      </c>
    </row>
    <row r="9570" spans="1:7" s="91" customFormat="1" x14ac:dyDescent="0.2">
      <c r="A9570" s="89" t="s">
        <v>48</v>
      </c>
      <c r="B9570" s="90">
        <v>0</v>
      </c>
      <c r="C9570" s="90">
        <v>0</v>
      </c>
      <c r="D9570" s="90">
        <v>10000</v>
      </c>
      <c r="E9570" s="90">
        <v>0</v>
      </c>
      <c r="F9570" s="90">
        <f t="shared" si="302"/>
        <v>0</v>
      </c>
      <c r="G9570" s="90">
        <f t="shared" si="303"/>
        <v>0</v>
      </c>
    </row>
    <row r="9571" spans="1:7" s="91" customFormat="1" x14ac:dyDescent="0.2">
      <c r="A9571" s="89" t="s">
        <v>65</v>
      </c>
      <c r="B9571" s="90">
        <v>0</v>
      </c>
      <c r="C9571" s="90">
        <v>0</v>
      </c>
      <c r="D9571" s="90">
        <v>10000</v>
      </c>
      <c r="E9571" s="90">
        <v>0</v>
      </c>
      <c r="F9571" s="90">
        <f t="shared" si="302"/>
        <v>0</v>
      </c>
      <c r="G9571" s="90">
        <f t="shared" si="303"/>
        <v>0</v>
      </c>
    </row>
    <row r="9572" spans="1:7" s="88" customFormat="1" x14ac:dyDescent="0.2">
      <c r="A9572" s="86" t="s">
        <v>360</v>
      </c>
      <c r="B9572" s="87">
        <v>0</v>
      </c>
      <c r="C9572" s="87">
        <v>0</v>
      </c>
      <c r="D9572" s="87">
        <v>28740</v>
      </c>
      <c r="E9572" s="87">
        <v>7726.45</v>
      </c>
      <c r="F9572" s="87">
        <f t="shared" si="302"/>
        <v>0</v>
      </c>
      <c r="G9572" s="87">
        <f t="shared" si="303"/>
        <v>26.883959638135003</v>
      </c>
    </row>
    <row r="9573" spans="1:7" s="91" customFormat="1" x14ac:dyDescent="0.2">
      <c r="A9573" s="89" t="s">
        <v>72</v>
      </c>
      <c r="B9573" s="90">
        <v>0</v>
      </c>
      <c r="C9573" s="90">
        <v>0</v>
      </c>
      <c r="D9573" s="90">
        <v>28740</v>
      </c>
      <c r="E9573" s="90">
        <v>7726.45</v>
      </c>
      <c r="F9573" s="90">
        <f t="shared" si="302"/>
        <v>0</v>
      </c>
      <c r="G9573" s="90">
        <f t="shared" si="303"/>
        <v>26.883959638135003</v>
      </c>
    </row>
    <row r="9574" spans="1:7" s="85" customFormat="1" x14ac:dyDescent="0.2">
      <c r="A9574" s="83" t="s">
        <v>5</v>
      </c>
      <c r="B9574" s="84">
        <v>0</v>
      </c>
      <c r="C9574" s="84">
        <v>0</v>
      </c>
      <c r="D9574" s="84">
        <v>4315</v>
      </c>
      <c r="E9574" s="84">
        <v>1061</v>
      </c>
      <c r="F9574" s="84">
        <f t="shared" si="302"/>
        <v>0</v>
      </c>
      <c r="G9574" s="84">
        <f t="shared" si="303"/>
        <v>24.58864426419467</v>
      </c>
    </row>
    <row r="9575" spans="1:7" s="91" customFormat="1" x14ac:dyDescent="0.2">
      <c r="A9575" s="89" t="s">
        <v>6</v>
      </c>
      <c r="B9575" s="90">
        <v>0</v>
      </c>
      <c r="C9575" s="90">
        <v>0</v>
      </c>
      <c r="D9575" s="90">
        <v>4315</v>
      </c>
      <c r="E9575" s="90">
        <v>1061</v>
      </c>
      <c r="F9575" s="90">
        <f t="shared" si="302"/>
        <v>0</v>
      </c>
      <c r="G9575" s="90">
        <f t="shared" si="303"/>
        <v>24.58864426419467</v>
      </c>
    </row>
    <row r="9576" spans="1:7" s="91" customFormat="1" x14ac:dyDescent="0.2">
      <c r="A9576" s="89" t="s">
        <v>7</v>
      </c>
      <c r="B9576" s="90">
        <v>0</v>
      </c>
      <c r="C9576" s="90">
        <v>0</v>
      </c>
      <c r="D9576" s="90">
        <v>2250</v>
      </c>
      <c r="E9576" s="90">
        <v>462.5</v>
      </c>
      <c r="F9576" s="90">
        <f t="shared" si="302"/>
        <v>0</v>
      </c>
      <c r="G9576" s="90">
        <f t="shared" si="303"/>
        <v>20.555555555555554</v>
      </c>
    </row>
    <row r="9577" spans="1:7" s="91" customFormat="1" x14ac:dyDescent="0.2">
      <c r="A9577" s="92" t="s">
        <v>8</v>
      </c>
      <c r="B9577" s="93">
        <v>0</v>
      </c>
      <c r="C9577" s="93">
        <v>0</v>
      </c>
      <c r="D9577" s="93">
        <v>0</v>
      </c>
      <c r="E9577" s="93">
        <v>250</v>
      </c>
      <c r="F9577" s="93">
        <f t="shared" si="302"/>
        <v>0</v>
      </c>
      <c r="G9577" s="93">
        <f t="shared" si="303"/>
        <v>0</v>
      </c>
    </row>
    <row r="9578" spans="1:7" s="91" customFormat="1" x14ac:dyDescent="0.2">
      <c r="A9578" s="92" t="s">
        <v>10</v>
      </c>
      <c r="B9578" s="93">
        <v>0</v>
      </c>
      <c r="C9578" s="93">
        <v>0</v>
      </c>
      <c r="D9578" s="93">
        <v>0</v>
      </c>
      <c r="E9578" s="93">
        <v>150</v>
      </c>
      <c r="F9578" s="93">
        <f t="shared" si="302"/>
        <v>0</v>
      </c>
      <c r="G9578" s="93">
        <f t="shared" si="303"/>
        <v>0</v>
      </c>
    </row>
    <row r="9579" spans="1:7" s="91" customFormat="1" x14ac:dyDescent="0.2">
      <c r="A9579" s="92" t="s">
        <v>11</v>
      </c>
      <c r="B9579" s="93">
        <v>0</v>
      </c>
      <c r="C9579" s="93">
        <v>0</v>
      </c>
      <c r="D9579" s="93">
        <v>0</v>
      </c>
      <c r="E9579" s="93">
        <v>62.5</v>
      </c>
      <c r="F9579" s="93">
        <f t="shared" si="302"/>
        <v>0</v>
      </c>
      <c r="G9579" s="93">
        <f t="shared" si="303"/>
        <v>0</v>
      </c>
    </row>
    <row r="9580" spans="1:7" s="91" customFormat="1" x14ac:dyDescent="0.2">
      <c r="A9580" s="89" t="s">
        <v>12</v>
      </c>
      <c r="B9580" s="90">
        <v>0</v>
      </c>
      <c r="C9580" s="90">
        <v>0</v>
      </c>
      <c r="D9580" s="90">
        <v>2065</v>
      </c>
      <c r="E9580" s="90">
        <v>598.5</v>
      </c>
      <c r="F9580" s="90">
        <f t="shared" si="302"/>
        <v>0</v>
      </c>
      <c r="G9580" s="90">
        <f t="shared" si="303"/>
        <v>28.983050847457626</v>
      </c>
    </row>
    <row r="9581" spans="1:7" s="91" customFormat="1" x14ac:dyDescent="0.2">
      <c r="A9581" s="92" t="s">
        <v>30</v>
      </c>
      <c r="B9581" s="93">
        <v>0</v>
      </c>
      <c r="C9581" s="93">
        <v>0</v>
      </c>
      <c r="D9581" s="93">
        <v>0</v>
      </c>
      <c r="E9581" s="93">
        <v>84</v>
      </c>
      <c r="F9581" s="93">
        <f t="shared" si="302"/>
        <v>0</v>
      </c>
      <c r="G9581" s="93">
        <f t="shared" si="303"/>
        <v>0</v>
      </c>
    </row>
    <row r="9582" spans="1:7" s="91" customFormat="1" x14ac:dyDescent="0.2">
      <c r="A9582" s="92" t="s">
        <v>39</v>
      </c>
      <c r="B9582" s="93">
        <v>0</v>
      </c>
      <c r="C9582" s="93">
        <v>0</v>
      </c>
      <c r="D9582" s="93">
        <v>0</v>
      </c>
      <c r="E9582" s="93">
        <v>514.5</v>
      </c>
      <c r="F9582" s="93">
        <f t="shared" si="302"/>
        <v>0</v>
      </c>
      <c r="G9582" s="93">
        <f t="shared" si="303"/>
        <v>0</v>
      </c>
    </row>
    <row r="9583" spans="1:7" s="91" customFormat="1" x14ac:dyDescent="0.2">
      <c r="A9583" s="89" t="s">
        <v>48</v>
      </c>
      <c r="B9583" s="90">
        <v>0</v>
      </c>
      <c r="C9583" s="90">
        <v>0</v>
      </c>
      <c r="D9583" s="90">
        <v>0</v>
      </c>
      <c r="E9583" s="90">
        <v>0</v>
      </c>
      <c r="F9583" s="90">
        <f t="shared" si="302"/>
        <v>0</v>
      </c>
      <c r="G9583" s="90">
        <f t="shared" si="303"/>
        <v>0</v>
      </c>
    </row>
    <row r="9584" spans="1:7" s="91" customFormat="1" x14ac:dyDescent="0.2">
      <c r="A9584" s="89" t="s">
        <v>51</v>
      </c>
      <c r="B9584" s="90">
        <v>0</v>
      </c>
      <c r="C9584" s="90">
        <v>0</v>
      </c>
      <c r="D9584" s="90">
        <v>0</v>
      </c>
      <c r="E9584" s="90">
        <v>0</v>
      </c>
      <c r="F9584" s="90">
        <f t="shared" si="302"/>
        <v>0</v>
      </c>
      <c r="G9584" s="90">
        <f t="shared" si="303"/>
        <v>0</v>
      </c>
    </row>
    <row r="9585" spans="1:7" s="91" customFormat="1" x14ac:dyDescent="0.2">
      <c r="A9585" s="89" t="s">
        <v>65</v>
      </c>
      <c r="B9585" s="90">
        <v>0</v>
      </c>
      <c r="C9585" s="90">
        <v>0</v>
      </c>
      <c r="D9585" s="90">
        <v>0</v>
      </c>
      <c r="E9585" s="90">
        <v>0</v>
      </c>
      <c r="F9585" s="90">
        <f t="shared" si="302"/>
        <v>0</v>
      </c>
      <c r="G9585" s="90">
        <f t="shared" si="303"/>
        <v>0</v>
      </c>
    </row>
    <row r="9586" spans="1:7" s="85" customFormat="1" x14ac:dyDescent="0.2">
      <c r="A9586" s="83" t="s">
        <v>76</v>
      </c>
      <c r="B9586" s="84">
        <v>0</v>
      </c>
      <c r="C9586" s="84">
        <v>0</v>
      </c>
      <c r="D9586" s="84">
        <v>24425</v>
      </c>
      <c r="E9586" s="84">
        <v>6665.45</v>
      </c>
      <c r="F9586" s="84">
        <f t="shared" si="302"/>
        <v>0</v>
      </c>
      <c r="G9586" s="84">
        <f t="shared" si="303"/>
        <v>27.289457523029682</v>
      </c>
    </row>
    <row r="9587" spans="1:7" s="91" customFormat="1" x14ac:dyDescent="0.2">
      <c r="A9587" s="89" t="s">
        <v>6</v>
      </c>
      <c r="B9587" s="90">
        <v>0</v>
      </c>
      <c r="C9587" s="90">
        <v>0</v>
      </c>
      <c r="D9587" s="90">
        <v>24425</v>
      </c>
      <c r="E9587" s="90">
        <v>6665.45</v>
      </c>
      <c r="F9587" s="90">
        <f t="shared" si="302"/>
        <v>0</v>
      </c>
      <c r="G9587" s="90">
        <f t="shared" si="303"/>
        <v>27.289457523029682</v>
      </c>
    </row>
    <row r="9588" spans="1:7" s="91" customFormat="1" x14ac:dyDescent="0.2">
      <c r="A9588" s="89" t="s">
        <v>7</v>
      </c>
      <c r="B9588" s="90">
        <v>0</v>
      </c>
      <c r="C9588" s="90">
        <v>0</v>
      </c>
      <c r="D9588" s="90">
        <v>12700</v>
      </c>
      <c r="E9588" s="90">
        <v>3044.95</v>
      </c>
      <c r="F9588" s="90">
        <f t="shared" si="302"/>
        <v>0</v>
      </c>
      <c r="G9588" s="90">
        <f t="shared" si="303"/>
        <v>23.975984251968502</v>
      </c>
    </row>
    <row r="9589" spans="1:7" s="91" customFormat="1" x14ac:dyDescent="0.2">
      <c r="A9589" s="92" t="s">
        <v>8</v>
      </c>
      <c r="B9589" s="93">
        <v>0</v>
      </c>
      <c r="C9589" s="93">
        <v>0</v>
      </c>
      <c r="D9589" s="93">
        <v>0</v>
      </c>
      <c r="E9589" s="93">
        <v>1666.65</v>
      </c>
      <c r="F9589" s="93">
        <f t="shared" si="302"/>
        <v>0</v>
      </c>
      <c r="G9589" s="93">
        <f t="shared" si="303"/>
        <v>0</v>
      </c>
    </row>
    <row r="9590" spans="1:7" s="91" customFormat="1" x14ac:dyDescent="0.2">
      <c r="A9590" s="92" t="s">
        <v>10</v>
      </c>
      <c r="B9590" s="93">
        <v>0</v>
      </c>
      <c r="C9590" s="93">
        <v>0</v>
      </c>
      <c r="D9590" s="93">
        <v>0</v>
      </c>
      <c r="E9590" s="93">
        <v>961.65</v>
      </c>
      <c r="F9590" s="93">
        <f t="shared" si="302"/>
        <v>0</v>
      </c>
      <c r="G9590" s="93">
        <f t="shared" si="303"/>
        <v>0</v>
      </c>
    </row>
    <row r="9591" spans="1:7" s="91" customFormat="1" x14ac:dyDescent="0.2">
      <c r="A9591" s="92" t="s">
        <v>11</v>
      </c>
      <c r="B9591" s="93">
        <v>0</v>
      </c>
      <c r="C9591" s="93">
        <v>0</v>
      </c>
      <c r="D9591" s="93">
        <v>0</v>
      </c>
      <c r="E9591" s="93">
        <v>416.65</v>
      </c>
      <c r="F9591" s="93">
        <f t="shared" si="302"/>
        <v>0</v>
      </c>
      <c r="G9591" s="93">
        <f t="shared" si="303"/>
        <v>0</v>
      </c>
    </row>
    <row r="9592" spans="1:7" s="91" customFormat="1" x14ac:dyDescent="0.2">
      <c r="A9592" s="89" t="s">
        <v>12</v>
      </c>
      <c r="B9592" s="90">
        <v>0</v>
      </c>
      <c r="C9592" s="90">
        <v>0</v>
      </c>
      <c r="D9592" s="90">
        <v>11725</v>
      </c>
      <c r="E9592" s="90">
        <v>3620.5</v>
      </c>
      <c r="F9592" s="90">
        <f t="shared" si="302"/>
        <v>0</v>
      </c>
      <c r="G9592" s="90">
        <f t="shared" si="303"/>
        <v>30.878464818763323</v>
      </c>
    </row>
    <row r="9593" spans="1:7" s="91" customFormat="1" x14ac:dyDescent="0.2">
      <c r="A9593" s="92" t="s">
        <v>20</v>
      </c>
      <c r="B9593" s="93">
        <v>0</v>
      </c>
      <c r="C9593" s="93">
        <v>0</v>
      </c>
      <c r="D9593" s="93">
        <v>0</v>
      </c>
      <c r="E9593" s="93">
        <v>229</v>
      </c>
      <c r="F9593" s="93">
        <f t="shared" si="302"/>
        <v>0</v>
      </c>
      <c r="G9593" s="93">
        <f t="shared" si="303"/>
        <v>0</v>
      </c>
    </row>
    <row r="9594" spans="1:7" s="91" customFormat="1" x14ac:dyDescent="0.2">
      <c r="A9594" s="92" t="s">
        <v>30</v>
      </c>
      <c r="B9594" s="93">
        <v>0</v>
      </c>
      <c r="C9594" s="93">
        <v>0</v>
      </c>
      <c r="D9594" s="93">
        <v>0</v>
      </c>
      <c r="E9594" s="93">
        <v>476</v>
      </c>
      <c r="F9594" s="93">
        <f t="shared" si="302"/>
        <v>0</v>
      </c>
      <c r="G9594" s="93">
        <f t="shared" si="303"/>
        <v>0</v>
      </c>
    </row>
    <row r="9595" spans="1:7" s="91" customFormat="1" x14ac:dyDescent="0.2">
      <c r="A9595" s="92" t="s">
        <v>39</v>
      </c>
      <c r="B9595" s="93">
        <v>0</v>
      </c>
      <c r="C9595" s="93">
        <v>0</v>
      </c>
      <c r="D9595" s="93">
        <v>0</v>
      </c>
      <c r="E9595" s="93">
        <v>2915.5</v>
      </c>
      <c r="F9595" s="93">
        <f t="shared" si="302"/>
        <v>0</v>
      </c>
      <c r="G9595" s="93">
        <f t="shared" si="303"/>
        <v>0</v>
      </c>
    </row>
    <row r="9596" spans="1:7" s="91" customFormat="1" x14ac:dyDescent="0.2">
      <c r="A9596" s="89" t="s">
        <v>48</v>
      </c>
      <c r="B9596" s="90">
        <v>0</v>
      </c>
      <c r="C9596" s="90">
        <v>0</v>
      </c>
      <c r="D9596" s="90">
        <v>0</v>
      </c>
      <c r="E9596" s="90">
        <v>0</v>
      </c>
      <c r="F9596" s="90">
        <f t="shared" si="302"/>
        <v>0</v>
      </c>
      <c r="G9596" s="90">
        <f t="shared" si="303"/>
        <v>0</v>
      </c>
    </row>
    <row r="9597" spans="1:7" s="91" customFormat="1" x14ac:dyDescent="0.2">
      <c r="A9597" s="89" t="s">
        <v>51</v>
      </c>
      <c r="B9597" s="90">
        <v>0</v>
      </c>
      <c r="C9597" s="90">
        <v>0</v>
      </c>
      <c r="D9597" s="90">
        <v>0</v>
      </c>
      <c r="E9597" s="90">
        <v>0</v>
      </c>
      <c r="F9597" s="90">
        <f t="shared" si="302"/>
        <v>0</v>
      </c>
      <c r="G9597" s="90">
        <f t="shared" si="303"/>
        <v>0</v>
      </c>
    </row>
    <row r="9598" spans="1:7" s="91" customFormat="1" x14ac:dyDescent="0.2">
      <c r="A9598" s="89" t="s">
        <v>65</v>
      </c>
      <c r="B9598" s="90">
        <v>0</v>
      </c>
      <c r="C9598" s="90">
        <v>0</v>
      </c>
      <c r="D9598" s="90">
        <v>0</v>
      </c>
      <c r="E9598" s="90">
        <v>0</v>
      </c>
      <c r="F9598" s="90">
        <f t="shared" si="302"/>
        <v>0</v>
      </c>
      <c r="G9598" s="90">
        <f t="shared" si="303"/>
        <v>0</v>
      </c>
    </row>
    <row r="9599" spans="1:7" s="85" customFormat="1" x14ac:dyDescent="0.2">
      <c r="A9599" s="83" t="s">
        <v>311</v>
      </c>
      <c r="B9599" s="84">
        <v>88756.01</v>
      </c>
      <c r="C9599" s="84">
        <v>278300</v>
      </c>
      <c r="D9599" s="84">
        <v>202200</v>
      </c>
      <c r="E9599" s="84">
        <v>123566.95</v>
      </c>
      <c r="F9599" s="84">
        <f t="shared" si="302"/>
        <v>139.22093839053829</v>
      </c>
      <c r="G9599" s="84">
        <f t="shared" si="303"/>
        <v>61.111251236399596</v>
      </c>
    </row>
    <row r="9600" spans="1:7" s="88" customFormat="1" x14ac:dyDescent="0.2">
      <c r="A9600" s="86" t="s">
        <v>361</v>
      </c>
      <c r="B9600" s="87">
        <v>414.37</v>
      </c>
      <c r="C9600" s="87">
        <v>6000</v>
      </c>
      <c r="D9600" s="87">
        <v>400</v>
      </c>
      <c r="E9600" s="87">
        <v>0</v>
      </c>
      <c r="F9600" s="87">
        <f t="shared" si="302"/>
        <v>0</v>
      </c>
      <c r="G9600" s="87">
        <f t="shared" si="303"/>
        <v>0</v>
      </c>
    </row>
    <row r="9601" spans="1:7" s="91" customFormat="1" x14ac:dyDescent="0.2">
      <c r="A9601" s="89" t="s">
        <v>75</v>
      </c>
      <c r="B9601" s="90">
        <v>414.37</v>
      </c>
      <c r="C9601" s="90">
        <v>6000</v>
      </c>
      <c r="D9601" s="90">
        <v>400</v>
      </c>
      <c r="E9601" s="90">
        <v>0</v>
      </c>
      <c r="F9601" s="90">
        <f t="shared" si="302"/>
        <v>0</v>
      </c>
      <c r="G9601" s="90">
        <f t="shared" si="303"/>
        <v>0</v>
      </c>
    </row>
    <row r="9602" spans="1:7" s="85" customFormat="1" x14ac:dyDescent="0.2">
      <c r="A9602" s="83" t="s">
        <v>5</v>
      </c>
      <c r="B9602" s="84">
        <v>414.37</v>
      </c>
      <c r="C9602" s="84">
        <v>6000</v>
      </c>
      <c r="D9602" s="84">
        <v>400</v>
      </c>
      <c r="E9602" s="84">
        <v>0</v>
      </c>
      <c r="F9602" s="84">
        <f t="shared" si="302"/>
        <v>0</v>
      </c>
      <c r="G9602" s="84">
        <f t="shared" si="303"/>
        <v>0</v>
      </c>
    </row>
    <row r="9603" spans="1:7" s="91" customFormat="1" x14ac:dyDescent="0.2">
      <c r="A9603" s="89" t="s">
        <v>6</v>
      </c>
      <c r="B9603" s="90">
        <v>414.37</v>
      </c>
      <c r="C9603" s="90">
        <v>6000</v>
      </c>
      <c r="D9603" s="90">
        <v>400</v>
      </c>
      <c r="E9603" s="90">
        <v>0</v>
      </c>
      <c r="F9603" s="90">
        <f t="shared" si="302"/>
        <v>0</v>
      </c>
      <c r="G9603" s="90">
        <f t="shared" si="303"/>
        <v>0</v>
      </c>
    </row>
    <row r="9604" spans="1:7" s="91" customFormat="1" x14ac:dyDescent="0.2">
      <c r="A9604" s="89" t="s">
        <v>12</v>
      </c>
      <c r="B9604" s="90">
        <v>414.37</v>
      </c>
      <c r="C9604" s="90">
        <v>6000</v>
      </c>
      <c r="D9604" s="90">
        <v>400</v>
      </c>
      <c r="E9604" s="90">
        <v>0</v>
      </c>
      <c r="F9604" s="90">
        <f t="shared" si="302"/>
        <v>0</v>
      </c>
      <c r="G9604" s="90">
        <f t="shared" si="303"/>
        <v>0</v>
      </c>
    </row>
    <row r="9605" spans="1:7" s="91" customFormat="1" x14ac:dyDescent="0.2">
      <c r="A9605" s="92" t="s">
        <v>34</v>
      </c>
      <c r="B9605" s="93">
        <v>183.98</v>
      </c>
      <c r="C9605" s="93">
        <v>0</v>
      </c>
      <c r="D9605" s="93">
        <v>0</v>
      </c>
      <c r="E9605" s="93">
        <v>0</v>
      </c>
      <c r="F9605" s="93">
        <f t="shared" si="302"/>
        <v>0</v>
      </c>
      <c r="G9605" s="93">
        <f t="shared" si="303"/>
        <v>0</v>
      </c>
    </row>
    <row r="9606" spans="1:7" s="91" customFormat="1" x14ac:dyDescent="0.2">
      <c r="A9606" s="92" t="s">
        <v>87</v>
      </c>
      <c r="B9606" s="93">
        <v>230.39</v>
      </c>
      <c r="C9606" s="93">
        <v>0</v>
      </c>
      <c r="D9606" s="93">
        <v>0</v>
      </c>
      <c r="E9606" s="93">
        <v>0</v>
      </c>
      <c r="F9606" s="93">
        <f t="shared" si="302"/>
        <v>0</v>
      </c>
      <c r="G9606" s="93">
        <f t="shared" si="303"/>
        <v>0</v>
      </c>
    </row>
    <row r="9607" spans="1:7" s="88" customFormat="1" x14ac:dyDescent="0.2">
      <c r="A9607" s="86" t="s">
        <v>362</v>
      </c>
      <c r="B9607" s="87">
        <v>6948.17</v>
      </c>
      <c r="C9607" s="87">
        <v>83500</v>
      </c>
      <c r="D9607" s="87">
        <v>36000</v>
      </c>
      <c r="E9607" s="87">
        <v>10050.18</v>
      </c>
      <c r="F9607" s="87">
        <f t="shared" si="302"/>
        <v>144.64499285423355</v>
      </c>
      <c r="G9607" s="87">
        <f t="shared" si="303"/>
        <v>27.917166666666667</v>
      </c>
    </row>
    <row r="9608" spans="1:7" s="91" customFormat="1" x14ac:dyDescent="0.2">
      <c r="A9608" s="89" t="s">
        <v>72</v>
      </c>
      <c r="B9608" s="90">
        <v>6948.17</v>
      </c>
      <c r="C9608" s="90">
        <v>83500</v>
      </c>
      <c r="D9608" s="90">
        <v>36000</v>
      </c>
      <c r="E9608" s="90">
        <v>10050.18</v>
      </c>
      <c r="F9608" s="90">
        <f t="shared" si="302"/>
        <v>144.64499285423355</v>
      </c>
      <c r="G9608" s="90">
        <f t="shared" si="303"/>
        <v>27.917166666666667</v>
      </c>
    </row>
    <row r="9609" spans="1:7" s="85" customFormat="1" x14ac:dyDescent="0.2">
      <c r="A9609" s="83" t="s">
        <v>5</v>
      </c>
      <c r="B9609" s="84">
        <v>6948.17</v>
      </c>
      <c r="C9609" s="84">
        <v>83500</v>
      </c>
      <c r="D9609" s="84">
        <v>36000</v>
      </c>
      <c r="E9609" s="84">
        <v>10050.18</v>
      </c>
      <c r="F9609" s="84">
        <f t="shared" si="302"/>
        <v>144.64499285423355</v>
      </c>
      <c r="G9609" s="84">
        <f t="shared" si="303"/>
        <v>27.917166666666667</v>
      </c>
    </row>
    <row r="9610" spans="1:7" s="91" customFormat="1" x14ac:dyDescent="0.2">
      <c r="A9610" s="89" t="s">
        <v>6</v>
      </c>
      <c r="B9610" s="90">
        <v>6948.17</v>
      </c>
      <c r="C9610" s="90">
        <v>83500</v>
      </c>
      <c r="D9610" s="90">
        <v>36000</v>
      </c>
      <c r="E9610" s="90">
        <v>10050.18</v>
      </c>
      <c r="F9610" s="90">
        <f t="shared" si="302"/>
        <v>144.64499285423355</v>
      </c>
      <c r="G9610" s="90">
        <f t="shared" si="303"/>
        <v>27.917166666666667</v>
      </c>
    </row>
    <row r="9611" spans="1:7" s="91" customFormat="1" x14ac:dyDescent="0.2">
      <c r="A9611" s="89" t="s">
        <v>12</v>
      </c>
      <c r="B9611" s="90">
        <v>4517.3100000000004</v>
      </c>
      <c r="C9611" s="90">
        <v>73000</v>
      </c>
      <c r="D9611" s="90">
        <v>13000</v>
      </c>
      <c r="E9611" s="90">
        <v>4778.96</v>
      </c>
      <c r="F9611" s="90">
        <f t="shared" si="302"/>
        <v>105.79216392056334</v>
      </c>
      <c r="G9611" s="90">
        <f t="shared" si="303"/>
        <v>36.761230769230771</v>
      </c>
    </row>
    <row r="9612" spans="1:7" s="91" customFormat="1" x14ac:dyDescent="0.2">
      <c r="A9612" s="92" t="s">
        <v>37</v>
      </c>
      <c r="B9612" s="93">
        <v>989.31</v>
      </c>
      <c r="C9612" s="93">
        <v>0</v>
      </c>
      <c r="D9612" s="93">
        <v>0</v>
      </c>
      <c r="E9612" s="93">
        <v>0</v>
      </c>
      <c r="F9612" s="93">
        <f t="shared" si="302"/>
        <v>0</v>
      </c>
      <c r="G9612" s="93">
        <f t="shared" si="303"/>
        <v>0</v>
      </c>
    </row>
    <row r="9613" spans="1:7" s="91" customFormat="1" x14ac:dyDescent="0.2">
      <c r="A9613" s="92" t="s">
        <v>34</v>
      </c>
      <c r="B9613" s="93">
        <v>3528</v>
      </c>
      <c r="C9613" s="93">
        <v>0</v>
      </c>
      <c r="D9613" s="93">
        <v>0</v>
      </c>
      <c r="E9613" s="93">
        <v>4778.96</v>
      </c>
      <c r="F9613" s="93">
        <f t="shared" si="302"/>
        <v>135.45804988662132</v>
      </c>
      <c r="G9613" s="93">
        <f t="shared" si="303"/>
        <v>0</v>
      </c>
    </row>
    <row r="9614" spans="1:7" s="91" customFormat="1" x14ac:dyDescent="0.2">
      <c r="A9614" s="89" t="s">
        <v>67</v>
      </c>
      <c r="B9614" s="90">
        <v>1878.11</v>
      </c>
      <c r="C9614" s="90">
        <v>4000</v>
      </c>
      <c r="D9614" s="90">
        <v>3000</v>
      </c>
      <c r="E9614" s="90">
        <v>2440.25</v>
      </c>
      <c r="F9614" s="90">
        <f t="shared" si="302"/>
        <v>129.93115419224648</v>
      </c>
      <c r="G9614" s="90">
        <f t="shared" si="303"/>
        <v>81.341666666666669</v>
      </c>
    </row>
    <row r="9615" spans="1:7" s="91" customFormat="1" x14ac:dyDescent="0.2">
      <c r="A9615" s="92" t="s">
        <v>89</v>
      </c>
      <c r="B9615" s="93">
        <v>1878.11</v>
      </c>
      <c r="C9615" s="93">
        <v>0</v>
      </c>
      <c r="D9615" s="93">
        <v>0</v>
      </c>
      <c r="E9615" s="93">
        <v>2440.25</v>
      </c>
      <c r="F9615" s="93">
        <f t="shared" si="302"/>
        <v>129.93115419224648</v>
      </c>
      <c r="G9615" s="93">
        <f t="shared" si="303"/>
        <v>0</v>
      </c>
    </row>
    <row r="9616" spans="1:7" s="91" customFormat="1" x14ac:dyDescent="0.2">
      <c r="A9616" s="89" t="s">
        <v>129</v>
      </c>
      <c r="B9616" s="90">
        <v>552.75</v>
      </c>
      <c r="C9616" s="90">
        <v>6500</v>
      </c>
      <c r="D9616" s="90">
        <v>20000</v>
      </c>
      <c r="E9616" s="90">
        <v>2830.97</v>
      </c>
      <c r="F9616" s="90">
        <f t="shared" si="302"/>
        <v>512.16101311623697</v>
      </c>
      <c r="G9616" s="90">
        <f t="shared" si="303"/>
        <v>14.15485</v>
      </c>
    </row>
    <row r="9617" spans="1:7" s="91" customFormat="1" x14ac:dyDescent="0.2">
      <c r="A9617" s="92" t="s">
        <v>130</v>
      </c>
      <c r="B9617" s="93">
        <v>552.75</v>
      </c>
      <c r="C9617" s="93">
        <v>0</v>
      </c>
      <c r="D9617" s="93">
        <v>0</v>
      </c>
      <c r="E9617" s="93">
        <v>2830.97</v>
      </c>
      <c r="F9617" s="93">
        <f t="shared" si="302"/>
        <v>512.16101311623697</v>
      </c>
      <c r="G9617" s="93">
        <f t="shared" si="303"/>
        <v>0</v>
      </c>
    </row>
    <row r="9618" spans="1:7" s="88" customFormat="1" x14ac:dyDescent="0.2">
      <c r="A9618" s="86" t="s">
        <v>363</v>
      </c>
      <c r="B9618" s="87">
        <v>17738.07</v>
      </c>
      <c r="C9618" s="87">
        <v>50000</v>
      </c>
      <c r="D9618" s="87">
        <v>76600</v>
      </c>
      <c r="E9618" s="87">
        <v>36250.86</v>
      </c>
      <c r="F9618" s="87">
        <f t="shared" si="302"/>
        <v>204.36755520752823</v>
      </c>
      <c r="G9618" s="87">
        <f t="shared" si="303"/>
        <v>47.324882506527416</v>
      </c>
    </row>
    <row r="9619" spans="1:7" s="91" customFormat="1" x14ac:dyDescent="0.2">
      <c r="A9619" s="89" t="s">
        <v>72</v>
      </c>
      <c r="B9619" s="90">
        <v>17738.07</v>
      </c>
      <c r="C9619" s="90">
        <v>50000</v>
      </c>
      <c r="D9619" s="90">
        <v>76600</v>
      </c>
      <c r="E9619" s="90">
        <v>36250.86</v>
      </c>
      <c r="F9619" s="90">
        <f t="shared" si="302"/>
        <v>204.36755520752823</v>
      </c>
      <c r="G9619" s="90">
        <f t="shared" si="303"/>
        <v>47.324882506527416</v>
      </c>
    </row>
    <row r="9620" spans="1:7" s="85" customFormat="1" x14ac:dyDescent="0.2">
      <c r="A9620" s="83" t="s">
        <v>5</v>
      </c>
      <c r="B9620" s="84">
        <v>17738.07</v>
      </c>
      <c r="C9620" s="84">
        <v>50000</v>
      </c>
      <c r="D9620" s="84">
        <v>76600</v>
      </c>
      <c r="E9620" s="84">
        <v>36250.86</v>
      </c>
      <c r="F9620" s="84">
        <f t="shared" ref="F9620:F9683" si="304">IFERROR(E9620/B9620*100,0)</f>
        <v>204.36755520752823</v>
      </c>
      <c r="G9620" s="84">
        <f t="shared" ref="G9620:G9683" si="305">IFERROR(E9620/D9620*100,0)</f>
        <v>47.324882506527416</v>
      </c>
    </row>
    <row r="9621" spans="1:7" s="91" customFormat="1" x14ac:dyDescent="0.2">
      <c r="A9621" s="89" t="s">
        <v>6</v>
      </c>
      <c r="B9621" s="90">
        <v>17738.07</v>
      </c>
      <c r="C9621" s="90">
        <v>50000</v>
      </c>
      <c r="D9621" s="90">
        <v>76600</v>
      </c>
      <c r="E9621" s="90">
        <v>36250.86</v>
      </c>
      <c r="F9621" s="90">
        <f t="shared" si="304"/>
        <v>204.36755520752823</v>
      </c>
      <c r="G9621" s="90">
        <f t="shared" si="305"/>
        <v>47.324882506527416</v>
      </c>
    </row>
    <row r="9622" spans="1:7" s="91" customFormat="1" x14ac:dyDescent="0.2">
      <c r="A9622" s="89" t="s">
        <v>12</v>
      </c>
      <c r="B9622" s="90">
        <v>12812.31</v>
      </c>
      <c r="C9622" s="90">
        <v>27400</v>
      </c>
      <c r="D9622" s="90">
        <v>21500</v>
      </c>
      <c r="E9622" s="90">
        <v>13351.4</v>
      </c>
      <c r="F9622" s="90">
        <f t="shared" si="304"/>
        <v>104.20759410285889</v>
      </c>
      <c r="G9622" s="90">
        <f t="shared" si="305"/>
        <v>62.099534883720928</v>
      </c>
    </row>
    <row r="9623" spans="1:7" s="91" customFormat="1" x14ac:dyDescent="0.2">
      <c r="A9623" s="92" t="s">
        <v>27</v>
      </c>
      <c r="B9623" s="93">
        <v>4875</v>
      </c>
      <c r="C9623" s="93">
        <v>0</v>
      </c>
      <c r="D9623" s="93">
        <v>0</v>
      </c>
      <c r="E9623" s="93">
        <v>4625</v>
      </c>
      <c r="F9623" s="93">
        <f t="shared" si="304"/>
        <v>94.871794871794862</v>
      </c>
      <c r="G9623" s="93">
        <f t="shared" si="305"/>
        <v>0</v>
      </c>
    </row>
    <row r="9624" spans="1:7" s="91" customFormat="1" x14ac:dyDescent="0.2">
      <c r="A9624" s="92" t="s">
        <v>37</v>
      </c>
      <c r="B9624" s="93">
        <v>0</v>
      </c>
      <c r="C9624" s="93">
        <v>0</v>
      </c>
      <c r="D9624" s="93">
        <v>0</v>
      </c>
      <c r="E9624" s="93">
        <v>0</v>
      </c>
      <c r="F9624" s="93">
        <f t="shared" si="304"/>
        <v>0</v>
      </c>
      <c r="G9624" s="93">
        <f t="shared" si="305"/>
        <v>0</v>
      </c>
    </row>
    <row r="9625" spans="1:7" s="91" customFormat="1" x14ac:dyDescent="0.2">
      <c r="A9625" s="92" t="s">
        <v>30</v>
      </c>
      <c r="B9625" s="93">
        <v>0</v>
      </c>
      <c r="C9625" s="93">
        <v>0</v>
      </c>
      <c r="D9625" s="93">
        <v>0</v>
      </c>
      <c r="E9625" s="93">
        <v>717</v>
      </c>
      <c r="F9625" s="93">
        <f t="shared" si="304"/>
        <v>0</v>
      </c>
      <c r="G9625" s="93">
        <f t="shared" si="305"/>
        <v>0</v>
      </c>
    </row>
    <row r="9626" spans="1:7" s="91" customFormat="1" x14ac:dyDescent="0.2">
      <c r="A9626" s="92" t="s">
        <v>34</v>
      </c>
      <c r="B9626" s="93">
        <v>6125</v>
      </c>
      <c r="C9626" s="93">
        <v>0</v>
      </c>
      <c r="D9626" s="93">
        <v>0</v>
      </c>
      <c r="E9626" s="93">
        <v>4900</v>
      </c>
      <c r="F9626" s="93">
        <f t="shared" si="304"/>
        <v>80</v>
      </c>
      <c r="G9626" s="93">
        <f t="shared" si="305"/>
        <v>0</v>
      </c>
    </row>
    <row r="9627" spans="1:7" s="91" customFormat="1" x14ac:dyDescent="0.2">
      <c r="A9627" s="92" t="s">
        <v>39</v>
      </c>
      <c r="B9627" s="93">
        <v>1812.31</v>
      </c>
      <c r="C9627" s="93">
        <v>0</v>
      </c>
      <c r="D9627" s="93">
        <v>0</v>
      </c>
      <c r="E9627" s="93">
        <v>2259.4</v>
      </c>
      <c r="F9627" s="93">
        <f t="shared" si="304"/>
        <v>124.66962053953243</v>
      </c>
      <c r="G9627" s="93">
        <f t="shared" si="305"/>
        <v>0</v>
      </c>
    </row>
    <row r="9628" spans="1:7" s="91" customFormat="1" x14ac:dyDescent="0.2">
      <c r="A9628" s="92" t="s">
        <v>41</v>
      </c>
      <c r="B9628" s="93">
        <v>0</v>
      </c>
      <c r="C9628" s="93">
        <v>0</v>
      </c>
      <c r="D9628" s="93">
        <v>0</v>
      </c>
      <c r="E9628" s="93">
        <v>850</v>
      </c>
      <c r="F9628" s="93">
        <f t="shared" si="304"/>
        <v>0</v>
      </c>
      <c r="G9628" s="93">
        <f t="shared" si="305"/>
        <v>0</v>
      </c>
    </row>
    <row r="9629" spans="1:7" s="91" customFormat="1" x14ac:dyDescent="0.2">
      <c r="A9629" s="89" t="s">
        <v>67</v>
      </c>
      <c r="B9629" s="90">
        <v>0</v>
      </c>
      <c r="C9629" s="90">
        <v>600</v>
      </c>
      <c r="D9629" s="90">
        <v>100</v>
      </c>
      <c r="E9629" s="90">
        <v>0</v>
      </c>
      <c r="F9629" s="90">
        <f t="shared" si="304"/>
        <v>0</v>
      </c>
      <c r="G9629" s="90">
        <f t="shared" si="305"/>
        <v>0</v>
      </c>
    </row>
    <row r="9630" spans="1:7" s="91" customFormat="1" x14ac:dyDescent="0.2">
      <c r="A9630" s="89" t="s">
        <v>129</v>
      </c>
      <c r="B9630" s="90">
        <v>4925.76</v>
      </c>
      <c r="C9630" s="90">
        <v>22000</v>
      </c>
      <c r="D9630" s="90">
        <v>55000</v>
      </c>
      <c r="E9630" s="90">
        <v>22899.46</v>
      </c>
      <c r="F9630" s="90">
        <f t="shared" si="304"/>
        <v>464.89191515623986</v>
      </c>
      <c r="G9630" s="90">
        <f t="shared" si="305"/>
        <v>41.635381818181813</v>
      </c>
    </row>
    <row r="9631" spans="1:7" s="91" customFormat="1" x14ac:dyDescent="0.2">
      <c r="A9631" s="92" t="s">
        <v>130</v>
      </c>
      <c r="B9631" s="93">
        <v>4925.76</v>
      </c>
      <c r="C9631" s="93">
        <v>0</v>
      </c>
      <c r="D9631" s="93">
        <v>0</v>
      </c>
      <c r="E9631" s="93">
        <v>22899.46</v>
      </c>
      <c r="F9631" s="93">
        <f t="shared" si="304"/>
        <v>464.89191515623986</v>
      </c>
      <c r="G9631" s="93">
        <f t="shared" si="305"/>
        <v>0</v>
      </c>
    </row>
    <row r="9632" spans="1:7" s="88" customFormat="1" x14ac:dyDescent="0.2">
      <c r="A9632" s="86" t="s">
        <v>364</v>
      </c>
      <c r="B9632" s="87">
        <v>49452.38</v>
      </c>
      <c r="C9632" s="87">
        <v>106500</v>
      </c>
      <c r="D9632" s="87">
        <v>76500</v>
      </c>
      <c r="E9632" s="87">
        <v>68521.25</v>
      </c>
      <c r="F9632" s="87">
        <f t="shared" si="304"/>
        <v>138.56006525873983</v>
      </c>
      <c r="G9632" s="87">
        <f t="shared" si="305"/>
        <v>89.570261437908499</v>
      </c>
    </row>
    <row r="9633" spans="1:7" s="91" customFormat="1" x14ac:dyDescent="0.2">
      <c r="A9633" s="89" t="s">
        <v>365</v>
      </c>
      <c r="B9633" s="90">
        <v>49452.38</v>
      </c>
      <c r="C9633" s="90">
        <v>106500</v>
      </c>
      <c r="D9633" s="90">
        <v>76500</v>
      </c>
      <c r="E9633" s="90">
        <v>68521.25</v>
      </c>
      <c r="F9633" s="90">
        <f t="shared" si="304"/>
        <v>138.56006525873983</v>
      </c>
      <c r="G9633" s="90">
        <f t="shared" si="305"/>
        <v>89.570261437908499</v>
      </c>
    </row>
    <row r="9634" spans="1:7" s="85" customFormat="1" x14ac:dyDescent="0.2">
      <c r="A9634" s="83" t="s">
        <v>5</v>
      </c>
      <c r="B9634" s="84">
        <v>49452.38</v>
      </c>
      <c r="C9634" s="84">
        <v>106500</v>
      </c>
      <c r="D9634" s="84">
        <v>76500</v>
      </c>
      <c r="E9634" s="84">
        <v>68521.25</v>
      </c>
      <c r="F9634" s="84">
        <f t="shared" si="304"/>
        <v>138.56006525873983</v>
      </c>
      <c r="G9634" s="84">
        <f t="shared" si="305"/>
        <v>89.570261437908499</v>
      </c>
    </row>
    <row r="9635" spans="1:7" s="91" customFormat="1" x14ac:dyDescent="0.2">
      <c r="A9635" s="89" t="s">
        <v>6</v>
      </c>
      <c r="B9635" s="90">
        <v>49452.38</v>
      </c>
      <c r="C9635" s="90">
        <v>106500</v>
      </c>
      <c r="D9635" s="90">
        <v>76500</v>
      </c>
      <c r="E9635" s="90">
        <v>68521.25</v>
      </c>
      <c r="F9635" s="90">
        <f t="shared" si="304"/>
        <v>138.56006525873983</v>
      </c>
      <c r="G9635" s="90">
        <f t="shared" si="305"/>
        <v>89.570261437908499</v>
      </c>
    </row>
    <row r="9636" spans="1:7" s="91" customFormat="1" x14ac:dyDescent="0.2">
      <c r="A9636" s="89" t="s">
        <v>12</v>
      </c>
      <c r="B9636" s="90">
        <v>42452.38</v>
      </c>
      <c r="C9636" s="90">
        <v>95000</v>
      </c>
      <c r="D9636" s="90">
        <v>65000</v>
      </c>
      <c r="E9636" s="90">
        <v>57021.25</v>
      </c>
      <c r="F9636" s="90">
        <f t="shared" si="304"/>
        <v>134.31814659154563</v>
      </c>
      <c r="G9636" s="90">
        <f t="shared" si="305"/>
        <v>87.724999999999994</v>
      </c>
    </row>
    <row r="9637" spans="1:7" s="91" customFormat="1" x14ac:dyDescent="0.2">
      <c r="A9637" s="92" t="s">
        <v>37</v>
      </c>
      <c r="B9637" s="93">
        <v>1264.8800000000001</v>
      </c>
      <c r="C9637" s="93">
        <v>0</v>
      </c>
      <c r="D9637" s="93">
        <v>0</v>
      </c>
      <c r="E9637" s="93">
        <v>14613.75</v>
      </c>
      <c r="F9637" s="93">
        <f t="shared" si="304"/>
        <v>1155.346752261084</v>
      </c>
      <c r="G9637" s="93">
        <f t="shared" si="305"/>
        <v>0</v>
      </c>
    </row>
    <row r="9638" spans="1:7" s="91" customFormat="1" x14ac:dyDescent="0.2">
      <c r="A9638" s="92" t="s">
        <v>32</v>
      </c>
      <c r="B9638" s="93">
        <v>41187.5</v>
      </c>
      <c r="C9638" s="93">
        <v>0</v>
      </c>
      <c r="D9638" s="93">
        <v>0</v>
      </c>
      <c r="E9638" s="93">
        <v>42270</v>
      </c>
      <c r="F9638" s="93">
        <f t="shared" si="304"/>
        <v>102.62822458270107</v>
      </c>
      <c r="G9638" s="93">
        <f t="shared" si="305"/>
        <v>0</v>
      </c>
    </row>
    <row r="9639" spans="1:7" s="91" customFormat="1" x14ac:dyDescent="0.2">
      <c r="A9639" s="92" t="s">
        <v>34</v>
      </c>
      <c r="B9639" s="93">
        <v>0</v>
      </c>
      <c r="C9639" s="93">
        <v>0</v>
      </c>
      <c r="D9639" s="93">
        <v>0</v>
      </c>
      <c r="E9639" s="93">
        <v>137.5</v>
      </c>
      <c r="F9639" s="93">
        <f t="shared" si="304"/>
        <v>0</v>
      </c>
      <c r="G9639" s="93">
        <f t="shared" si="305"/>
        <v>0</v>
      </c>
    </row>
    <row r="9640" spans="1:7" s="91" customFormat="1" x14ac:dyDescent="0.2">
      <c r="A9640" s="89" t="s">
        <v>67</v>
      </c>
      <c r="B9640" s="90">
        <v>0</v>
      </c>
      <c r="C9640" s="90">
        <v>4500</v>
      </c>
      <c r="D9640" s="90">
        <v>4500</v>
      </c>
      <c r="E9640" s="90">
        <v>4500</v>
      </c>
      <c r="F9640" s="90">
        <f t="shared" si="304"/>
        <v>0</v>
      </c>
      <c r="G9640" s="90">
        <f t="shared" si="305"/>
        <v>100</v>
      </c>
    </row>
    <row r="9641" spans="1:7" s="91" customFormat="1" x14ac:dyDescent="0.2">
      <c r="A9641" s="92" t="s">
        <v>89</v>
      </c>
      <c r="B9641" s="93">
        <v>0</v>
      </c>
      <c r="C9641" s="93">
        <v>0</v>
      </c>
      <c r="D9641" s="93">
        <v>0</v>
      </c>
      <c r="E9641" s="93">
        <v>4500</v>
      </c>
      <c r="F9641" s="93">
        <f t="shared" si="304"/>
        <v>0</v>
      </c>
      <c r="G9641" s="93">
        <f t="shared" si="305"/>
        <v>0</v>
      </c>
    </row>
    <row r="9642" spans="1:7" s="91" customFormat="1" x14ac:dyDescent="0.2">
      <c r="A9642" s="89" t="s">
        <v>129</v>
      </c>
      <c r="B9642" s="90">
        <v>7000</v>
      </c>
      <c r="C9642" s="90">
        <v>7000</v>
      </c>
      <c r="D9642" s="90">
        <v>7000</v>
      </c>
      <c r="E9642" s="90">
        <v>7000</v>
      </c>
      <c r="F9642" s="90">
        <f t="shared" si="304"/>
        <v>100</v>
      </c>
      <c r="G9642" s="90">
        <f t="shared" si="305"/>
        <v>100</v>
      </c>
    </row>
    <row r="9643" spans="1:7" s="91" customFormat="1" x14ac:dyDescent="0.2">
      <c r="A9643" s="92" t="s">
        <v>263</v>
      </c>
      <c r="B9643" s="93">
        <v>7000</v>
      </c>
      <c r="C9643" s="93">
        <v>0</v>
      </c>
      <c r="D9643" s="93">
        <v>0</v>
      </c>
      <c r="E9643" s="93">
        <v>7000</v>
      </c>
      <c r="F9643" s="93">
        <f t="shared" si="304"/>
        <v>100</v>
      </c>
      <c r="G9643" s="93">
        <f t="shared" si="305"/>
        <v>0</v>
      </c>
    </row>
    <row r="9644" spans="1:7" s="88" customFormat="1" x14ac:dyDescent="0.2">
      <c r="A9644" s="86" t="s">
        <v>366</v>
      </c>
      <c r="B9644" s="87">
        <v>5198.8599999999997</v>
      </c>
      <c r="C9644" s="87">
        <v>8100</v>
      </c>
      <c r="D9644" s="87">
        <v>8000</v>
      </c>
      <c r="E9644" s="87">
        <v>6659.66</v>
      </c>
      <c r="F9644" s="87">
        <f t="shared" si="304"/>
        <v>128.09846774100478</v>
      </c>
      <c r="G9644" s="87">
        <f t="shared" si="305"/>
        <v>83.245750000000001</v>
      </c>
    </row>
    <row r="9645" spans="1:7" s="91" customFormat="1" x14ac:dyDescent="0.2">
      <c r="A9645" s="89" t="s">
        <v>72</v>
      </c>
      <c r="B9645" s="90">
        <v>5198.8599999999997</v>
      </c>
      <c r="C9645" s="90">
        <v>8100</v>
      </c>
      <c r="D9645" s="90">
        <v>8000</v>
      </c>
      <c r="E9645" s="90">
        <v>6659.66</v>
      </c>
      <c r="F9645" s="90">
        <f t="shared" si="304"/>
        <v>128.09846774100478</v>
      </c>
      <c r="G9645" s="90">
        <f t="shared" si="305"/>
        <v>83.245750000000001</v>
      </c>
    </row>
    <row r="9646" spans="1:7" s="85" customFormat="1" x14ac:dyDescent="0.2">
      <c r="A9646" s="83" t="s">
        <v>5</v>
      </c>
      <c r="B9646" s="84">
        <v>298.31</v>
      </c>
      <c r="C9646" s="84">
        <v>1100</v>
      </c>
      <c r="D9646" s="84">
        <v>1000</v>
      </c>
      <c r="E9646" s="84">
        <v>528.13</v>
      </c>
      <c r="F9646" s="84">
        <f t="shared" si="304"/>
        <v>177.04066239817641</v>
      </c>
      <c r="G9646" s="84">
        <f t="shared" si="305"/>
        <v>52.813000000000002</v>
      </c>
    </row>
    <row r="9647" spans="1:7" s="91" customFormat="1" x14ac:dyDescent="0.2">
      <c r="A9647" s="89" t="s">
        <v>6</v>
      </c>
      <c r="B9647" s="90">
        <v>298.31</v>
      </c>
      <c r="C9647" s="90">
        <v>1100</v>
      </c>
      <c r="D9647" s="90">
        <v>1000</v>
      </c>
      <c r="E9647" s="90">
        <v>528.13</v>
      </c>
      <c r="F9647" s="90">
        <f t="shared" si="304"/>
        <v>177.04066239817641</v>
      </c>
      <c r="G9647" s="90">
        <f t="shared" si="305"/>
        <v>52.813000000000002</v>
      </c>
    </row>
    <row r="9648" spans="1:7" s="91" customFormat="1" x14ac:dyDescent="0.2">
      <c r="A9648" s="89" t="s">
        <v>12</v>
      </c>
      <c r="B9648" s="90">
        <v>298.31</v>
      </c>
      <c r="C9648" s="90">
        <v>1100</v>
      </c>
      <c r="D9648" s="90">
        <v>1000</v>
      </c>
      <c r="E9648" s="90">
        <v>528.13</v>
      </c>
      <c r="F9648" s="90">
        <f t="shared" si="304"/>
        <v>177.04066239817641</v>
      </c>
      <c r="G9648" s="90">
        <f t="shared" si="305"/>
        <v>52.813000000000002</v>
      </c>
    </row>
    <row r="9649" spans="1:7" s="91" customFormat="1" x14ac:dyDescent="0.2">
      <c r="A9649" s="92" t="s">
        <v>27</v>
      </c>
      <c r="B9649" s="93">
        <v>298.31</v>
      </c>
      <c r="C9649" s="93">
        <v>0</v>
      </c>
      <c r="D9649" s="93">
        <v>0</v>
      </c>
      <c r="E9649" s="93">
        <v>528.13</v>
      </c>
      <c r="F9649" s="93">
        <f t="shared" si="304"/>
        <v>177.04066239817641</v>
      </c>
      <c r="G9649" s="93">
        <f t="shared" si="305"/>
        <v>0</v>
      </c>
    </row>
    <row r="9650" spans="1:7" s="85" customFormat="1" x14ac:dyDescent="0.2">
      <c r="A9650" s="83" t="s">
        <v>15</v>
      </c>
      <c r="B9650" s="84">
        <v>4900.55</v>
      </c>
      <c r="C9650" s="84">
        <v>7000</v>
      </c>
      <c r="D9650" s="84">
        <v>7000</v>
      </c>
      <c r="E9650" s="84">
        <v>6131.53</v>
      </c>
      <c r="F9650" s="84">
        <f t="shared" si="304"/>
        <v>125.11922131189354</v>
      </c>
      <c r="G9650" s="84">
        <f t="shared" si="305"/>
        <v>87.593285714285713</v>
      </c>
    </row>
    <row r="9651" spans="1:7" s="91" customFormat="1" x14ac:dyDescent="0.2">
      <c r="A9651" s="89" t="s">
        <v>6</v>
      </c>
      <c r="B9651" s="90">
        <v>4900.55</v>
      </c>
      <c r="C9651" s="90">
        <v>7000</v>
      </c>
      <c r="D9651" s="90">
        <v>7000</v>
      </c>
      <c r="E9651" s="90">
        <v>6131.53</v>
      </c>
      <c r="F9651" s="90">
        <f t="shared" si="304"/>
        <v>125.11922131189354</v>
      </c>
      <c r="G9651" s="90">
        <f t="shared" si="305"/>
        <v>87.593285714285713</v>
      </c>
    </row>
    <row r="9652" spans="1:7" s="91" customFormat="1" x14ac:dyDescent="0.2">
      <c r="A9652" s="89" t="s">
        <v>12</v>
      </c>
      <c r="B9652" s="90">
        <v>4900.55</v>
      </c>
      <c r="C9652" s="90">
        <v>7000</v>
      </c>
      <c r="D9652" s="90">
        <v>7000</v>
      </c>
      <c r="E9652" s="90">
        <v>6131.53</v>
      </c>
      <c r="F9652" s="90">
        <f t="shared" si="304"/>
        <v>125.11922131189354</v>
      </c>
      <c r="G9652" s="90">
        <f t="shared" si="305"/>
        <v>87.593285714285713</v>
      </c>
    </row>
    <row r="9653" spans="1:7" s="91" customFormat="1" x14ac:dyDescent="0.2">
      <c r="A9653" s="92" t="s">
        <v>27</v>
      </c>
      <c r="B9653" s="93">
        <v>4900.55</v>
      </c>
      <c r="C9653" s="93">
        <v>0</v>
      </c>
      <c r="D9653" s="93">
        <v>0</v>
      </c>
      <c r="E9653" s="93">
        <v>6131.53</v>
      </c>
      <c r="F9653" s="93">
        <f t="shared" si="304"/>
        <v>125.11922131189354</v>
      </c>
      <c r="G9653" s="93">
        <f t="shared" si="305"/>
        <v>0</v>
      </c>
    </row>
    <row r="9654" spans="1:7" s="88" customFormat="1" x14ac:dyDescent="0.2">
      <c r="A9654" s="86" t="s">
        <v>332</v>
      </c>
      <c r="B9654" s="87">
        <v>1145.96</v>
      </c>
      <c r="C9654" s="87">
        <v>6500</v>
      </c>
      <c r="D9654" s="87">
        <v>0</v>
      </c>
      <c r="E9654" s="87">
        <v>0</v>
      </c>
      <c r="F9654" s="87">
        <f t="shared" si="304"/>
        <v>0</v>
      </c>
      <c r="G9654" s="87">
        <f t="shared" si="305"/>
        <v>0</v>
      </c>
    </row>
    <row r="9655" spans="1:7" s="91" customFormat="1" x14ac:dyDescent="0.2">
      <c r="A9655" s="89" t="s">
        <v>72</v>
      </c>
      <c r="B9655" s="90">
        <v>1145.96</v>
      </c>
      <c r="C9655" s="90">
        <v>6500</v>
      </c>
      <c r="D9655" s="90">
        <v>0</v>
      </c>
      <c r="E9655" s="90">
        <v>0</v>
      </c>
      <c r="F9655" s="90">
        <f t="shared" si="304"/>
        <v>0</v>
      </c>
      <c r="G9655" s="90">
        <f t="shared" si="305"/>
        <v>0</v>
      </c>
    </row>
    <row r="9656" spans="1:7" s="85" customFormat="1" x14ac:dyDescent="0.2">
      <c r="A9656" s="83" t="s">
        <v>5</v>
      </c>
      <c r="B9656" s="84">
        <v>1145.96</v>
      </c>
      <c r="C9656" s="84">
        <v>6500</v>
      </c>
      <c r="D9656" s="84">
        <v>0</v>
      </c>
      <c r="E9656" s="84">
        <v>0</v>
      </c>
      <c r="F9656" s="84">
        <f t="shared" si="304"/>
        <v>0</v>
      </c>
      <c r="G9656" s="84">
        <f t="shared" si="305"/>
        <v>0</v>
      </c>
    </row>
    <row r="9657" spans="1:7" s="91" customFormat="1" x14ac:dyDescent="0.2">
      <c r="A9657" s="89" t="s">
        <v>6</v>
      </c>
      <c r="B9657" s="90">
        <v>1145.96</v>
      </c>
      <c r="C9657" s="90">
        <v>6500</v>
      </c>
      <c r="D9657" s="90">
        <v>0</v>
      </c>
      <c r="E9657" s="90">
        <v>0</v>
      </c>
      <c r="F9657" s="90">
        <f t="shared" si="304"/>
        <v>0</v>
      </c>
      <c r="G9657" s="90">
        <f t="shared" si="305"/>
        <v>0</v>
      </c>
    </row>
    <row r="9658" spans="1:7" s="91" customFormat="1" x14ac:dyDescent="0.2">
      <c r="A9658" s="89" t="s">
        <v>12</v>
      </c>
      <c r="B9658" s="90">
        <v>300</v>
      </c>
      <c r="C9658" s="90">
        <v>2000</v>
      </c>
      <c r="D9658" s="90">
        <v>0</v>
      </c>
      <c r="E9658" s="90">
        <v>0</v>
      </c>
      <c r="F9658" s="90">
        <f t="shared" si="304"/>
        <v>0</v>
      </c>
      <c r="G9658" s="90">
        <f t="shared" si="305"/>
        <v>0</v>
      </c>
    </row>
    <row r="9659" spans="1:7" s="91" customFormat="1" x14ac:dyDescent="0.2">
      <c r="A9659" s="92" t="s">
        <v>39</v>
      </c>
      <c r="B9659" s="93">
        <v>300</v>
      </c>
      <c r="C9659" s="93">
        <v>0</v>
      </c>
      <c r="D9659" s="93">
        <v>0</v>
      </c>
      <c r="E9659" s="93">
        <v>0</v>
      </c>
      <c r="F9659" s="93">
        <f t="shared" si="304"/>
        <v>0</v>
      </c>
      <c r="G9659" s="93">
        <f t="shared" si="305"/>
        <v>0</v>
      </c>
    </row>
    <row r="9660" spans="1:7" s="91" customFormat="1" x14ac:dyDescent="0.2">
      <c r="A9660" s="89" t="s">
        <v>90</v>
      </c>
      <c r="B9660" s="90">
        <v>845.96</v>
      </c>
      <c r="C9660" s="90">
        <v>4500</v>
      </c>
      <c r="D9660" s="90">
        <v>0</v>
      </c>
      <c r="E9660" s="90">
        <v>0</v>
      </c>
      <c r="F9660" s="90">
        <f t="shared" si="304"/>
        <v>0</v>
      </c>
      <c r="G9660" s="90">
        <f t="shared" si="305"/>
        <v>0</v>
      </c>
    </row>
    <row r="9661" spans="1:7" s="91" customFormat="1" x14ac:dyDescent="0.2">
      <c r="A9661" s="92" t="s">
        <v>91</v>
      </c>
      <c r="B9661" s="93">
        <v>845.96</v>
      </c>
      <c r="C9661" s="93">
        <v>0</v>
      </c>
      <c r="D9661" s="93">
        <v>0</v>
      </c>
      <c r="E9661" s="93">
        <v>0</v>
      </c>
      <c r="F9661" s="93">
        <f t="shared" si="304"/>
        <v>0</v>
      </c>
      <c r="G9661" s="93">
        <f t="shared" si="305"/>
        <v>0</v>
      </c>
    </row>
    <row r="9662" spans="1:7" s="88" customFormat="1" x14ac:dyDescent="0.2">
      <c r="A9662" s="86" t="s">
        <v>367</v>
      </c>
      <c r="B9662" s="87">
        <v>5624.2</v>
      </c>
      <c r="C9662" s="87">
        <v>15000</v>
      </c>
      <c r="D9662" s="87">
        <v>2000</v>
      </c>
      <c r="E9662" s="87">
        <v>0</v>
      </c>
      <c r="F9662" s="87">
        <f t="shared" si="304"/>
        <v>0</v>
      </c>
      <c r="G9662" s="87">
        <f t="shared" si="305"/>
        <v>0</v>
      </c>
    </row>
    <row r="9663" spans="1:7" s="91" customFormat="1" x14ac:dyDescent="0.2">
      <c r="A9663" s="89" t="s">
        <v>368</v>
      </c>
      <c r="B9663" s="90">
        <v>5624.2</v>
      </c>
      <c r="C9663" s="90">
        <v>15000</v>
      </c>
      <c r="D9663" s="90">
        <v>2000</v>
      </c>
      <c r="E9663" s="90">
        <v>0</v>
      </c>
      <c r="F9663" s="90">
        <f t="shared" si="304"/>
        <v>0</v>
      </c>
      <c r="G9663" s="90">
        <f t="shared" si="305"/>
        <v>0</v>
      </c>
    </row>
    <row r="9664" spans="1:7" s="85" customFormat="1" x14ac:dyDescent="0.2">
      <c r="A9664" s="83" t="s">
        <v>5</v>
      </c>
      <c r="B9664" s="84">
        <v>5624.2</v>
      </c>
      <c r="C9664" s="84">
        <v>15000</v>
      </c>
      <c r="D9664" s="84">
        <v>2000</v>
      </c>
      <c r="E9664" s="84">
        <v>0</v>
      </c>
      <c r="F9664" s="84">
        <f t="shared" si="304"/>
        <v>0</v>
      </c>
      <c r="G9664" s="84">
        <f t="shared" si="305"/>
        <v>0</v>
      </c>
    </row>
    <row r="9665" spans="1:7" s="91" customFormat="1" x14ac:dyDescent="0.2">
      <c r="A9665" s="89" t="s">
        <v>6</v>
      </c>
      <c r="B9665" s="90">
        <v>5624.2</v>
      </c>
      <c r="C9665" s="90">
        <v>15000</v>
      </c>
      <c r="D9665" s="90">
        <v>2000</v>
      </c>
      <c r="E9665" s="90">
        <v>0</v>
      </c>
      <c r="F9665" s="90">
        <f t="shared" si="304"/>
        <v>0</v>
      </c>
      <c r="G9665" s="90">
        <f t="shared" si="305"/>
        <v>0</v>
      </c>
    </row>
    <row r="9666" spans="1:7" s="91" customFormat="1" x14ac:dyDescent="0.2">
      <c r="A9666" s="89" t="s">
        <v>12</v>
      </c>
      <c r="B9666" s="90">
        <v>5624.2</v>
      </c>
      <c r="C9666" s="90">
        <v>10900</v>
      </c>
      <c r="D9666" s="90">
        <v>1500</v>
      </c>
      <c r="E9666" s="90">
        <v>0</v>
      </c>
      <c r="F9666" s="90">
        <f t="shared" si="304"/>
        <v>0</v>
      </c>
      <c r="G9666" s="90">
        <f t="shared" si="305"/>
        <v>0</v>
      </c>
    </row>
    <row r="9667" spans="1:7" s="91" customFormat="1" x14ac:dyDescent="0.2">
      <c r="A9667" s="92" t="s">
        <v>32</v>
      </c>
      <c r="B9667" s="93">
        <v>4990</v>
      </c>
      <c r="C9667" s="93">
        <v>0</v>
      </c>
      <c r="D9667" s="93">
        <v>0</v>
      </c>
      <c r="E9667" s="93">
        <v>0</v>
      </c>
      <c r="F9667" s="93">
        <f t="shared" si="304"/>
        <v>0</v>
      </c>
      <c r="G9667" s="93">
        <f t="shared" si="305"/>
        <v>0</v>
      </c>
    </row>
    <row r="9668" spans="1:7" s="91" customFormat="1" x14ac:dyDescent="0.2">
      <c r="A9668" s="92" t="s">
        <v>39</v>
      </c>
      <c r="B9668" s="93">
        <v>634.20000000000005</v>
      </c>
      <c r="C9668" s="93">
        <v>0</v>
      </c>
      <c r="D9668" s="93">
        <v>0</v>
      </c>
      <c r="E9668" s="93">
        <v>0</v>
      </c>
      <c r="F9668" s="93">
        <f t="shared" si="304"/>
        <v>0</v>
      </c>
      <c r="G9668" s="93">
        <f t="shared" si="305"/>
        <v>0</v>
      </c>
    </row>
    <row r="9669" spans="1:7" s="91" customFormat="1" x14ac:dyDescent="0.2">
      <c r="A9669" s="89" t="s">
        <v>90</v>
      </c>
      <c r="B9669" s="90">
        <v>0</v>
      </c>
      <c r="C9669" s="90">
        <v>4100</v>
      </c>
      <c r="D9669" s="90">
        <v>500</v>
      </c>
      <c r="E9669" s="90">
        <v>0</v>
      </c>
      <c r="F9669" s="90">
        <f t="shared" si="304"/>
        <v>0</v>
      </c>
      <c r="G9669" s="90">
        <f t="shared" si="305"/>
        <v>0</v>
      </c>
    </row>
    <row r="9670" spans="1:7" s="88" customFormat="1" x14ac:dyDescent="0.2">
      <c r="A9670" s="86" t="s">
        <v>369</v>
      </c>
      <c r="B9670" s="87">
        <v>2234</v>
      </c>
      <c r="C9670" s="87">
        <v>2700</v>
      </c>
      <c r="D9670" s="87">
        <v>2700</v>
      </c>
      <c r="E9670" s="87">
        <v>2085</v>
      </c>
      <c r="F9670" s="87">
        <f t="shared" si="304"/>
        <v>93.330349149507612</v>
      </c>
      <c r="G9670" s="87">
        <f t="shared" si="305"/>
        <v>77.222222222222229</v>
      </c>
    </row>
    <row r="9671" spans="1:7" s="91" customFormat="1" x14ac:dyDescent="0.2">
      <c r="A9671" s="89" t="s">
        <v>72</v>
      </c>
      <c r="B9671" s="90">
        <v>2234</v>
      </c>
      <c r="C9671" s="90">
        <v>2700</v>
      </c>
      <c r="D9671" s="90">
        <v>2700</v>
      </c>
      <c r="E9671" s="90">
        <v>2085</v>
      </c>
      <c r="F9671" s="90">
        <f t="shared" si="304"/>
        <v>93.330349149507612</v>
      </c>
      <c r="G9671" s="90">
        <f t="shared" si="305"/>
        <v>77.222222222222229</v>
      </c>
    </row>
    <row r="9672" spans="1:7" s="85" customFormat="1" x14ac:dyDescent="0.2">
      <c r="A9672" s="83" t="s">
        <v>15</v>
      </c>
      <c r="B9672" s="84">
        <v>2234</v>
      </c>
      <c r="C9672" s="84">
        <v>2700</v>
      </c>
      <c r="D9672" s="84">
        <v>2700</v>
      </c>
      <c r="E9672" s="84">
        <v>2085</v>
      </c>
      <c r="F9672" s="84">
        <f t="shared" si="304"/>
        <v>93.330349149507612</v>
      </c>
      <c r="G9672" s="84">
        <f t="shared" si="305"/>
        <v>77.222222222222229</v>
      </c>
    </row>
    <row r="9673" spans="1:7" s="91" customFormat="1" x14ac:dyDescent="0.2">
      <c r="A9673" s="89" t="s">
        <v>6</v>
      </c>
      <c r="B9673" s="90">
        <v>2234</v>
      </c>
      <c r="C9673" s="90">
        <v>2700</v>
      </c>
      <c r="D9673" s="90">
        <v>2700</v>
      </c>
      <c r="E9673" s="90">
        <v>2085</v>
      </c>
      <c r="F9673" s="90">
        <f t="shared" si="304"/>
        <v>93.330349149507612</v>
      </c>
      <c r="G9673" s="90">
        <f t="shared" si="305"/>
        <v>77.222222222222229</v>
      </c>
    </row>
    <row r="9674" spans="1:7" s="91" customFormat="1" x14ac:dyDescent="0.2">
      <c r="A9674" s="89" t="s">
        <v>129</v>
      </c>
      <c r="B9674" s="90">
        <v>2234</v>
      </c>
      <c r="C9674" s="90">
        <v>2700</v>
      </c>
      <c r="D9674" s="90">
        <v>2700</v>
      </c>
      <c r="E9674" s="90">
        <v>2085</v>
      </c>
      <c r="F9674" s="90">
        <f t="shared" si="304"/>
        <v>93.330349149507612</v>
      </c>
      <c r="G9674" s="90">
        <f t="shared" si="305"/>
        <v>77.222222222222229</v>
      </c>
    </row>
    <row r="9675" spans="1:7" s="91" customFormat="1" x14ac:dyDescent="0.2">
      <c r="A9675" s="92" t="s">
        <v>263</v>
      </c>
      <c r="B9675" s="93">
        <v>2234</v>
      </c>
      <c r="C9675" s="93">
        <v>0</v>
      </c>
      <c r="D9675" s="93">
        <v>0</v>
      </c>
      <c r="E9675" s="93">
        <v>2085</v>
      </c>
      <c r="F9675" s="93">
        <f t="shared" si="304"/>
        <v>93.330349149507612</v>
      </c>
      <c r="G9675" s="93">
        <f t="shared" si="305"/>
        <v>0</v>
      </c>
    </row>
    <row r="9676" spans="1:7" s="85" customFormat="1" x14ac:dyDescent="0.2">
      <c r="A9676" s="83" t="s">
        <v>268</v>
      </c>
      <c r="B9676" s="84">
        <v>41086.550000000003</v>
      </c>
      <c r="C9676" s="84">
        <v>63500</v>
      </c>
      <c r="D9676" s="84">
        <v>48100</v>
      </c>
      <c r="E9676" s="84">
        <v>41664.639999999999</v>
      </c>
      <c r="F9676" s="84">
        <f t="shared" si="304"/>
        <v>101.40700545555661</v>
      </c>
      <c r="G9676" s="84">
        <f t="shared" si="305"/>
        <v>86.620873180873176</v>
      </c>
    </row>
    <row r="9677" spans="1:7" s="88" customFormat="1" x14ac:dyDescent="0.2">
      <c r="A9677" s="86" t="s">
        <v>269</v>
      </c>
      <c r="B9677" s="87">
        <v>41086.550000000003</v>
      </c>
      <c r="C9677" s="87">
        <v>63500</v>
      </c>
      <c r="D9677" s="87">
        <v>48100</v>
      </c>
      <c r="E9677" s="87">
        <v>41664.639999999999</v>
      </c>
      <c r="F9677" s="87">
        <f t="shared" si="304"/>
        <v>101.40700545555661</v>
      </c>
      <c r="G9677" s="87">
        <f t="shared" si="305"/>
        <v>86.620873180873176</v>
      </c>
    </row>
    <row r="9678" spans="1:7" s="91" customFormat="1" x14ac:dyDescent="0.2">
      <c r="A9678" s="89" t="s">
        <v>72</v>
      </c>
      <c r="B9678" s="90">
        <v>41086.550000000003</v>
      </c>
      <c r="C9678" s="90">
        <v>63500</v>
      </c>
      <c r="D9678" s="90">
        <v>48100</v>
      </c>
      <c r="E9678" s="90">
        <v>41664.639999999999</v>
      </c>
      <c r="F9678" s="90">
        <f t="shared" si="304"/>
        <v>101.40700545555661</v>
      </c>
      <c r="G9678" s="90">
        <f t="shared" si="305"/>
        <v>86.620873180873176</v>
      </c>
    </row>
    <row r="9679" spans="1:7" s="85" customFormat="1" x14ac:dyDescent="0.2">
      <c r="A9679" s="83" t="s">
        <v>5</v>
      </c>
      <c r="B9679" s="84">
        <v>41086.550000000003</v>
      </c>
      <c r="C9679" s="84">
        <v>63500</v>
      </c>
      <c r="D9679" s="84">
        <v>48100</v>
      </c>
      <c r="E9679" s="84">
        <v>41664.639999999999</v>
      </c>
      <c r="F9679" s="84">
        <f t="shared" si="304"/>
        <v>101.40700545555661</v>
      </c>
      <c r="G9679" s="84">
        <f t="shared" si="305"/>
        <v>86.620873180873176</v>
      </c>
    </row>
    <row r="9680" spans="1:7" s="91" customFormat="1" x14ac:dyDescent="0.2">
      <c r="A9680" s="89" t="s">
        <v>6</v>
      </c>
      <c r="B9680" s="90">
        <v>41086.550000000003</v>
      </c>
      <c r="C9680" s="90">
        <v>63500</v>
      </c>
      <c r="D9680" s="90">
        <v>48100</v>
      </c>
      <c r="E9680" s="90">
        <v>41664.639999999999</v>
      </c>
      <c r="F9680" s="90">
        <f t="shared" si="304"/>
        <v>101.40700545555661</v>
      </c>
      <c r="G9680" s="90">
        <f t="shared" si="305"/>
        <v>86.620873180873176</v>
      </c>
    </row>
    <row r="9681" spans="1:7" s="91" customFormat="1" x14ac:dyDescent="0.2">
      <c r="A9681" s="89" t="s">
        <v>7</v>
      </c>
      <c r="B9681" s="90">
        <v>18922.8</v>
      </c>
      <c r="C9681" s="90">
        <v>22500</v>
      </c>
      <c r="D9681" s="90">
        <v>28100</v>
      </c>
      <c r="E9681" s="90">
        <v>25769.27</v>
      </c>
      <c r="F9681" s="90">
        <f t="shared" si="304"/>
        <v>136.1810619992813</v>
      </c>
      <c r="G9681" s="90">
        <f t="shared" si="305"/>
        <v>91.7055871886121</v>
      </c>
    </row>
    <row r="9682" spans="1:7" s="91" customFormat="1" x14ac:dyDescent="0.2">
      <c r="A9682" s="92" t="s">
        <v>8</v>
      </c>
      <c r="B9682" s="93">
        <v>15616.14</v>
      </c>
      <c r="C9682" s="93">
        <v>0</v>
      </c>
      <c r="D9682" s="93">
        <v>0</v>
      </c>
      <c r="E9682" s="93">
        <v>20488.63</v>
      </c>
      <c r="F9682" s="93">
        <f t="shared" si="304"/>
        <v>131.20162857146516</v>
      </c>
      <c r="G9682" s="93">
        <f t="shared" si="305"/>
        <v>0</v>
      </c>
    </row>
    <row r="9683" spans="1:7" s="91" customFormat="1" x14ac:dyDescent="0.2">
      <c r="A9683" s="92" t="s">
        <v>10</v>
      </c>
      <c r="B9683" s="93">
        <v>729.96</v>
      </c>
      <c r="C9683" s="93">
        <v>0</v>
      </c>
      <c r="D9683" s="93">
        <v>0</v>
      </c>
      <c r="E9683" s="93">
        <v>1900</v>
      </c>
      <c r="F9683" s="93">
        <f t="shared" si="304"/>
        <v>260.28823497177927</v>
      </c>
      <c r="G9683" s="93">
        <f t="shared" si="305"/>
        <v>0</v>
      </c>
    </row>
    <row r="9684" spans="1:7" s="91" customFormat="1" x14ac:dyDescent="0.2">
      <c r="A9684" s="92" t="s">
        <v>11</v>
      </c>
      <c r="B9684" s="93">
        <v>2576.6999999999998</v>
      </c>
      <c r="C9684" s="93">
        <v>0</v>
      </c>
      <c r="D9684" s="93">
        <v>0</v>
      </c>
      <c r="E9684" s="93">
        <v>3380.64</v>
      </c>
      <c r="F9684" s="93">
        <f t="shared" ref="F9684:F9747" si="306">IFERROR(E9684/B9684*100,0)</f>
        <v>131.20037256956573</v>
      </c>
      <c r="G9684" s="93">
        <f t="shared" ref="G9684:G9747" si="307">IFERROR(E9684/D9684*100,0)</f>
        <v>0</v>
      </c>
    </row>
    <row r="9685" spans="1:7" s="91" customFormat="1" x14ac:dyDescent="0.2">
      <c r="A9685" s="89" t="s">
        <v>12</v>
      </c>
      <c r="B9685" s="90">
        <v>4543.75</v>
      </c>
      <c r="C9685" s="90">
        <v>6000</v>
      </c>
      <c r="D9685" s="90">
        <v>5000</v>
      </c>
      <c r="E9685" s="90">
        <v>3701.37</v>
      </c>
      <c r="F9685" s="90">
        <f t="shared" si="306"/>
        <v>81.460687757909213</v>
      </c>
      <c r="G9685" s="90">
        <f t="shared" si="307"/>
        <v>74.0274</v>
      </c>
    </row>
    <row r="9686" spans="1:7" s="91" customFormat="1" x14ac:dyDescent="0.2">
      <c r="A9686" s="92" t="s">
        <v>20</v>
      </c>
      <c r="B9686" s="93">
        <v>2543.75</v>
      </c>
      <c r="C9686" s="93">
        <v>0</v>
      </c>
      <c r="D9686" s="93">
        <v>0</v>
      </c>
      <c r="E9686" s="93">
        <v>2745.57</v>
      </c>
      <c r="F9686" s="93">
        <f t="shared" si="306"/>
        <v>107.93395577395577</v>
      </c>
      <c r="G9686" s="93">
        <f t="shared" si="307"/>
        <v>0</v>
      </c>
    </row>
    <row r="9687" spans="1:7" s="91" customFormat="1" x14ac:dyDescent="0.2">
      <c r="A9687" s="92" t="s">
        <v>32</v>
      </c>
      <c r="B9687" s="93">
        <v>1900</v>
      </c>
      <c r="C9687" s="93">
        <v>0</v>
      </c>
      <c r="D9687" s="93">
        <v>0</v>
      </c>
      <c r="E9687" s="93">
        <v>740</v>
      </c>
      <c r="F9687" s="93">
        <f t="shared" si="306"/>
        <v>38.94736842105263</v>
      </c>
      <c r="G9687" s="93">
        <f t="shared" si="307"/>
        <v>0</v>
      </c>
    </row>
    <row r="9688" spans="1:7" s="91" customFormat="1" x14ac:dyDescent="0.2">
      <c r="A9688" s="92" t="s">
        <v>34</v>
      </c>
      <c r="B9688" s="93">
        <v>100</v>
      </c>
      <c r="C9688" s="93">
        <v>0</v>
      </c>
      <c r="D9688" s="93">
        <v>0</v>
      </c>
      <c r="E9688" s="93">
        <v>215.8</v>
      </c>
      <c r="F9688" s="93">
        <f t="shared" si="306"/>
        <v>215.79999999999998</v>
      </c>
      <c r="G9688" s="93">
        <f t="shared" si="307"/>
        <v>0</v>
      </c>
    </row>
    <row r="9689" spans="1:7" s="91" customFormat="1" x14ac:dyDescent="0.2">
      <c r="A9689" s="89" t="s">
        <v>90</v>
      </c>
      <c r="B9689" s="90">
        <v>17620</v>
      </c>
      <c r="C9689" s="90">
        <v>35000</v>
      </c>
      <c r="D9689" s="90">
        <v>15000</v>
      </c>
      <c r="E9689" s="90">
        <v>12194</v>
      </c>
      <c r="F9689" s="90">
        <f t="shared" si="306"/>
        <v>69.205448354143016</v>
      </c>
      <c r="G9689" s="90">
        <f t="shared" si="307"/>
        <v>81.293333333333322</v>
      </c>
    </row>
    <row r="9690" spans="1:7" s="91" customFormat="1" x14ac:dyDescent="0.2">
      <c r="A9690" s="92" t="s">
        <v>91</v>
      </c>
      <c r="B9690" s="93">
        <v>17620</v>
      </c>
      <c r="C9690" s="93">
        <v>0</v>
      </c>
      <c r="D9690" s="93">
        <v>0</v>
      </c>
      <c r="E9690" s="93">
        <v>12194</v>
      </c>
      <c r="F9690" s="93">
        <f t="shared" si="306"/>
        <v>69.205448354143016</v>
      </c>
      <c r="G9690" s="93">
        <f t="shared" si="307"/>
        <v>0</v>
      </c>
    </row>
    <row r="9691" spans="1:7" s="85" customFormat="1" x14ac:dyDescent="0.2">
      <c r="A9691" s="83" t="s">
        <v>270</v>
      </c>
      <c r="B9691" s="84">
        <v>7296.77</v>
      </c>
      <c r="C9691" s="84">
        <v>0</v>
      </c>
      <c r="D9691" s="84">
        <v>0</v>
      </c>
      <c r="E9691" s="84">
        <v>0</v>
      </c>
      <c r="F9691" s="84">
        <f t="shared" si="306"/>
        <v>0</v>
      </c>
      <c r="G9691" s="84">
        <f t="shared" si="307"/>
        <v>0</v>
      </c>
    </row>
    <row r="9692" spans="1:7" s="88" customFormat="1" x14ac:dyDescent="0.2">
      <c r="A9692" s="86" t="s">
        <v>271</v>
      </c>
      <c r="B9692" s="87">
        <v>7296.77</v>
      </c>
      <c r="C9692" s="87">
        <v>0</v>
      </c>
      <c r="D9692" s="87">
        <v>0</v>
      </c>
      <c r="E9692" s="87">
        <v>0</v>
      </c>
      <c r="F9692" s="87">
        <f t="shared" si="306"/>
        <v>0</v>
      </c>
      <c r="G9692" s="87">
        <f t="shared" si="307"/>
        <v>0</v>
      </c>
    </row>
    <row r="9693" spans="1:7" s="91" customFormat="1" x14ac:dyDescent="0.2">
      <c r="A9693" s="89" t="s">
        <v>72</v>
      </c>
      <c r="B9693" s="90">
        <v>7296.77</v>
      </c>
      <c r="C9693" s="90">
        <v>0</v>
      </c>
      <c r="D9693" s="90">
        <v>0</v>
      </c>
      <c r="E9693" s="90">
        <v>0</v>
      </c>
      <c r="F9693" s="90">
        <f t="shared" si="306"/>
        <v>0</v>
      </c>
      <c r="G9693" s="90">
        <f t="shared" si="307"/>
        <v>0</v>
      </c>
    </row>
    <row r="9694" spans="1:7" s="85" customFormat="1" x14ac:dyDescent="0.2">
      <c r="A9694" s="83" t="s">
        <v>15</v>
      </c>
      <c r="B9694" s="84">
        <v>1094.49</v>
      </c>
      <c r="C9694" s="84">
        <v>0</v>
      </c>
      <c r="D9694" s="84">
        <v>0</v>
      </c>
      <c r="E9694" s="84">
        <v>0</v>
      </c>
      <c r="F9694" s="84">
        <f t="shared" si="306"/>
        <v>0</v>
      </c>
      <c r="G9694" s="84">
        <f t="shared" si="307"/>
        <v>0</v>
      </c>
    </row>
    <row r="9695" spans="1:7" s="91" customFormat="1" x14ac:dyDescent="0.2">
      <c r="A9695" s="89" t="s">
        <v>6</v>
      </c>
      <c r="B9695" s="90">
        <v>1094.49</v>
      </c>
      <c r="C9695" s="90">
        <v>0</v>
      </c>
      <c r="D9695" s="90">
        <v>0</v>
      </c>
      <c r="E9695" s="90">
        <v>0</v>
      </c>
      <c r="F9695" s="90">
        <f t="shared" si="306"/>
        <v>0</v>
      </c>
      <c r="G9695" s="90">
        <f t="shared" si="307"/>
        <v>0</v>
      </c>
    </row>
    <row r="9696" spans="1:7" s="91" customFormat="1" x14ac:dyDescent="0.2">
      <c r="A9696" s="89" t="s">
        <v>7</v>
      </c>
      <c r="B9696" s="90">
        <v>1015.64</v>
      </c>
      <c r="C9696" s="90">
        <v>0</v>
      </c>
      <c r="D9696" s="90">
        <v>0</v>
      </c>
      <c r="E9696" s="90">
        <v>0</v>
      </c>
      <c r="F9696" s="90">
        <f t="shared" si="306"/>
        <v>0</v>
      </c>
      <c r="G9696" s="90">
        <f t="shared" si="307"/>
        <v>0</v>
      </c>
    </row>
    <row r="9697" spans="1:7" s="91" customFormat="1" x14ac:dyDescent="0.2">
      <c r="A9697" s="92" t="s">
        <v>8</v>
      </c>
      <c r="B9697" s="93">
        <v>871.8</v>
      </c>
      <c r="C9697" s="93">
        <v>0</v>
      </c>
      <c r="D9697" s="93">
        <v>0</v>
      </c>
      <c r="E9697" s="93">
        <v>0</v>
      </c>
      <c r="F9697" s="93">
        <f t="shared" si="306"/>
        <v>0</v>
      </c>
      <c r="G9697" s="93">
        <f t="shared" si="307"/>
        <v>0</v>
      </c>
    </row>
    <row r="9698" spans="1:7" s="91" customFormat="1" x14ac:dyDescent="0.2">
      <c r="A9698" s="92" t="s">
        <v>11</v>
      </c>
      <c r="B9698" s="93">
        <v>143.84</v>
      </c>
      <c r="C9698" s="93">
        <v>0</v>
      </c>
      <c r="D9698" s="93">
        <v>0</v>
      </c>
      <c r="E9698" s="93">
        <v>0</v>
      </c>
      <c r="F9698" s="93">
        <f t="shared" si="306"/>
        <v>0</v>
      </c>
      <c r="G9698" s="93">
        <f t="shared" si="307"/>
        <v>0</v>
      </c>
    </row>
    <row r="9699" spans="1:7" s="91" customFormat="1" x14ac:dyDescent="0.2">
      <c r="A9699" s="89" t="s">
        <v>12</v>
      </c>
      <c r="B9699" s="90">
        <v>78.849999999999994</v>
      </c>
      <c r="C9699" s="90">
        <v>0</v>
      </c>
      <c r="D9699" s="90">
        <v>0</v>
      </c>
      <c r="E9699" s="90">
        <v>0</v>
      </c>
      <c r="F9699" s="90">
        <f t="shared" si="306"/>
        <v>0</v>
      </c>
      <c r="G9699" s="90">
        <f t="shared" si="307"/>
        <v>0</v>
      </c>
    </row>
    <row r="9700" spans="1:7" s="91" customFormat="1" x14ac:dyDescent="0.2">
      <c r="A9700" s="92" t="s">
        <v>20</v>
      </c>
      <c r="B9700" s="93">
        <v>28.33</v>
      </c>
      <c r="C9700" s="93">
        <v>0</v>
      </c>
      <c r="D9700" s="93">
        <v>0</v>
      </c>
      <c r="E9700" s="93">
        <v>0</v>
      </c>
      <c r="F9700" s="93">
        <f t="shared" si="306"/>
        <v>0</v>
      </c>
      <c r="G9700" s="93">
        <f t="shared" si="307"/>
        <v>0</v>
      </c>
    </row>
    <row r="9701" spans="1:7" s="91" customFormat="1" x14ac:dyDescent="0.2">
      <c r="A9701" s="92" t="s">
        <v>34</v>
      </c>
      <c r="B9701" s="93">
        <v>50.52</v>
      </c>
      <c r="C9701" s="93">
        <v>0</v>
      </c>
      <c r="D9701" s="93">
        <v>0</v>
      </c>
      <c r="E9701" s="93">
        <v>0</v>
      </c>
      <c r="F9701" s="93">
        <f t="shared" si="306"/>
        <v>0</v>
      </c>
      <c r="G9701" s="93">
        <f t="shared" si="307"/>
        <v>0</v>
      </c>
    </row>
    <row r="9702" spans="1:7" s="85" customFormat="1" x14ac:dyDescent="0.2">
      <c r="A9702" s="83" t="s">
        <v>76</v>
      </c>
      <c r="B9702" s="84">
        <v>6202.28</v>
      </c>
      <c r="C9702" s="84">
        <v>0</v>
      </c>
      <c r="D9702" s="84">
        <v>0</v>
      </c>
      <c r="E9702" s="84">
        <v>0</v>
      </c>
      <c r="F9702" s="84">
        <f t="shared" si="306"/>
        <v>0</v>
      </c>
      <c r="G9702" s="84">
        <f t="shared" si="307"/>
        <v>0</v>
      </c>
    </row>
    <row r="9703" spans="1:7" s="91" customFormat="1" x14ac:dyDescent="0.2">
      <c r="A9703" s="89" t="s">
        <v>6</v>
      </c>
      <c r="B9703" s="90">
        <v>6202.28</v>
      </c>
      <c r="C9703" s="90">
        <v>0</v>
      </c>
      <c r="D9703" s="90">
        <v>0</v>
      </c>
      <c r="E9703" s="90">
        <v>0</v>
      </c>
      <c r="F9703" s="90">
        <f t="shared" si="306"/>
        <v>0</v>
      </c>
      <c r="G9703" s="90">
        <f t="shared" si="307"/>
        <v>0</v>
      </c>
    </row>
    <row r="9704" spans="1:7" s="91" customFormat="1" x14ac:dyDescent="0.2">
      <c r="A9704" s="89" t="s">
        <v>7</v>
      </c>
      <c r="B9704" s="90">
        <v>5755.29</v>
      </c>
      <c r="C9704" s="90">
        <v>0</v>
      </c>
      <c r="D9704" s="90">
        <v>0</v>
      </c>
      <c r="E9704" s="90">
        <v>0</v>
      </c>
      <c r="F9704" s="90">
        <f t="shared" si="306"/>
        <v>0</v>
      </c>
      <c r="G9704" s="90">
        <f t="shared" si="307"/>
        <v>0</v>
      </c>
    </row>
    <row r="9705" spans="1:7" s="91" customFormat="1" x14ac:dyDescent="0.2">
      <c r="A9705" s="92" t="s">
        <v>8</v>
      </c>
      <c r="B9705" s="93">
        <v>4940.17</v>
      </c>
      <c r="C9705" s="93">
        <v>0</v>
      </c>
      <c r="D9705" s="93">
        <v>0</v>
      </c>
      <c r="E9705" s="93">
        <v>0</v>
      </c>
      <c r="F9705" s="93">
        <f t="shared" si="306"/>
        <v>0</v>
      </c>
      <c r="G9705" s="93">
        <f t="shared" si="307"/>
        <v>0</v>
      </c>
    </row>
    <row r="9706" spans="1:7" s="91" customFormat="1" x14ac:dyDescent="0.2">
      <c r="A9706" s="92" t="s">
        <v>11</v>
      </c>
      <c r="B9706" s="93">
        <v>815.12</v>
      </c>
      <c r="C9706" s="93">
        <v>0</v>
      </c>
      <c r="D9706" s="93">
        <v>0</v>
      </c>
      <c r="E9706" s="93">
        <v>0</v>
      </c>
      <c r="F9706" s="93">
        <f t="shared" si="306"/>
        <v>0</v>
      </c>
      <c r="G9706" s="93">
        <f t="shared" si="307"/>
        <v>0</v>
      </c>
    </row>
    <row r="9707" spans="1:7" s="91" customFormat="1" x14ac:dyDescent="0.2">
      <c r="A9707" s="89" t="s">
        <v>12</v>
      </c>
      <c r="B9707" s="90">
        <v>446.99</v>
      </c>
      <c r="C9707" s="90">
        <v>0</v>
      </c>
      <c r="D9707" s="90">
        <v>0</v>
      </c>
      <c r="E9707" s="90">
        <v>0</v>
      </c>
      <c r="F9707" s="90">
        <f t="shared" si="306"/>
        <v>0</v>
      </c>
      <c r="G9707" s="90">
        <f t="shared" si="307"/>
        <v>0</v>
      </c>
    </row>
    <row r="9708" spans="1:7" s="91" customFormat="1" x14ac:dyDescent="0.2">
      <c r="A9708" s="92" t="s">
        <v>20</v>
      </c>
      <c r="B9708" s="93">
        <v>160.71</v>
      </c>
      <c r="C9708" s="93">
        <v>0</v>
      </c>
      <c r="D9708" s="93">
        <v>0</v>
      </c>
      <c r="E9708" s="93">
        <v>0</v>
      </c>
      <c r="F9708" s="93">
        <f t="shared" si="306"/>
        <v>0</v>
      </c>
      <c r="G9708" s="93">
        <f t="shared" si="307"/>
        <v>0</v>
      </c>
    </row>
    <row r="9709" spans="1:7" s="91" customFormat="1" x14ac:dyDescent="0.2">
      <c r="A9709" s="92" t="s">
        <v>34</v>
      </c>
      <c r="B9709" s="93">
        <v>286.27999999999997</v>
      </c>
      <c r="C9709" s="93">
        <v>0</v>
      </c>
      <c r="D9709" s="93">
        <v>0</v>
      </c>
      <c r="E9709" s="93">
        <v>0</v>
      </c>
      <c r="F9709" s="93">
        <f t="shared" si="306"/>
        <v>0</v>
      </c>
      <c r="G9709" s="93">
        <f t="shared" si="307"/>
        <v>0</v>
      </c>
    </row>
    <row r="9710" spans="1:7" s="85" customFormat="1" x14ac:dyDescent="0.2">
      <c r="A9710" s="83" t="s">
        <v>69</v>
      </c>
      <c r="B9710" s="84">
        <v>350868.66</v>
      </c>
      <c r="C9710" s="84">
        <v>244745</v>
      </c>
      <c r="D9710" s="84">
        <v>310500</v>
      </c>
      <c r="E9710" s="84">
        <v>261068.2</v>
      </c>
      <c r="F9710" s="84">
        <f t="shared" si="306"/>
        <v>74.406246485508291</v>
      </c>
      <c r="G9710" s="84">
        <f t="shared" si="307"/>
        <v>84.079935587761682</v>
      </c>
    </row>
    <row r="9711" spans="1:7" s="88" customFormat="1" x14ac:dyDescent="0.2">
      <c r="A9711" s="86" t="s">
        <v>325</v>
      </c>
      <c r="B9711" s="87">
        <v>350868.66</v>
      </c>
      <c r="C9711" s="87">
        <v>244745</v>
      </c>
      <c r="D9711" s="87">
        <v>310500</v>
      </c>
      <c r="E9711" s="87">
        <v>261068.2</v>
      </c>
      <c r="F9711" s="87">
        <f t="shared" si="306"/>
        <v>74.406246485508291</v>
      </c>
      <c r="G9711" s="87">
        <f t="shared" si="307"/>
        <v>84.079935587761682</v>
      </c>
    </row>
    <row r="9712" spans="1:7" s="91" customFormat="1" x14ac:dyDescent="0.2">
      <c r="A9712" s="89" t="s">
        <v>72</v>
      </c>
      <c r="B9712" s="90">
        <v>350868.66</v>
      </c>
      <c r="C9712" s="90">
        <v>244745</v>
      </c>
      <c r="D9712" s="90">
        <v>310500</v>
      </c>
      <c r="E9712" s="90">
        <v>261068.2</v>
      </c>
      <c r="F9712" s="90">
        <f t="shared" si="306"/>
        <v>74.406246485508291</v>
      </c>
      <c r="G9712" s="90">
        <f t="shared" si="307"/>
        <v>84.079935587761682</v>
      </c>
    </row>
    <row r="9713" spans="1:7" s="85" customFormat="1" x14ac:dyDescent="0.2">
      <c r="A9713" s="83" t="s">
        <v>5</v>
      </c>
      <c r="B9713" s="84">
        <v>350868.66</v>
      </c>
      <c r="C9713" s="84">
        <v>244745</v>
      </c>
      <c r="D9713" s="84">
        <v>310500</v>
      </c>
      <c r="E9713" s="84">
        <v>261068.2</v>
      </c>
      <c r="F9713" s="84">
        <f t="shared" si="306"/>
        <v>74.406246485508291</v>
      </c>
      <c r="G9713" s="84">
        <f t="shared" si="307"/>
        <v>84.079935587761682</v>
      </c>
    </row>
    <row r="9714" spans="1:7" s="91" customFormat="1" x14ac:dyDescent="0.2">
      <c r="A9714" s="89" t="s">
        <v>6</v>
      </c>
      <c r="B9714" s="90">
        <v>350868.66</v>
      </c>
      <c r="C9714" s="90">
        <v>244745</v>
      </c>
      <c r="D9714" s="90">
        <v>310500</v>
      </c>
      <c r="E9714" s="90">
        <v>261068.2</v>
      </c>
      <c r="F9714" s="90">
        <f t="shared" si="306"/>
        <v>74.406246485508291</v>
      </c>
      <c r="G9714" s="90">
        <f t="shared" si="307"/>
        <v>84.079935587761682</v>
      </c>
    </row>
    <row r="9715" spans="1:7" s="91" customFormat="1" x14ac:dyDescent="0.2">
      <c r="A9715" s="89" t="s">
        <v>67</v>
      </c>
      <c r="B9715" s="90">
        <v>350868.66</v>
      </c>
      <c r="C9715" s="90">
        <v>244745</v>
      </c>
      <c r="D9715" s="90">
        <v>310500</v>
      </c>
      <c r="E9715" s="90">
        <v>261068.2</v>
      </c>
      <c r="F9715" s="90">
        <f t="shared" si="306"/>
        <v>74.406246485508291</v>
      </c>
      <c r="G9715" s="90">
        <f t="shared" si="307"/>
        <v>84.079935587761682</v>
      </c>
    </row>
    <row r="9716" spans="1:7" s="91" customFormat="1" x14ac:dyDescent="0.2">
      <c r="A9716" s="92" t="s">
        <v>89</v>
      </c>
      <c r="B9716" s="93">
        <v>3227.43</v>
      </c>
      <c r="C9716" s="93">
        <v>0</v>
      </c>
      <c r="D9716" s="93">
        <v>0</v>
      </c>
      <c r="E9716" s="93">
        <v>1011.75</v>
      </c>
      <c r="F9716" s="93">
        <f t="shared" si="306"/>
        <v>31.348472313884422</v>
      </c>
      <c r="G9716" s="93">
        <f t="shared" si="307"/>
        <v>0</v>
      </c>
    </row>
    <row r="9717" spans="1:7" s="91" customFormat="1" x14ac:dyDescent="0.2">
      <c r="A9717" s="92" t="s">
        <v>187</v>
      </c>
      <c r="B9717" s="93">
        <v>347641.23</v>
      </c>
      <c r="C9717" s="93">
        <v>0</v>
      </c>
      <c r="D9717" s="93">
        <v>0</v>
      </c>
      <c r="E9717" s="93">
        <v>260056.45</v>
      </c>
      <c r="F9717" s="93">
        <f t="shared" si="306"/>
        <v>74.805986044865861</v>
      </c>
      <c r="G9717" s="93">
        <f t="shared" si="307"/>
        <v>0</v>
      </c>
    </row>
    <row r="9718" spans="1:7" s="85" customFormat="1" x14ac:dyDescent="0.2">
      <c r="A9718" s="83" t="s">
        <v>326</v>
      </c>
      <c r="B9718" s="84">
        <v>14842.42</v>
      </c>
      <c r="C9718" s="84">
        <v>0</v>
      </c>
      <c r="D9718" s="84">
        <v>309</v>
      </c>
      <c r="E9718" s="84">
        <v>309</v>
      </c>
      <c r="F9718" s="84">
        <f t="shared" si="306"/>
        <v>2.0818707461451704</v>
      </c>
      <c r="G9718" s="84">
        <f t="shared" si="307"/>
        <v>100</v>
      </c>
    </row>
    <row r="9719" spans="1:7" s="88" customFormat="1" x14ac:dyDescent="0.2">
      <c r="A9719" s="86" t="s">
        <v>333</v>
      </c>
      <c r="B9719" s="87">
        <v>86.91</v>
      </c>
      <c r="C9719" s="87">
        <v>0</v>
      </c>
      <c r="D9719" s="87">
        <v>91</v>
      </c>
      <c r="E9719" s="87">
        <v>91</v>
      </c>
      <c r="F9719" s="87">
        <f t="shared" si="306"/>
        <v>104.70601771947992</v>
      </c>
      <c r="G9719" s="87">
        <f t="shared" si="307"/>
        <v>100</v>
      </c>
    </row>
    <row r="9720" spans="1:7" s="91" customFormat="1" x14ac:dyDescent="0.2">
      <c r="A9720" s="89" t="s">
        <v>368</v>
      </c>
      <c r="B9720" s="90">
        <v>86.91</v>
      </c>
      <c r="C9720" s="90">
        <v>0</v>
      </c>
      <c r="D9720" s="90">
        <v>0</v>
      </c>
      <c r="E9720" s="90">
        <v>0</v>
      </c>
      <c r="F9720" s="90">
        <f t="shared" si="306"/>
        <v>0</v>
      </c>
      <c r="G9720" s="90">
        <f t="shared" si="307"/>
        <v>0</v>
      </c>
    </row>
    <row r="9721" spans="1:7" s="85" customFormat="1" x14ac:dyDescent="0.2">
      <c r="A9721" s="83" t="s">
        <v>15</v>
      </c>
      <c r="B9721" s="84">
        <v>86.91</v>
      </c>
      <c r="C9721" s="84">
        <v>0</v>
      </c>
      <c r="D9721" s="84">
        <v>0</v>
      </c>
      <c r="E9721" s="84">
        <v>0</v>
      </c>
      <c r="F9721" s="84">
        <f t="shared" si="306"/>
        <v>0</v>
      </c>
      <c r="G9721" s="84">
        <f t="shared" si="307"/>
        <v>0</v>
      </c>
    </row>
    <row r="9722" spans="1:7" s="91" customFormat="1" x14ac:dyDescent="0.2">
      <c r="A9722" s="89" t="s">
        <v>6</v>
      </c>
      <c r="B9722" s="90">
        <v>86.91</v>
      </c>
      <c r="C9722" s="90">
        <v>0</v>
      </c>
      <c r="D9722" s="90">
        <v>0</v>
      </c>
      <c r="E9722" s="90">
        <v>0</v>
      </c>
      <c r="F9722" s="90">
        <f t="shared" si="306"/>
        <v>0</v>
      </c>
      <c r="G9722" s="90">
        <f t="shared" si="307"/>
        <v>0</v>
      </c>
    </row>
    <row r="9723" spans="1:7" s="91" customFormat="1" x14ac:dyDescent="0.2">
      <c r="A9723" s="89" t="s">
        <v>12</v>
      </c>
      <c r="B9723" s="90">
        <v>86.91</v>
      </c>
      <c r="C9723" s="90">
        <v>0</v>
      </c>
      <c r="D9723" s="90">
        <v>0</v>
      </c>
      <c r="E9723" s="90">
        <v>0</v>
      </c>
      <c r="F9723" s="90">
        <f t="shared" si="306"/>
        <v>0</v>
      </c>
      <c r="G9723" s="90">
        <f t="shared" si="307"/>
        <v>0</v>
      </c>
    </row>
    <row r="9724" spans="1:7" s="91" customFormat="1" x14ac:dyDescent="0.2">
      <c r="A9724" s="92" t="s">
        <v>33</v>
      </c>
      <c r="B9724" s="93">
        <v>86.91</v>
      </c>
      <c r="C9724" s="93">
        <v>0</v>
      </c>
      <c r="D9724" s="93">
        <v>0</v>
      </c>
      <c r="E9724" s="93">
        <v>0</v>
      </c>
      <c r="F9724" s="93">
        <f t="shared" si="306"/>
        <v>0</v>
      </c>
      <c r="G9724" s="93">
        <f t="shared" si="307"/>
        <v>0</v>
      </c>
    </row>
    <row r="9725" spans="1:7" s="91" customFormat="1" x14ac:dyDescent="0.2">
      <c r="A9725" s="89" t="s">
        <v>72</v>
      </c>
      <c r="B9725" s="90">
        <v>0</v>
      </c>
      <c r="C9725" s="90">
        <v>0</v>
      </c>
      <c r="D9725" s="90">
        <v>91</v>
      </c>
      <c r="E9725" s="90">
        <v>91</v>
      </c>
      <c r="F9725" s="90">
        <f t="shared" si="306"/>
        <v>0</v>
      </c>
      <c r="G9725" s="90">
        <f t="shared" si="307"/>
        <v>100</v>
      </c>
    </row>
    <row r="9726" spans="1:7" s="85" customFormat="1" x14ac:dyDescent="0.2">
      <c r="A9726" s="83" t="s">
        <v>5</v>
      </c>
      <c r="B9726" s="84">
        <v>0</v>
      </c>
      <c r="C9726" s="84">
        <v>0</v>
      </c>
      <c r="D9726" s="84">
        <v>91</v>
      </c>
      <c r="E9726" s="84">
        <v>91</v>
      </c>
      <c r="F9726" s="84">
        <f t="shared" si="306"/>
        <v>0</v>
      </c>
      <c r="G9726" s="84">
        <f t="shared" si="307"/>
        <v>100</v>
      </c>
    </row>
    <row r="9727" spans="1:7" s="91" customFormat="1" x14ac:dyDescent="0.2">
      <c r="A9727" s="89" t="s">
        <v>6</v>
      </c>
      <c r="B9727" s="90">
        <v>0</v>
      </c>
      <c r="C9727" s="90">
        <v>0</v>
      </c>
      <c r="D9727" s="90">
        <v>91</v>
      </c>
      <c r="E9727" s="90">
        <v>91</v>
      </c>
      <c r="F9727" s="90">
        <f t="shared" si="306"/>
        <v>0</v>
      </c>
      <c r="G9727" s="90">
        <f t="shared" si="307"/>
        <v>100</v>
      </c>
    </row>
    <row r="9728" spans="1:7" s="91" customFormat="1" x14ac:dyDescent="0.2">
      <c r="A9728" s="89" t="s">
        <v>12</v>
      </c>
      <c r="B9728" s="90">
        <v>0</v>
      </c>
      <c r="C9728" s="90">
        <v>0</v>
      </c>
      <c r="D9728" s="90">
        <v>91</v>
      </c>
      <c r="E9728" s="90">
        <v>91</v>
      </c>
      <c r="F9728" s="90">
        <f t="shared" si="306"/>
        <v>0</v>
      </c>
      <c r="G9728" s="90">
        <f t="shared" si="307"/>
        <v>100</v>
      </c>
    </row>
    <row r="9729" spans="1:7" s="91" customFormat="1" x14ac:dyDescent="0.2">
      <c r="A9729" s="92" t="s">
        <v>37</v>
      </c>
      <c r="B9729" s="93">
        <v>0</v>
      </c>
      <c r="C9729" s="93">
        <v>0</v>
      </c>
      <c r="D9729" s="93">
        <v>0</v>
      </c>
      <c r="E9729" s="93">
        <v>91</v>
      </c>
      <c r="F9729" s="93">
        <f t="shared" si="306"/>
        <v>0</v>
      </c>
      <c r="G9729" s="93">
        <f t="shared" si="307"/>
        <v>0</v>
      </c>
    </row>
    <row r="9730" spans="1:7" s="88" customFormat="1" x14ac:dyDescent="0.2">
      <c r="A9730" s="86" t="s">
        <v>334</v>
      </c>
      <c r="B9730" s="87">
        <v>2803</v>
      </c>
      <c r="C9730" s="87">
        <v>0</v>
      </c>
      <c r="D9730" s="87">
        <v>218</v>
      </c>
      <c r="E9730" s="87">
        <v>218</v>
      </c>
      <c r="F9730" s="87">
        <f t="shared" si="306"/>
        <v>7.7773813770959679</v>
      </c>
      <c r="G9730" s="87">
        <f t="shared" si="307"/>
        <v>100</v>
      </c>
    </row>
    <row r="9731" spans="1:7" s="91" customFormat="1" x14ac:dyDescent="0.2">
      <c r="A9731" s="89" t="s">
        <v>368</v>
      </c>
      <c r="B9731" s="90">
        <v>2803</v>
      </c>
      <c r="C9731" s="90">
        <v>0</v>
      </c>
      <c r="D9731" s="90">
        <v>0</v>
      </c>
      <c r="E9731" s="90">
        <v>0</v>
      </c>
      <c r="F9731" s="90">
        <f t="shared" si="306"/>
        <v>0</v>
      </c>
      <c r="G9731" s="90">
        <f t="shared" si="307"/>
        <v>0</v>
      </c>
    </row>
    <row r="9732" spans="1:7" s="85" customFormat="1" x14ac:dyDescent="0.2">
      <c r="A9732" s="83" t="s">
        <v>15</v>
      </c>
      <c r="B9732" s="84">
        <v>2803</v>
      </c>
      <c r="C9732" s="84">
        <v>0</v>
      </c>
      <c r="D9732" s="84">
        <v>0</v>
      </c>
      <c r="E9732" s="84">
        <v>0</v>
      </c>
      <c r="F9732" s="84">
        <f t="shared" si="306"/>
        <v>0</v>
      </c>
      <c r="G9732" s="84">
        <f t="shared" si="307"/>
        <v>0</v>
      </c>
    </row>
    <row r="9733" spans="1:7" s="91" customFormat="1" x14ac:dyDescent="0.2">
      <c r="A9733" s="89" t="s">
        <v>6</v>
      </c>
      <c r="B9733" s="90">
        <v>2803</v>
      </c>
      <c r="C9733" s="90">
        <v>0</v>
      </c>
      <c r="D9733" s="90">
        <v>0</v>
      </c>
      <c r="E9733" s="90">
        <v>0</v>
      </c>
      <c r="F9733" s="90">
        <f t="shared" si="306"/>
        <v>0</v>
      </c>
      <c r="G9733" s="90">
        <f t="shared" si="307"/>
        <v>0</v>
      </c>
    </row>
    <row r="9734" spans="1:7" s="91" customFormat="1" x14ac:dyDescent="0.2">
      <c r="A9734" s="89" t="s">
        <v>12</v>
      </c>
      <c r="B9734" s="90">
        <v>2803</v>
      </c>
      <c r="C9734" s="90">
        <v>0</v>
      </c>
      <c r="D9734" s="90">
        <v>0</v>
      </c>
      <c r="E9734" s="90">
        <v>0</v>
      </c>
      <c r="F9734" s="90">
        <f t="shared" si="306"/>
        <v>0</v>
      </c>
      <c r="G9734" s="90">
        <f t="shared" si="307"/>
        <v>0</v>
      </c>
    </row>
    <row r="9735" spans="1:7" s="91" customFormat="1" x14ac:dyDescent="0.2">
      <c r="A9735" s="92" t="s">
        <v>37</v>
      </c>
      <c r="B9735" s="93">
        <v>153</v>
      </c>
      <c r="C9735" s="93">
        <v>0</v>
      </c>
      <c r="D9735" s="93">
        <v>0</v>
      </c>
      <c r="E9735" s="93">
        <v>0</v>
      </c>
      <c r="F9735" s="93">
        <f t="shared" si="306"/>
        <v>0</v>
      </c>
      <c r="G9735" s="93">
        <f t="shared" si="307"/>
        <v>0</v>
      </c>
    </row>
    <row r="9736" spans="1:7" s="91" customFormat="1" x14ac:dyDescent="0.2">
      <c r="A9736" s="92" t="s">
        <v>32</v>
      </c>
      <c r="B9736" s="93">
        <v>2100</v>
      </c>
      <c r="C9736" s="93">
        <v>0</v>
      </c>
      <c r="D9736" s="93">
        <v>0</v>
      </c>
      <c r="E9736" s="93">
        <v>0</v>
      </c>
      <c r="F9736" s="93">
        <f t="shared" si="306"/>
        <v>0</v>
      </c>
      <c r="G9736" s="93">
        <f t="shared" si="307"/>
        <v>0</v>
      </c>
    </row>
    <row r="9737" spans="1:7" s="91" customFormat="1" x14ac:dyDescent="0.2">
      <c r="A9737" s="92" t="s">
        <v>34</v>
      </c>
      <c r="B9737" s="93">
        <v>550</v>
      </c>
      <c r="C9737" s="93">
        <v>0</v>
      </c>
      <c r="D9737" s="93">
        <v>0</v>
      </c>
      <c r="E9737" s="93">
        <v>0</v>
      </c>
      <c r="F9737" s="93">
        <f t="shared" si="306"/>
        <v>0</v>
      </c>
      <c r="G9737" s="93">
        <f t="shared" si="307"/>
        <v>0</v>
      </c>
    </row>
    <row r="9738" spans="1:7" s="91" customFormat="1" x14ac:dyDescent="0.2">
      <c r="A9738" s="89" t="s">
        <v>72</v>
      </c>
      <c r="B9738" s="90">
        <v>0</v>
      </c>
      <c r="C9738" s="90">
        <v>0</v>
      </c>
      <c r="D9738" s="90">
        <v>218</v>
      </c>
      <c r="E9738" s="90">
        <v>218</v>
      </c>
      <c r="F9738" s="90">
        <f t="shared" si="306"/>
        <v>0</v>
      </c>
      <c r="G9738" s="90">
        <f t="shared" si="307"/>
        <v>100</v>
      </c>
    </row>
    <row r="9739" spans="1:7" s="85" customFormat="1" x14ac:dyDescent="0.2">
      <c r="A9739" s="83" t="s">
        <v>5</v>
      </c>
      <c r="B9739" s="84">
        <v>0</v>
      </c>
      <c r="C9739" s="84">
        <v>0</v>
      </c>
      <c r="D9739" s="84">
        <v>218</v>
      </c>
      <c r="E9739" s="84">
        <v>218</v>
      </c>
      <c r="F9739" s="84">
        <f t="shared" si="306"/>
        <v>0</v>
      </c>
      <c r="G9739" s="84">
        <f t="shared" si="307"/>
        <v>100</v>
      </c>
    </row>
    <row r="9740" spans="1:7" s="91" customFormat="1" x14ac:dyDescent="0.2">
      <c r="A9740" s="89" t="s">
        <v>6</v>
      </c>
      <c r="B9740" s="90">
        <v>0</v>
      </c>
      <c r="C9740" s="90">
        <v>0</v>
      </c>
      <c r="D9740" s="90">
        <v>218</v>
      </c>
      <c r="E9740" s="90">
        <v>218</v>
      </c>
      <c r="F9740" s="90">
        <f t="shared" si="306"/>
        <v>0</v>
      </c>
      <c r="G9740" s="90">
        <f t="shared" si="307"/>
        <v>100</v>
      </c>
    </row>
    <row r="9741" spans="1:7" s="91" customFormat="1" x14ac:dyDescent="0.2">
      <c r="A9741" s="89" t="s">
        <v>12</v>
      </c>
      <c r="B9741" s="90">
        <v>0</v>
      </c>
      <c r="C9741" s="90">
        <v>0</v>
      </c>
      <c r="D9741" s="90">
        <v>218</v>
      </c>
      <c r="E9741" s="90">
        <v>218</v>
      </c>
      <c r="F9741" s="90">
        <f t="shared" si="306"/>
        <v>0</v>
      </c>
      <c r="G9741" s="90">
        <f t="shared" si="307"/>
        <v>100</v>
      </c>
    </row>
    <row r="9742" spans="1:7" s="91" customFormat="1" x14ac:dyDescent="0.2">
      <c r="A9742" s="92" t="s">
        <v>37</v>
      </c>
      <c r="B9742" s="93">
        <v>0</v>
      </c>
      <c r="C9742" s="93">
        <v>0</v>
      </c>
      <c r="D9742" s="93">
        <v>0</v>
      </c>
      <c r="E9742" s="93">
        <v>218</v>
      </c>
      <c r="F9742" s="93">
        <f t="shared" si="306"/>
        <v>0</v>
      </c>
      <c r="G9742" s="93">
        <f t="shared" si="307"/>
        <v>0</v>
      </c>
    </row>
    <row r="9743" spans="1:7" s="88" customFormat="1" x14ac:dyDescent="0.2">
      <c r="A9743" s="86" t="s">
        <v>335</v>
      </c>
      <c r="B9743" s="87">
        <v>5976.26</v>
      </c>
      <c r="C9743" s="87">
        <v>0</v>
      </c>
      <c r="D9743" s="87">
        <v>0</v>
      </c>
      <c r="E9743" s="87">
        <v>0</v>
      </c>
      <c r="F9743" s="87">
        <f t="shared" si="306"/>
        <v>0</v>
      </c>
      <c r="G9743" s="87">
        <f t="shared" si="307"/>
        <v>0</v>
      </c>
    </row>
    <row r="9744" spans="1:7" s="91" customFormat="1" x14ac:dyDescent="0.2">
      <c r="A9744" s="89" t="s">
        <v>72</v>
      </c>
      <c r="B9744" s="90">
        <v>5976.26</v>
      </c>
      <c r="C9744" s="90">
        <v>0</v>
      </c>
      <c r="D9744" s="90">
        <v>0</v>
      </c>
      <c r="E9744" s="90">
        <v>0</v>
      </c>
      <c r="F9744" s="90">
        <f t="shared" si="306"/>
        <v>0</v>
      </c>
      <c r="G9744" s="90">
        <f t="shared" si="307"/>
        <v>0</v>
      </c>
    </row>
    <row r="9745" spans="1:7" s="85" customFormat="1" x14ac:dyDescent="0.2">
      <c r="A9745" s="83" t="s">
        <v>76</v>
      </c>
      <c r="B9745" s="84">
        <v>5976.26</v>
      </c>
      <c r="C9745" s="84">
        <v>0</v>
      </c>
      <c r="D9745" s="84">
        <v>0</v>
      </c>
      <c r="E9745" s="84">
        <v>0</v>
      </c>
      <c r="F9745" s="84">
        <f t="shared" si="306"/>
        <v>0</v>
      </c>
      <c r="G9745" s="84">
        <f t="shared" si="307"/>
        <v>0</v>
      </c>
    </row>
    <row r="9746" spans="1:7" s="91" customFormat="1" x14ac:dyDescent="0.2">
      <c r="A9746" s="89" t="s">
        <v>6</v>
      </c>
      <c r="B9746" s="90">
        <v>5976.26</v>
      </c>
      <c r="C9746" s="90">
        <v>0</v>
      </c>
      <c r="D9746" s="90">
        <v>0</v>
      </c>
      <c r="E9746" s="90">
        <v>0</v>
      </c>
      <c r="F9746" s="90">
        <f t="shared" si="306"/>
        <v>0</v>
      </c>
      <c r="G9746" s="90">
        <f t="shared" si="307"/>
        <v>0</v>
      </c>
    </row>
    <row r="9747" spans="1:7" s="91" customFormat="1" x14ac:dyDescent="0.2">
      <c r="A9747" s="89" t="s">
        <v>7</v>
      </c>
      <c r="B9747" s="90">
        <v>5834.51</v>
      </c>
      <c r="C9747" s="90">
        <v>0</v>
      </c>
      <c r="D9747" s="90">
        <v>0</v>
      </c>
      <c r="E9747" s="90">
        <v>0</v>
      </c>
      <c r="F9747" s="90">
        <f t="shared" si="306"/>
        <v>0</v>
      </c>
      <c r="G9747" s="90">
        <f t="shared" si="307"/>
        <v>0</v>
      </c>
    </row>
    <row r="9748" spans="1:7" s="91" customFormat="1" x14ac:dyDescent="0.2">
      <c r="A9748" s="92" t="s">
        <v>8</v>
      </c>
      <c r="B9748" s="93">
        <v>4837.28</v>
      </c>
      <c r="C9748" s="93">
        <v>0</v>
      </c>
      <c r="D9748" s="93">
        <v>0</v>
      </c>
      <c r="E9748" s="93">
        <v>0</v>
      </c>
      <c r="F9748" s="93">
        <f t="shared" ref="F9748:F9811" si="308">IFERROR(E9748/B9748*100,0)</f>
        <v>0</v>
      </c>
      <c r="G9748" s="93">
        <f t="shared" ref="G9748:G9811" si="309">IFERROR(E9748/D9748*100,0)</f>
        <v>0</v>
      </c>
    </row>
    <row r="9749" spans="1:7" s="91" customFormat="1" x14ac:dyDescent="0.2">
      <c r="A9749" s="92" t="s">
        <v>10</v>
      </c>
      <c r="B9749" s="93">
        <v>199.08</v>
      </c>
      <c r="C9749" s="93">
        <v>0</v>
      </c>
      <c r="D9749" s="93">
        <v>0</v>
      </c>
      <c r="E9749" s="93">
        <v>0</v>
      </c>
      <c r="F9749" s="93">
        <f t="shared" si="308"/>
        <v>0</v>
      </c>
      <c r="G9749" s="93">
        <f t="shared" si="309"/>
        <v>0</v>
      </c>
    </row>
    <row r="9750" spans="1:7" s="91" customFormat="1" x14ac:dyDescent="0.2">
      <c r="A9750" s="92" t="s">
        <v>11</v>
      </c>
      <c r="B9750" s="93">
        <v>798.15</v>
      </c>
      <c r="C9750" s="93">
        <v>0</v>
      </c>
      <c r="D9750" s="93">
        <v>0</v>
      </c>
      <c r="E9750" s="93">
        <v>0</v>
      </c>
      <c r="F9750" s="93">
        <f t="shared" si="308"/>
        <v>0</v>
      </c>
      <c r="G9750" s="93">
        <f t="shared" si="309"/>
        <v>0</v>
      </c>
    </row>
    <row r="9751" spans="1:7" s="91" customFormat="1" x14ac:dyDescent="0.2">
      <c r="A9751" s="89" t="s">
        <v>12</v>
      </c>
      <c r="B9751" s="90">
        <v>141.75</v>
      </c>
      <c r="C9751" s="90">
        <v>0</v>
      </c>
      <c r="D9751" s="90">
        <v>0</v>
      </c>
      <c r="E9751" s="90">
        <v>0</v>
      </c>
      <c r="F9751" s="90">
        <f t="shared" si="308"/>
        <v>0</v>
      </c>
      <c r="G9751" s="90">
        <f t="shared" si="309"/>
        <v>0</v>
      </c>
    </row>
    <row r="9752" spans="1:7" s="91" customFormat="1" x14ac:dyDescent="0.2">
      <c r="A9752" s="92" t="s">
        <v>20</v>
      </c>
      <c r="B9752" s="93">
        <v>141.75</v>
      </c>
      <c r="C9752" s="93">
        <v>0</v>
      </c>
      <c r="D9752" s="93">
        <v>0</v>
      </c>
      <c r="E9752" s="93">
        <v>0</v>
      </c>
      <c r="F9752" s="93">
        <f t="shared" si="308"/>
        <v>0</v>
      </c>
      <c r="G9752" s="93">
        <f t="shared" si="309"/>
        <v>0</v>
      </c>
    </row>
    <row r="9753" spans="1:7" s="88" customFormat="1" x14ac:dyDescent="0.2">
      <c r="A9753" s="86" t="s">
        <v>338</v>
      </c>
      <c r="B9753" s="87">
        <v>5976.25</v>
      </c>
      <c r="C9753" s="87">
        <v>0</v>
      </c>
      <c r="D9753" s="87">
        <v>0</v>
      </c>
      <c r="E9753" s="87">
        <v>0</v>
      </c>
      <c r="F9753" s="87">
        <f t="shared" si="308"/>
        <v>0</v>
      </c>
      <c r="G9753" s="87">
        <f t="shared" si="309"/>
        <v>0</v>
      </c>
    </row>
    <row r="9754" spans="1:7" s="91" customFormat="1" x14ac:dyDescent="0.2">
      <c r="A9754" s="89" t="s">
        <v>72</v>
      </c>
      <c r="B9754" s="90">
        <v>5976.25</v>
      </c>
      <c r="C9754" s="90">
        <v>0</v>
      </c>
      <c r="D9754" s="90">
        <v>0</v>
      </c>
      <c r="E9754" s="90">
        <v>0</v>
      </c>
      <c r="F9754" s="90">
        <f t="shared" si="308"/>
        <v>0</v>
      </c>
      <c r="G9754" s="90">
        <f t="shared" si="309"/>
        <v>0</v>
      </c>
    </row>
    <row r="9755" spans="1:7" s="85" customFormat="1" x14ac:dyDescent="0.2">
      <c r="A9755" s="83" t="s">
        <v>76</v>
      </c>
      <c r="B9755" s="84">
        <v>5976.25</v>
      </c>
      <c r="C9755" s="84">
        <v>0</v>
      </c>
      <c r="D9755" s="84">
        <v>0</v>
      </c>
      <c r="E9755" s="84">
        <v>0</v>
      </c>
      <c r="F9755" s="84">
        <f t="shared" si="308"/>
        <v>0</v>
      </c>
      <c r="G9755" s="84">
        <f t="shared" si="309"/>
        <v>0</v>
      </c>
    </row>
    <row r="9756" spans="1:7" s="91" customFormat="1" x14ac:dyDescent="0.2">
      <c r="A9756" s="89" t="s">
        <v>6</v>
      </c>
      <c r="B9756" s="90">
        <v>5976.25</v>
      </c>
      <c r="C9756" s="90">
        <v>0</v>
      </c>
      <c r="D9756" s="90">
        <v>0</v>
      </c>
      <c r="E9756" s="90">
        <v>0</v>
      </c>
      <c r="F9756" s="90">
        <f t="shared" si="308"/>
        <v>0</v>
      </c>
      <c r="G9756" s="90">
        <f t="shared" si="309"/>
        <v>0</v>
      </c>
    </row>
    <row r="9757" spans="1:7" s="91" customFormat="1" x14ac:dyDescent="0.2">
      <c r="A9757" s="89" t="s">
        <v>7</v>
      </c>
      <c r="B9757" s="90">
        <v>5834.5</v>
      </c>
      <c r="C9757" s="90">
        <v>0</v>
      </c>
      <c r="D9757" s="90">
        <v>0</v>
      </c>
      <c r="E9757" s="90">
        <v>0</v>
      </c>
      <c r="F9757" s="90">
        <f t="shared" si="308"/>
        <v>0</v>
      </c>
      <c r="G9757" s="90">
        <f t="shared" si="309"/>
        <v>0</v>
      </c>
    </row>
    <row r="9758" spans="1:7" s="91" customFormat="1" x14ac:dyDescent="0.2">
      <c r="A9758" s="92" t="s">
        <v>8</v>
      </c>
      <c r="B9758" s="93">
        <v>4837.28</v>
      </c>
      <c r="C9758" s="93">
        <v>0</v>
      </c>
      <c r="D9758" s="93">
        <v>0</v>
      </c>
      <c r="E9758" s="93">
        <v>0</v>
      </c>
      <c r="F9758" s="93">
        <f t="shared" si="308"/>
        <v>0</v>
      </c>
      <c r="G9758" s="93">
        <f t="shared" si="309"/>
        <v>0</v>
      </c>
    </row>
    <row r="9759" spans="1:7" s="91" customFormat="1" x14ac:dyDescent="0.2">
      <c r="A9759" s="92" t="s">
        <v>10</v>
      </c>
      <c r="B9759" s="93">
        <v>199.08</v>
      </c>
      <c r="C9759" s="93">
        <v>0</v>
      </c>
      <c r="D9759" s="93">
        <v>0</v>
      </c>
      <c r="E9759" s="93">
        <v>0</v>
      </c>
      <c r="F9759" s="93">
        <f t="shared" si="308"/>
        <v>0</v>
      </c>
      <c r="G9759" s="93">
        <f t="shared" si="309"/>
        <v>0</v>
      </c>
    </row>
    <row r="9760" spans="1:7" s="91" customFormat="1" x14ac:dyDescent="0.2">
      <c r="A9760" s="92" t="s">
        <v>11</v>
      </c>
      <c r="B9760" s="93">
        <v>798.14</v>
      </c>
      <c r="C9760" s="93">
        <v>0</v>
      </c>
      <c r="D9760" s="93">
        <v>0</v>
      </c>
      <c r="E9760" s="93">
        <v>0</v>
      </c>
      <c r="F9760" s="93">
        <f t="shared" si="308"/>
        <v>0</v>
      </c>
      <c r="G9760" s="93">
        <f t="shared" si="309"/>
        <v>0</v>
      </c>
    </row>
    <row r="9761" spans="1:7" s="91" customFormat="1" x14ac:dyDescent="0.2">
      <c r="A9761" s="89" t="s">
        <v>12</v>
      </c>
      <c r="B9761" s="90">
        <v>141.75</v>
      </c>
      <c r="C9761" s="90">
        <v>0</v>
      </c>
      <c r="D9761" s="90">
        <v>0</v>
      </c>
      <c r="E9761" s="90">
        <v>0</v>
      </c>
      <c r="F9761" s="90">
        <f t="shared" si="308"/>
        <v>0</v>
      </c>
      <c r="G9761" s="90">
        <f t="shared" si="309"/>
        <v>0</v>
      </c>
    </row>
    <row r="9762" spans="1:7" s="91" customFormat="1" x14ac:dyDescent="0.2">
      <c r="A9762" s="92" t="s">
        <v>20</v>
      </c>
      <c r="B9762" s="93">
        <v>141.75</v>
      </c>
      <c r="C9762" s="93">
        <v>0</v>
      </c>
      <c r="D9762" s="93">
        <v>0</v>
      </c>
      <c r="E9762" s="93">
        <v>0</v>
      </c>
      <c r="F9762" s="93">
        <f t="shared" si="308"/>
        <v>0</v>
      </c>
      <c r="G9762" s="93">
        <f t="shared" si="309"/>
        <v>0</v>
      </c>
    </row>
    <row r="9763" spans="1:7" s="82" customFormat="1" x14ac:dyDescent="0.2">
      <c r="A9763" s="80" t="s">
        <v>523</v>
      </c>
      <c r="B9763" s="81">
        <v>476366.11</v>
      </c>
      <c r="C9763" s="81">
        <v>573000</v>
      </c>
      <c r="D9763" s="81">
        <v>643000</v>
      </c>
      <c r="E9763" s="81">
        <v>632043.47</v>
      </c>
      <c r="F9763" s="81">
        <f t="shared" si="308"/>
        <v>132.68019213205574</v>
      </c>
      <c r="G9763" s="81">
        <f t="shared" si="309"/>
        <v>98.296029548989111</v>
      </c>
    </row>
    <row r="9764" spans="1:7" s="85" customFormat="1" x14ac:dyDescent="0.2">
      <c r="A9764" s="83" t="s">
        <v>370</v>
      </c>
      <c r="B9764" s="84">
        <v>221366.11</v>
      </c>
      <c r="C9764" s="84">
        <v>288000</v>
      </c>
      <c r="D9764" s="84">
        <v>288000</v>
      </c>
      <c r="E9764" s="84">
        <v>277043.46999999997</v>
      </c>
      <c r="F9764" s="84">
        <f t="shared" si="308"/>
        <v>125.15170908500855</v>
      </c>
      <c r="G9764" s="84">
        <f t="shared" si="309"/>
        <v>96.195649305555548</v>
      </c>
    </row>
    <row r="9765" spans="1:7" s="88" customFormat="1" x14ac:dyDescent="0.2">
      <c r="A9765" s="86" t="s">
        <v>371</v>
      </c>
      <c r="B9765" s="87">
        <v>16250</v>
      </c>
      <c r="C9765" s="87">
        <v>43000</v>
      </c>
      <c r="D9765" s="87">
        <v>37906</v>
      </c>
      <c r="E9765" s="87">
        <v>36025.129999999997</v>
      </c>
      <c r="F9765" s="87">
        <f t="shared" si="308"/>
        <v>221.69310769230765</v>
      </c>
      <c r="G9765" s="87">
        <f t="shared" si="309"/>
        <v>95.038067852055079</v>
      </c>
    </row>
    <row r="9766" spans="1:7" s="91" customFormat="1" x14ac:dyDescent="0.2">
      <c r="A9766" s="89" t="s">
        <v>104</v>
      </c>
      <c r="B9766" s="90">
        <v>16250</v>
      </c>
      <c r="C9766" s="90">
        <v>43000</v>
      </c>
      <c r="D9766" s="90">
        <v>37906</v>
      </c>
      <c r="E9766" s="90">
        <v>36025.129999999997</v>
      </c>
      <c r="F9766" s="90">
        <f t="shared" si="308"/>
        <v>221.69310769230765</v>
      </c>
      <c r="G9766" s="90">
        <f t="shared" si="309"/>
        <v>95.038067852055079</v>
      </c>
    </row>
    <row r="9767" spans="1:7" s="85" customFormat="1" x14ac:dyDescent="0.2">
      <c r="A9767" s="83" t="s">
        <v>5</v>
      </c>
      <c r="B9767" s="84">
        <v>16250</v>
      </c>
      <c r="C9767" s="84">
        <v>43000</v>
      </c>
      <c r="D9767" s="84">
        <v>37906</v>
      </c>
      <c r="E9767" s="84">
        <v>36025.129999999997</v>
      </c>
      <c r="F9767" s="84">
        <f t="shared" si="308"/>
        <v>221.69310769230765</v>
      </c>
      <c r="G9767" s="84">
        <f t="shared" si="309"/>
        <v>95.038067852055079</v>
      </c>
    </row>
    <row r="9768" spans="1:7" s="91" customFormat="1" x14ac:dyDescent="0.2">
      <c r="A9768" s="89" t="s">
        <v>6</v>
      </c>
      <c r="B9768" s="90">
        <v>16250</v>
      </c>
      <c r="C9768" s="90">
        <v>43000</v>
      </c>
      <c r="D9768" s="90">
        <v>37906</v>
      </c>
      <c r="E9768" s="90">
        <v>36025.129999999997</v>
      </c>
      <c r="F9768" s="90">
        <f t="shared" si="308"/>
        <v>221.69310769230765</v>
      </c>
      <c r="G9768" s="90">
        <f t="shared" si="309"/>
        <v>95.038067852055079</v>
      </c>
    </row>
    <row r="9769" spans="1:7" s="91" customFormat="1" x14ac:dyDescent="0.2">
      <c r="A9769" s="89" t="s">
        <v>90</v>
      </c>
      <c r="B9769" s="90">
        <v>16250</v>
      </c>
      <c r="C9769" s="90">
        <v>43000</v>
      </c>
      <c r="D9769" s="90">
        <v>37906</v>
      </c>
      <c r="E9769" s="90">
        <v>36025.129999999997</v>
      </c>
      <c r="F9769" s="90">
        <f t="shared" si="308"/>
        <v>221.69310769230765</v>
      </c>
      <c r="G9769" s="90">
        <f t="shared" si="309"/>
        <v>95.038067852055079</v>
      </c>
    </row>
    <row r="9770" spans="1:7" s="91" customFormat="1" x14ac:dyDescent="0.2">
      <c r="A9770" s="92" t="s">
        <v>123</v>
      </c>
      <c r="B9770" s="93">
        <v>16250</v>
      </c>
      <c r="C9770" s="93">
        <v>0</v>
      </c>
      <c r="D9770" s="93">
        <v>0</v>
      </c>
      <c r="E9770" s="93">
        <v>36025.129999999997</v>
      </c>
      <c r="F9770" s="93">
        <f t="shared" si="308"/>
        <v>221.69310769230765</v>
      </c>
      <c r="G9770" s="93">
        <f t="shared" si="309"/>
        <v>0</v>
      </c>
    </row>
    <row r="9771" spans="1:7" s="88" customFormat="1" x14ac:dyDescent="0.2">
      <c r="A9771" s="86" t="s">
        <v>372</v>
      </c>
      <c r="B9771" s="87">
        <v>140433.79999999999</v>
      </c>
      <c r="C9771" s="87">
        <v>160000</v>
      </c>
      <c r="D9771" s="87">
        <v>152878</v>
      </c>
      <c r="E9771" s="87">
        <v>143850.48000000001</v>
      </c>
      <c r="F9771" s="87">
        <f t="shared" si="308"/>
        <v>102.43294705405681</v>
      </c>
      <c r="G9771" s="87">
        <f t="shared" si="309"/>
        <v>94.094951529978161</v>
      </c>
    </row>
    <row r="9772" spans="1:7" s="91" customFormat="1" x14ac:dyDescent="0.2">
      <c r="A9772" s="89" t="s">
        <v>94</v>
      </c>
      <c r="B9772" s="90">
        <v>140433.79999999999</v>
      </c>
      <c r="C9772" s="90">
        <v>160000</v>
      </c>
      <c r="D9772" s="90">
        <v>152878</v>
      </c>
      <c r="E9772" s="90">
        <v>143850.48000000001</v>
      </c>
      <c r="F9772" s="90">
        <f t="shared" si="308"/>
        <v>102.43294705405681</v>
      </c>
      <c r="G9772" s="90">
        <f t="shared" si="309"/>
        <v>94.094951529978161</v>
      </c>
    </row>
    <row r="9773" spans="1:7" s="85" customFormat="1" x14ac:dyDescent="0.2">
      <c r="A9773" s="83" t="s">
        <v>5</v>
      </c>
      <c r="B9773" s="84">
        <v>140433.79999999999</v>
      </c>
      <c r="C9773" s="84">
        <v>160000</v>
      </c>
      <c r="D9773" s="84">
        <v>152878</v>
      </c>
      <c r="E9773" s="84">
        <v>143850.48000000001</v>
      </c>
      <c r="F9773" s="84">
        <f t="shared" si="308"/>
        <v>102.43294705405681</v>
      </c>
      <c r="G9773" s="84">
        <f t="shared" si="309"/>
        <v>94.094951529978161</v>
      </c>
    </row>
    <row r="9774" spans="1:7" s="91" customFormat="1" x14ac:dyDescent="0.2">
      <c r="A9774" s="89" t="s">
        <v>6</v>
      </c>
      <c r="B9774" s="90">
        <v>140433.79999999999</v>
      </c>
      <c r="C9774" s="90">
        <v>160000</v>
      </c>
      <c r="D9774" s="90">
        <v>152878</v>
      </c>
      <c r="E9774" s="90">
        <v>143850.48000000001</v>
      </c>
      <c r="F9774" s="90">
        <f t="shared" si="308"/>
        <v>102.43294705405681</v>
      </c>
      <c r="G9774" s="90">
        <f t="shared" si="309"/>
        <v>94.094951529978161</v>
      </c>
    </row>
    <row r="9775" spans="1:7" s="91" customFormat="1" x14ac:dyDescent="0.2">
      <c r="A9775" s="89" t="s">
        <v>67</v>
      </c>
      <c r="B9775" s="90">
        <v>1990</v>
      </c>
      <c r="C9775" s="90">
        <v>0</v>
      </c>
      <c r="D9775" s="90">
        <v>0</v>
      </c>
      <c r="E9775" s="90">
        <v>0</v>
      </c>
      <c r="F9775" s="90">
        <f t="shared" si="308"/>
        <v>0</v>
      </c>
      <c r="G9775" s="90">
        <f t="shared" si="309"/>
        <v>0</v>
      </c>
    </row>
    <row r="9776" spans="1:7" s="91" customFormat="1" x14ac:dyDescent="0.2">
      <c r="A9776" s="92" t="s">
        <v>68</v>
      </c>
      <c r="B9776" s="93">
        <v>1990</v>
      </c>
      <c r="C9776" s="93">
        <v>0</v>
      </c>
      <c r="D9776" s="93">
        <v>0</v>
      </c>
      <c r="E9776" s="93">
        <v>0</v>
      </c>
      <c r="F9776" s="93">
        <f t="shared" si="308"/>
        <v>0</v>
      </c>
      <c r="G9776" s="93">
        <f t="shared" si="309"/>
        <v>0</v>
      </c>
    </row>
    <row r="9777" spans="1:7" s="91" customFormat="1" x14ac:dyDescent="0.2">
      <c r="A9777" s="89" t="s">
        <v>90</v>
      </c>
      <c r="B9777" s="90">
        <v>138443.79999999999</v>
      </c>
      <c r="C9777" s="90">
        <v>160000</v>
      </c>
      <c r="D9777" s="90">
        <v>152878</v>
      </c>
      <c r="E9777" s="90">
        <v>143850.48000000001</v>
      </c>
      <c r="F9777" s="90">
        <f t="shared" si="308"/>
        <v>103.90532475993869</v>
      </c>
      <c r="G9777" s="90">
        <f t="shared" si="309"/>
        <v>94.094951529978161</v>
      </c>
    </row>
    <row r="9778" spans="1:7" s="91" customFormat="1" x14ac:dyDescent="0.2">
      <c r="A9778" s="92" t="s">
        <v>91</v>
      </c>
      <c r="B9778" s="93">
        <v>121082.8</v>
      </c>
      <c r="C9778" s="93">
        <v>0</v>
      </c>
      <c r="D9778" s="93">
        <v>0</v>
      </c>
      <c r="E9778" s="93">
        <v>111692.48</v>
      </c>
      <c r="F9778" s="93">
        <f t="shared" si="308"/>
        <v>92.244711883108081</v>
      </c>
      <c r="G9778" s="93">
        <f t="shared" si="309"/>
        <v>0</v>
      </c>
    </row>
    <row r="9779" spans="1:7" s="91" customFormat="1" x14ac:dyDescent="0.2">
      <c r="A9779" s="92" t="s">
        <v>123</v>
      </c>
      <c r="B9779" s="93">
        <v>17361</v>
      </c>
      <c r="C9779" s="93">
        <v>0</v>
      </c>
      <c r="D9779" s="93">
        <v>0</v>
      </c>
      <c r="E9779" s="93">
        <v>32158</v>
      </c>
      <c r="F9779" s="93">
        <f t="shared" si="308"/>
        <v>185.23126548009907</v>
      </c>
      <c r="G9779" s="93">
        <f t="shared" si="309"/>
        <v>0</v>
      </c>
    </row>
    <row r="9780" spans="1:7" s="88" customFormat="1" x14ac:dyDescent="0.2">
      <c r="A9780" s="86" t="s">
        <v>373</v>
      </c>
      <c r="B9780" s="87">
        <v>64682.31</v>
      </c>
      <c r="C9780" s="87">
        <v>85000</v>
      </c>
      <c r="D9780" s="87">
        <v>97216</v>
      </c>
      <c r="E9780" s="87">
        <v>97167.86</v>
      </c>
      <c r="F9780" s="87">
        <f t="shared" si="308"/>
        <v>150.22323723441542</v>
      </c>
      <c r="G9780" s="87">
        <f t="shared" si="309"/>
        <v>99.95048140223831</v>
      </c>
    </row>
    <row r="9781" spans="1:7" s="91" customFormat="1" x14ac:dyDescent="0.2">
      <c r="A9781" s="89" t="s">
        <v>368</v>
      </c>
      <c r="B9781" s="90">
        <v>64682.31</v>
      </c>
      <c r="C9781" s="90">
        <v>85000</v>
      </c>
      <c r="D9781" s="90">
        <v>97216</v>
      </c>
      <c r="E9781" s="90">
        <v>97167.86</v>
      </c>
      <c r="F9781" s="90">
        <f t="shared" si="308"/>
        <v>150.22323723441542</v>
      </c>
      <c r="G9781" s="90">
        <f t="shared" si="309"/>
        <v>99.95048140223831</v>
      </c>
    </row>
    <row r="9782" spans="1:7" s="85" customFormat="1" x14ac:dyDescent="0.2">
      <c r="A9782" s="83" t="s">
        <v>5</v>
      </c>
      <c r="B9782" s="84">
        <v>64682.31</v>
      </c>
      <c r="C9782" s="84">
        <v>85000</v>
      </c>
      <c r="D9782" s="84">
        <v>97216</v>
      </c>
      <c r="E9782" s="84">
        <v>97167.86</v>
      </c>
      <c r="F9782" s="84">
        <f t="shared" si="308"/>
        <v>150.22323723441542</v>
      </c>
      <c r="G9782" s="84">
        <f t="shared" si="309"/>
        <v>99.95048140223831</v>
      </c>
    </row>
    <row r="9783" spans="1:7" s="91" customFormat="1" x14ac:dyDescent="0.2">
      <c r="A9783" s="89" t="s">
        <v>6</v>
      </c>
      <c r="B9783" s="90">
        <v>64682.31</v>
      </c>
      <c r="C9783" s="90">
        <v>85000</v>
      </c>
      <c r="D9783" s="90">
        <v>97216</v>
      </c>
      <c r="E9783" s="90">
        <v>97167.86</v>
      </c>
      <c r="F9783" s="90">
        <f t="shared" si="308"/>
        <v>150.22323723441542</v>
      </c>
      <c r="G9783" s="90">
        <f t="shared" si="309"/>
        <v>99.95048140223831</v>
      </c>
    </row>
    <row r="9784" spans="1:7" s="91" customFormat="1" x14ac:dyDescent="0.2">
      <c r="A9784" s="89" t="s">
        <v>67</v>
      </c>
      <c r="B9784" s="90">
        <v>64682.31</v>
      </c>
      <c r="C9784" s="90">
        <v>85000</v>
      </c>
      <c r="D9784" s="90">
        <v>97216</v>
      </c>
      <c r="E9784" s="90">
        <v>97167.86</v>
      </c>
      <c r="F9784" s="90">
        <f t="shared" si="308"/>
        <v>150.22323723441542</v>
      </c>
      <c r="G9784" s="90">
        <f t="shared" si="309"/>
        <v>99.95048140223831</v>
      </c>
    </row>
    <row r="9785" spans="1:7" s="91" customFormat="1" x14ac:dyDescent="0.2">
      <c r="A9785" s="92" t="s">
        <v>89</v>
      </c>
      <c r="B9785" s="93">
        <v>49952.31</v>
      </c>
      <c r="C9785" s="93">
        <v>0</v>
      </c>
      <c r="D9785" s="93">
        <v>0</v>
      </c>
      <c r="E9785" s="93">
        <v>72571.86</v>
      </c>
      <c r="F9785" s="93">
        <f t="shared" si="308"/>
        <v>145.28229024843898</v>
      </c>
      <c r="G9785" s="93">
        <f t="shared" si="309"/>
        <v>0</v>
      </c>
    </row>
    <row r="9786" spans="1:7" s="91" customFormat="1" x14ac:dyDescent="0.2">
      <c r="A9786" s="92" t="s">
        <v>187</v>
      </c>
      <c r="B9786" s="93">
        <v>14730</v>
      </c>
      <c r="C9786" s="93">
        <v>0</v>
      </c>
      <c r="D9786" s="93">
        <v>0</v>
      </c>
      <c r="E9786" s="93">
        <v>24596</v>
      </c>
      <c r="F9786" s="93">
        <f t="shared" si="308"/>
        <v>166.97895451459607</v>
      </c>
      <c r="G9786" s="93">
        <f t="shared" si="309"/>
        <v>0</v>
      </c>
    </row>
    <row r="9787" spans="1:7" s="85" customFormat="1" x14ac:dyDescent="0.2">
      <c r="A9787" s="83" t="s">
        <v>374</v>
      </c>
      <c r="B9787" s="84">
        <v>255000</v>
      </c>
      <c r="C9787" s="84">
        <v>285000</v>
      </c>
      <c r="D9787" s="84">
        <v>355000</v>
      </c>
      <c r="E9787" s="84">
        <v>355000</v>
      </c>
      <c r="F9787" s="84">
        <f t="shared" si="308"/>
        <v>139.21568627450981</v>
      </c>
      <c r="G9787" s="84">
        <f t="shared" si="309"/>
        <v>100</v>
      </c>
    </row>
    <row r="9788" spans="1:7" s="88" customFormat="1" x14ac:dyDescent="0.2">
      <c r="A9788" s="86" t="s">
        <v>375</v>
      </c>
      <c r="B9788" s="87">
        <v>225000</v>
      </c>
      <c r="C9788" s="87">
        <v>255000</v>
      </c>
      <c r="D9788" s="87">
        <v>321500</v>
      </c>
      <c r="E9788" s="87">
        <v>321500</v>
      </c>
      <c r="F9788" s="87">
        <f t="shared" si="308"/>
        <v>142.88888888888889</v>
      </c>
      <c r="G9788" s="87">
        <f t="shared" si="309"/>
        <v>100</v>
      </c>
    </row>
    <row r="9789" spans="1:7" s="91" customFormat="1" x14ac:dyDescent="0.2">
      <c r="A9789" s="89" t="s">
        <v>376</v>
      </c>
      <c r="B9789" s="90">
        <v>225000</v>
      </c>
      <c r="C9789" s="90">
        <v>255000</v>
      </c>
      <c r="D9789" s="90">
        <v>321500</v>
      </c>
      <c r="E9789" s="90">
        <v>321500</v>
      </c>
      <c r="F9789" s="90">
        <f t="shared" si="308"/>
        <v>142.88888888888889</v>
      </c>
      <c r="G9789" s="90">
        <f t="shared" si="309"/>
        <v>100</v>
      </c>
    </row>
    <row r="9790" spans="1:7" s="85" customFormat="1" x14ac:dyDescent="0.2">
      <c r="A9790" s="83" t="s">
        <v>5</v>
      </c>
      <c r="B9790" s="84">
        <v>225000</v>
      </c>
      <c r="C9790" s="84">
        <v>255000</v>
      </c>
      <c r="D9790" s="84">
        <v>321500</v>
      </c>
      <c r="E9790" s="84">
        <v>321500</v>
      </c>
      <c r="F9790" s="84">
        <f t="shared" si="308"/>
        <v>142.88888888888889</v>
      </c>
      <c r="G9790" s="84">
        <f t="shared" si="309"/>
        <v>100</v>
      </c>
    </row>
    <row r="9791" spans="1:7" s="91" customFormat="1" x14ac:dyDescent="0.2">
      <c r="A9791" s="89" t="s">
        <v>6</v>
      </c>
      <c r="B9791" s="90">
        <v>225000</v>
      </c>
      <c r="C9791" s="90">
        <v>255000</v>
      </c>
      <c r="D9791" s="90">
        <v>321500</v>
      </c>
      <c r="E9791" s="90">
        <v>321500</v>
      </c>
      <c r="F9791" s="90">
        <f t="shared" si="308"/>
        <v>142.88888888888889</v>
      </c>
      <c r="G9791" s="90">
        <f t="shared" si="309"/>
        <v>100</v>
      </c>
    </row>
    <row r="9792" spans="1:7" s="91" customFormat="1" x14ac:dyDescent="0.2">
      <c r="A9792" s="89" t="s">
        <v>90</v>
      </c>
      <c r="B9792" s="90">
        <v>225000</v>
      </c>
      <c r="C9792" s="90">
        <v>255000</v>
      </c>
      <c r="D9792" s="90">
        <v>321500</v>
      </c>
      <c r="E9792" s="90">
        <v>321500</v>
      </c>
      <c r="F9792" s="90">
        <f t="shared" si="308"/>
        <v>142.88888888888889</v>
      </c>
      <c r="G9792" s="90">
        <f t="shared" si="309"/>
        <v>100</v>
      </c>
    </row>
    <row r="9793" spans="1:7" s="91" customFormat="1" x14ac:dyDescent="0.2">
      <c r="A9793" s="92" t="s">
        <v>91</v>
      </c>
      <c r="B9793" s="93">
        <v>190000</v>
      </c>
      <c r="C9793" s="93">
        <v>0</v>
      </c>
      <c r="D9793" s="93">
        <v>0</v>
      </c>
      <c r="E9793" s="93">
        <v>286500</v>
      </c>
      <c r="F9793" s="93">
        <f t="shared" si="308"/>
        <v>150.78947368421052</v>
      </c>
      <c r="G9793" s="93">
        <f t="shared" si="309"/>
        <v>0</v>
      </c>
    </row>
    <row r="9794" spans="1:7" s="91" customFormat="1" x14ac:dyDescent="0.2">
      <c r="A9794" s="92" t="s">
        <v>123</v>
      </c>
      <c r="B9794" s="93">
        <v>35000</v>
      </c>
      <c r="C9794" s="93">
        <v>0</v>
      </c>
      <c r="D9794" s="93">
        <v>0</v>
      </c>
      <c r="E9794" s="93">
        <v>35000</v>
      </c>
      <c r="F9794" s="93">
        <f t="shared" si="308"/>
        <v>100</v>
      </c>
      <c r="G9794" s="93">
        <f t="shared" si="309"/>
        <v>0</v>
      </c>
    </row>
    <row r="9795" spans="1:7" s="88" customFormat="1" x14ac:dyDescent="0.2">
      <c r="A9795" s="86" t="s">
        <v>377</v>
      </c>
      <c r="B9795" s="87">
        <v>30000</v>
      </c>
      <c r="C9795" s="87">
        <v>30000</v>
      </c>
      <c r="D9795" s="87">
        <v>33500</v>
      </c>
      <c r="E9795" s="87">
        <v>33500</v>
      </c>
      <c r="F9795" s="87">
        <f t="shared" si="308"/>
        <v>111.66666666666667</v>
      </c>
      <c r="G9795" s="87">
        <f t="shared" si="309"/>
        <v>100</v>
      </c>
    </row>
    <row r="9796" spans="1:7" s="91" customFormat="1" x14ac:dyDescent="0.2">
      <c r="A9796" s="89" t="s">
        <v>376</v>
      </c>
      <c r="B9796" s="90">
        <v>30000</v>
      </c>
      <c r="C9796" s="90">
        <v>30000</v>
      </c>
      <c r="D9796" s="90">
        <v>33500</v>
      </c>
      <c r="E9796" s="90">
        <v>33500</v>
      </c>
      <c r="F9796" s="90">
        <f t="shared" si="308"/>
        <v>111.66666666666667</v>
      </c>
      <c r="G9796" s="90">
        <f t="shared" si="309"/>
        <v>100</v>
      </c>
    </row>
    <row r="9797" spans="1:7" s="85" customFormat="1" x14ac:dyDescent="0.2">
      <c r="A9797" s="83" t="s">
        <v>5</v>
      </c>
      <c r="B9797" s="84">
        <v>30000</v>
      </c>
      <c r="C9797" s="84">
        <v>30000</v>
      </c>
      <c r="D9797" s="84">
        <v>33500</v>
      </c>
      <c r="E9797" s="84">
        <v>33500</v>
      </c>
      <c r="F9797" s="84">
        <f t="shared" si="308"/>
        <v>111.66666666666667</v>
      </c>
      <c r="G9797" s="84">
        <f t="shared" si="309"/>
        <v>100</v>
      </c>
    </row>
    <row r="9798" spans="1:7" s="91" customFormat="1" x14ac:dyDescent="0.2">
      <c r="A9798" s="89" t="s">
        <v>6</v>
      </c>
      <c r="B9798" s="90">
        <v>30000</v>
      </c>
      <c r="C9798" s="90">
        <v>30000</v>
      </c>
      <c r="D9798" s="90">
        <v>33500</v>
      </c>
      <c r="E9798" s="90">
        <v>33500</v>
      </c>
      <c r="F9798" s="90">
        <f t="shared" si="308"/>
        <v>111.66666666666667</v>
      </c>
      <c r="G9798" s="90">
        <f t="shared" si="309"/>
        <v>100</v>
      </c>
    </row>
    <row r="9799" spans="1:7" s="91" customFormat="1" x14ac:dyDescent="0.2">
      <c r="A9799" s="89" t="s">
        <v>90</v>
      </c>
      <c r="B9799" s="90">
        <v>30000</v>
      </c>
      <c r="C9799" s="90">
        <v>30000</v>
      </c>
      <c r="D9799" s="90">
        <v>33500</v>
      </c>
      <c r="E9799" s="90">
        <v>33500</v>
      </c>
      <c r="F9799" s="90">
        <f t="shared" si="308"/>
        <v>111.66666666666667</v>
      </c>
      <c r="G9799" s="90">
        <f t="shared" si="309"/>
        <v>100</v>
      </c>
    </row>
    <row r="9800" spans="1:7" s="91" customFormat="1" x14ac:dyDescent="0.2">
      <c r="A9800" s="92" t="s">
        <v>91</v>
      </c>
      <c r="B9800" s="93">
        <v>30000</v>
      </c>
      <c r="C9800" s="93">
        <v>0</v>
      </c>
      <c r="D9800" s="93">
        <v>0</v>
      </c>
      <c r="E9800" s="93">
        <v>33500</v>
      </c>
      <c r="F9800" s="93">
        <f t="shared" si="308"/>
        <v>111.66666666666667</v>
      </c>
      <c r="G9800" s="93">
        <f t="shared" si="309"/>
        <v>0</v>
      </c>
    </row>
    <row r="9801" spans="1:7" s="79" customFormat="1" x14ac:dyDescent="0.2">
      <c r="A9801" s="77" t="s">
        <v>378</v>
      </c>
      <c r="B9801" s="78">
        <v>89114793.879999995</v>
      </c>
      <c r="C9801" s="78">
        <v>39002495</v>
      </c>
      <c r="D9801" s="78">
        <v>49240368.109999999</v>
      </c>
      <c r="E9801" s="78">
        <v>39398729.840000004</v>
      </c>
      <c r="F9801" s="78">
        <f t="shared" si="308"/>
        <v>44.211211320371177</v>
      </c>
      <c r="G9801" s="78">
        <f t="shared" si="309"/>
        <v>80.013069260541741</v>
      </c>
    </row>
    <row r="9802" spans="1:7" s="82" customFormat="1" x14ac:dyDescent="0.2">
      <c r="A9802" s="80" t="s">
        <v>524</v>
      </c>
      <c r="B9802" s="81">
        <v>44721812.07</v>
      </c>
      <c r="C9802" s="81">
        <v>0</v>
      </c>
      <c r="D9802" s="81">
        <v>0</v>
      </c>
      <c r="E9802" s="81">
        <v>0</v>
      </c>
      <c r="F9802" s="81">
        <f t="shared" si="308"/>
        <v>0</v>
      </c>
      <c r="G9802" s="81">
        <f t="shared" si="309"/>
        <v>0</v>
      </c>
    </row>
    <row r="9803" spans="1:7" s="85" customFormat="1" x14ac:dyDescent="0.2">
      <c r="A9803" s="83" t="s">
        <v>379</v>
      </c>
      <c r="B9803" s="84">
        <v>930976.39</v>
      </c>
      <c r="C9803" s="84">
        <v>0</v>
      </c>
      <c r="D9803" s="84">
        <v>0</v>
      </c>
      <c r="E9803" s="84">
        <v>0</v>
      </c>
      <c r="F9803" s="84">
        <f t="shared" si="308"/>
        <v>0</v>
      </c>
      <c r="G9803" s="84">
        <f t="shared" si="309"/>
        <v>0</v>
      </c>
    </row>
    <row r="9804" spans="1:7" s="88" customFormat="1" x14ac:dyDescent="0.2">
      <c r="A9804" s="86" t="s">
        <v>380</v>
      </c>
      <c r="B9804" s="87">
        <v>930976.39</v>
      </c>
      <c r="C9804" s="87">
        <v>0</v>
      </c>
      <c r="D9804" s="87">
        <v>0</v>
      </c>
      <c r="E9804" s="87">
        <v>0</v>
      </c>
      <c r="F9804" s="87">
        <f t="shared" si="308"/>
        <v>0</v>
      </c>
      <c r="G9804" s="87">
        <f t="shared" si="309"/>
        <v>0</v>
      </c>
    </row>
    <row r="9805" spans="1:7" s="91" customFormat="1" x14ac:dyDescent="0.2">
      <c r="A9805" s="89" t="s">
        <v>381</v>
      </c>
      <c r="B9805" s="90">
        <v>930976.39</v>
      </c>
      <c r="C9805" s="90">
        <v>0</v>
      </c>
      <c r="D9805" s="90">
        <v>0</v>
      </c>
      <c r="E9805" s="90">
        <v>0</v>
      </c>
      <c r="F9805" s="90">
        <f t="shared" si="308"/>
        <v>0</v>
      </c>
      <c r="G9805" s="90">
        <f t="shared" si="309"/>
        <v>0</v>
      </c>
    </row>
    <row r="9806" spans="1:7" s="85" customFormat="1" x14ac:dyDescent="0.2">
      <c r="A9806" s="83" t="s">
        <v>15</v>
      </c>
      <c r="B9806" s="84">
        <v>930976.39</v>
      </c>
      <c r="C9806" s="84">
        <v>0</v>
      </c>
      <c r="D9806" s="84">
        <v>0</v>
      </c>
      <c r="E9806" s="84">
        <v>0</v>
      </c>
      <c r="F9806" s="84">
        <f t="shared" si="308"/>
        <v>0</v>
      </c>
      <c r="G9806" s="84">
        <f t="shared" si="309"/>
        <v>0</v>
      </c>
    </row>
    <row r="9807" spans="1:7" s="91" customFormat="1" x14ac:dyDescent="0.2">
      <c r="A9807" s="89" t="s">
        <v>48</v>
      </c>
      <c r="B9807" s="90">
        <v>930976.39</v>
      </c>
      <c r="C9807" s="90">
        <v>0</v>
      </c>
      <c r="D9807" s="90">
        <v>0</v>
      </c>
      <c r="E9807" s="90">
        <v>0</v>
      </c>
      <c r="F9807" s="90">
        <f t="shared" si="308"/>
        <v>0</v>
      </c>
      <c r="G9807" s="90">
        <f t="shared" si="309"/>
        <v>0</v>
      </c>
    </row>
    <row r="9808" spans="1:7" s="91" customFormat="1" x14ac:dyDescent="0.2">
      <c r="A9808" s="89" t="s">
        <v>49</v>
      </c>
      <c r="B9808" s="90">
        <v>7875</v>
      </c>
      <c r="C9808" s="90">
        <v>0</v>
      </c>
      <c r="D9808" s="90">
        <v>0</v>
      </c>
      <c r="E9808" s="90">
        <v>0</v>
      </c>
      <c r="F9808" s="90">
        <f t="shared" si="308"/>
        <v>0</v>
      </c>
      <c r="G9808" s="90">
        <f t="shared" si="309"/>
        <v>0</v>
      </c>
    </row>
    <row r="9809" spans="1:7" s="91" customFormat="1" x14ac:dyDescent="0.2">
      <c r="A9809" s="92" t="s">
        <v>50</v>
      </c>
      <c r="B9809" s="93">
        <v>7875</v>
      </c>
      <c r="C9809" s="93">
        <v>0</v>
      </c>
      <c r="D9809" s="93">
        <v>0</v>
      </c>
      <c r="E9809" s="93">
        <v>0</v>
      </c>
      <c r="F9809" s="93">
        <f t="shared" si="308"/>
        <v>0</v>
      </c>
      <c r="G9809" s="93">
        <f t="shared" si="309"/>
        <v>0</v>
      </c>
    </row>
    <row r="9810" spans="1:7" s="91" customFormat="1" x14ac:dyDescent="0.2">
      <c r="A9810" s="89" t="s">
        <v>51</v>
      </c>
      <c r="B9810" s="90">
        <v>859101.39</v>
      </c>
      <c r="C9810" s="90">
        <v>0</v>
      </c>
      <c r="D9810" s="90">
        <v>0</v>
      </c>
      <c r="E9810" s="90">
        <v>0</v>
      </c>
      <c r="F9810" s="90">
        <f t="shared" si="308"/>
        <v>0</v>
      </c>
      <c r="G9810" s="90">
        <f t="shared" si="309"/>
        <v>0</v>
      </c>
    </row>
    <row r="9811" spans="1:7" s="91" customFormat="1" x14ac:dyDescent="0.2">
      <c r="A9811" s="92" t="s">
        <v>52</v>
      </c>
      <c r="B9811" s="93">
        <v>124169.38</v>
      </c>
      <c r="C9811" s="93">
        <v>0</v>
      </c>
      <c r="D9811" s="93">
        <v>0</v>
      </c>
      <c r="E9811" s="93">
        <v>0</v>
      </c>
      <c r="F9811" s="93">
        <f t="shared" si="308"/>
        <v>0</v>
      </c>
      <c r="G9811" s="93">
        <f t="shared" si="309"/>
        <v>0</v>
      </c>
    </row>
    <row r="9812" spans="1:7" s="91" customFormat="1" x14ac:dyDescent="0.2">
      <c r="A9812" s="92" t="s">
        <v>302</v>
      </c>
      <c r="B9812" s="93">
        <v>506083.44</v>
      </c>
      <c r="C9812" s="93">
        <v>0</v>
      </c>
      <c r="D9812" s="93">
        <v>0</v>
      </c>
      <c r="E9812" s="93">
        <v>0</v>
      </c>
      <c r="F9812" s="93">
        <f t="shared" ref="F9812:F9875" si="310">IFERROR(E9812/B9812*100,0)</f>
        <v>0</v>
      </c>
      <c r="G9812" s="93">
        <f t="shared" ref="G9812:G9875" si="311">IFERROR(E9812/D9812*100,0)</f>
        <v>0</v>
      </c>
    </row>
    <row r="9813" spans="1:7" s="91" customFormat="1" x14ac:dyDescent="0.2">
      <c r="A9813" s="92" t="s">
        <v>55</v>
      </c>
      <c r="B9813" s="93">
        <v>228848.57</v>
      </c>
      <c r="C9813" s="93">
        <v>0</v>
      </c>
      <c r="D9813" s="93">
        <v>0</v>
      </c>
      <c r="E9813" s="93">
        <v>0</v>
      </c>
      <c r="F9813" s="93">
        <f t="shared" si="310"/>
        <v>0</v>
      </c>
      <c r="G9813" s="93">
        <f t="shared" si="311"/>
        <v>0</v>
      </c>
    </row>
    <row r="9814" spans="1:7" s="91" customFormat="1" x14ac:dyDescent="0.2">
      <c r="A9814" s="89" t="s">
        <v>65</v>
      </c>
      <c r="B9814" s="90">
        <v>64000</v>
      </c>
      <c r="C9814" s="90">
        <v>0</v>
      </c>
      <c r="D9814" s="90">
        <v>0</v>
      </c>
      <c r="E9814" s="90">
        <v>0</v>
      </c>
      <c r="F9814" s="90">
        <f t="shared" si="310"/>
        <v>0</v>
      </c>
      <c r="G9814" s="90">
        <f t="shared" si="311"/>
        <v>0</v>
      </c>
    </row>
    <row r="9815" spans="1:7" s="91" customFormat="1" x14ac:dyDescent="0.2">
      <c r="A9815" s="92" t="s">
        <v>73</v>
      </c>
      <c r="B9815" s="93">
        <v>64000</v>
      </c>
      <c r="C9815" s="93">
        <v>0</v>
      </c>
      <c r="D9815" s="93">
        <v>0</v>
      </c>
      <c r="E9815" s="93">
        <v>0</v>
      </c>
      <c r="F9815" s="93">
        <f t="shared" si="310"/>
        <v>0</v>
      </c>
      <c r="G9815" s="93">
        <f t="shared" si="311"/>
        <v>0</v>
      </c>
    </row>
    <row r="9816" spans="1:7" s="85" customFormat="1" x14ac:dyDescent="0.2">
      <c r="A9816" s="83" t="s">
        <v>382</v>
      </c>
      <c r="B9816" s="84">
        <v>1148419.04</v>
      </c>
      <c r="C9816" s="84">
        <v>0</v>
      </c>
      <c r="D9816" s="84">
        <v>0</v>
      </c>
      <c r="E9816" s="84">
        <v>0</v>
      </c>
      <c r="F9816" s="84">
        <f t="shared" si="310"/>
        <v>0</v>
      </c>
      <c r="G9816" s="84">
        <f t="shared" si="311"/>
        <v>0</v>
      </c>
    </row>
    <row r="9817" spans="1:7" s="88" customFormat="1" x14ac:dyDescent="0.2">
      <c r="A9817" s="86" t="s">
        <v>383</v>
      </c>
      <c r="B9817" s="87">
        <v>1148419.04</v>
      </c>
      <c r="C9817" s="87">
        <v>0</v>
      </c>
      <c r="D9817" s="87">
        <v>0</v>
      </c>
      <c r="E9817" s="87">
        <v>0</v>
      </c>
      <c r="F9817" s="87">
        <f t="shared" si="310"/>
        <v>0</v>
      </c>
      <c r="G9817" s="87">
        <f t="shared" si="311"/>
        <v>0</v>
      </c>
    </row>
    <row r="9818" spans="1:7" s="91" customFormat="1" x14ac:dyDescent="0.2">
      <c r="A9818" s="89" t="s">
        <v>384</v>
      </c>
      <c r="B9818" s="90">
        <v>1148419.04</v>
      </c>
      <c r="C9818" s="90">
        <v>0</v>
      </c>
      <c r="D9818" s="90">
        <v>0</v>
      </c>
      <c r="E9818" s="90">
        <v>0</v>
      </c>
      <c r="F9818" s="90">
        <f t="shared" si="310"/>
        <v>0</v>
      </c>
      <c r="G9818" s="90">
        <f t="shared" si="311"/>
        <v>0</v>
      </c>
    </row>
    <row r="9819" spans="1:7" s="85" customFormat="1" x14ac:dyDescent="0.2">
      <c r="A9819" s="83" t="s">
        <v>45</v>
      </c>
      <c r="B9819" s="84">
        <v>1148419.04</v>
      </c>
      <c r="C9819" s="84">
        <v>0</v>
      </c>
      <c r="D9819" s="84">
        <v>0</v>
      </c>
      <c r="E9819" s="84">
        <v>0</v>
      </c>
      <c r="F9819" s="84">
        <f t="shared" si="310"/>
        <v>0</v>
      </c>
      <c r="G9819" s="84">
        <f t="shared" si="311"/>
        <v>0</v>
      </c>
    </row>
    <row r="9820" spans="1:7" s="91" customFormat="1" x14ac:dyDescent="0.2">
      <c r="A9820" s="89" t="s">
        <v>6</v>
      </c>
      <c r="B9820" s="90">
        <v>1023519.86</v>
      </c>
      <c r="C9820" s="90">
        <v>0</v>
      </c>
      <c r="D9820" s="90">
        <v>0</v>
      </c>
      <c r="E9820" s="90">
        <v>0</v>
      </c>
      <c r="F9820" s="90">
        <f t="shared" si="310"/>
        <v>0</v>
      </c>
      <c r="G9820" s="90">
        <f t="shared" si="311"/>
        <v>0</v>
      </c>
    </row>
    <row r="9821" spans="1:7" s="91" customFormat="1" x14ac:dyDescent="0.2">
      <c r="A9821" s="89" t="s">
        <v>7</v>
      </c>
      <c r="B9821" s="90">
        <v>310177.78999999998</v>
      </c>
      <c r="C9821" s="90">
        <v>0</v>
      </c>
      <c r="D9821" s="90">
        <v>0</v>
      </c>
      <c r="E9821" s="90">
        <v>0</v>
      </c>
      <c r="F9821" s="90">
        <f t="shared" si="310"/>
        <v>0</v>
      </c>
      <c r="G9821" s="90">
        <f t="shared" si="311"/>
        <v>0</v>
      </c>
    </row>
    <row r="9822" spans="1:7" s="91" customFormat="1" x14ac:dyDescent="0.2">
      <c r="A9822" s="92" t="s">
        <v>8</v>
      </c>
      <c r="B9822" s="93">
        <v>294939.21999999997</v>
      </c>
      <c r="C9822" s="93">
        <v>0</v>
      </c>
      <c r="D9822" s="93">
        <v>0</v>
      </c>
      <c r="E9822" s="93">
        <v>0</v>
      </c>
      <c r="F9822" s="93">
        <f t="shared" si="310"/>
        <v>0</v>
      </c>
      <c r="G9822" s="93">
        <f t="shared" si="311"/>
        <v>0</v>
      </c>
    </row>
    <row r="9823" spans="1:7" s="91" customFormat="1" x14ac:dyDescent="0.2">
      <c r="A9823" s="92" t="s">
        <v>11</v>
      </c>
      <c r="B9823" s="93">
        <v>15238.57</v>
      </c>
      <c r="C9823" s="93">
        <v>0</v>
      </c>
      <c r="D9823" s="93">
        <v>0</v>
      </c>
      <c r="E9823" s="93">
        <v>0</v>
      </c>
      <c r="F9823" s="93">
        <f t="shared" si="310"/>
        <v>0</v>
      </c>
      <c r="G9823" s="93">
        <f t="shared" si="311"/>
        <v>0</v>
      </c>
    </row>
    <row r="9824" spans="1:7" s="91" customFormat="1" x14ac:dyDescent="0.2">
      <c r="A9824" s="89" t="s">
        <v>12</v>
      </c>
      <c r="B9824" s="90">
        <v>713342.07</v>
      </c>
      <c r="C9824" s="90">
        <v>0</v>
      </c>
      <c r="D9824" s="90">
        <v>0</v>
      </c>
      <c r="E9824" s="90">
        <v>0</v>
      </c>
      <c r="F9824" s="90">
        <f t="shared" si="310"/>
        <v>0</v>
      </c>
      <c r="G9824" s="90">
        <f t="shared" si="311"/>
        <v>0</v>
      </c>
    </row>
    <row r="9825" spans="1:7" s="91" customFormat="1" x14ac:dyDescent="0.2">
      <c r="A9825" s="92" t="s">
        <v>86</v>
      </c>
      <c r="B9825" s="93">
        <v>23857.86</v>
      </c>
      <c r="C9825" s="93">
        <v>0</v>
      </c>
      <c r="D9825" s="93">
        <v>0</v>
      </c>
      <c r="E9825" s="93">
        <v>0</v>
      </c>
      <c r="F9825" s="93">
        <f t="shared" si="310"/>
        <v>0</v>
      </c>
      <c r="G9825" s="93">
        <f t="shared" si="311"/>
        <v>0</v>
      </c>
    </row>
    <row r="9826" spans="1:7" s="91" customFormat="1" x14ac:dyDescent="0.2">
      <c r="A9826" s="92" t="s">
        <v>28</v>
      </c>
      <c r="B9826" s="93">
        <v>603059.44999999995</v>
      </c>
      <c r="C9826" s="93">
        <v>0</v>
      </c>
      <c r="D9826" s="93">
        <v>0</v>
      </c>
      <c r="E9826" s="93">
        <v>0</v>
      </c>
      <c r="F9826" s="93">
        <f t="shared" si="310"/>
        <v>0</v>
      </c>
      <c r="G9826" s="93">
        <f t="shared" si="311"/>
        <v>0</v>
      </c>
    </row>
    <row r="9827" spans="1:7" s="91" customFormat="1" x14ac:dyDescent="0.2">
      <c r="A9827" s="92" t="s">
        <v>31</v>
      </c>
      <c r="B9827" s="93">
        <v>71322.259999999995</v>
      </c>
      <c r="C9827" s="93">
        <v>0</v>
      </c>
      <c r="D9827" s="93">
        <v>0</v>
      </c>
      <c r="E9827" s="93">
        <v>0</v>
      </c>
      <c r="F9827" s="93">
        <f t="shared" si="310"/>
        <v>0</v>
      </c>
      <c r="G9827" s="93">
        <f t="shared" si="311"/>
        <v>0</v>
      </c>
    </row>
    <row r="9828" spans="1:7" s="91" customFormat="1" x14ac:dyDescent="0.2">
      <c r="A9828" s="92" t="s">
        <v>87</v>
      </c>
      <c r="B9828" s="93">
        <v>15102.5</v>
      </c>
      <c r="C9828" s="93">
        <v>0</v>
      </c>
      <c r="D9828" s="93">
        <v>0</v>
      </c>
      <c r="E9828" s="93">
        <v>0</v>
      </c>
      <c r="F9828" s="93">
        <f t="shared" si="310"/>
        <v>0</v>
      </c>
      <c r="G9828" s="93">
        <f t="shared" si="311"/>
        <v>0</v>
      </c>
    </row>
    <row r="9829" spans="1:7" s="91" customFormat="1" x14ac:dyDescent="0.2">
      <c r="A9829" s="89" t="s">
        <v>48</v>
      </c>
      <c r="B9829" s="90">
        <v>124899.18</v>
      </c>
      <c r="C9829" s="90">
        <v>0</v>
      </c>
      <c r="D9829" s="90">
        <v>0</v>
      </c>
      <c r="E9829" s="90">
        <v>0</v>
      </c>
      <c r="F9829" s="90">
        <f t="shared" si="310"/>
        <v>0</v>
      </c>
      <c r="G9829" s="90">
        <f t="shared" si="311"/>
        <v>0</v>
      </c>
    </row>
    <row r="9830" spans="1:7" s="91" customFormat="1" x14ac:dyDescent="0.2">
      <c r="A9830" s="89" t="s">
        <v>49</v>
      </c>
      <c r="B9830" s="90">
        <v>4558</v>
      </c>
      <c r="C9830" s="90">
        <v>0</v>
      </c>
      <c r="D9830" s="90">
        <v>0</v>
      </c>
      <c r="E9830" s="90">
        <v>0</v>
      </c>
      <c r="F9830" s="90">
        <f t="shared" si="310"/>
        <v>0</v>
      </c>
      <c r="G9830" s="90">
        <f t="shared" si="311"/>
        <v>0</v>
      </c>
    </row>
    <row r="9831" spans="1:7" s="91" customFormat="1" x14ac:dyDescent="0.2">
      <c r="A9831" s="92" t="s">
        <v>50</v>
      </c>
      <c r="B9831" s="93">
        <v>4558</v>
      </c>
      <c r="C9831" s="93">
        <v>0</v>
      </c>
      <c r="D9831" s="93">
        <v>0</v>
      </c>
      <c r="E9831" s="93">
        <v>0</v>
      </c>
      <c r="F9831" s="93">
        <f t="shared" si="310"/>
        <v>0</v>
      </c>
      <c r="G9831" s="93">
        <f t="shared" si="311"/>
        <v>0</v>
      </c>
    </row>
    <row r="9832" spans="1:7" s="91" customFormat="1" x14ac:dyDescent="0.2">
      <c r="A9832" s="89" t="s">
        <v>51</v>
      </c>
      <c r="B9832" s="90">
        <v>120341.18</v>
      </c>
      <c r="C9832" s="90">
        <v>0</v>
      </c>
      <c r="D9832" s="90">
        <v>0</v>
      </c>
      <c r="E9832" s="90">
        <v>0</v>
      </c>
      <c r="F9832" s="90">
        <f t="shared" si="310"/>
        <v>0</v>
      </c>
      <c r="G9832" s="90">
        <f t="shared" si="311"/>
        <v>0</v>
      </c>
    </row>
    <row r="9833" spans="1:7" s="91" customFormat="1" x14ac:dyDescent="0.2">
      <c r="A9833" s="92" t="s">
        <v>52</v>
      </c>
      <c r="B9833" s="93">
        <v>7235.31</v>
      </c>
      <c r="C9833" s="93">
        <v>0</v>
      </c>
      <c r="D9833" s="93">
        <v>0</v>
      </c>
      <c r="E9833" s="93">
        <v>0</v>
      </c>
      <c r="F9833" s="93">
        <f t="shared" si="310"/>
        <v>0</v>
      </c>
      <c r="G9833" s="93">
        <f t="shared" si="311"/>
        <v>0</v>
      </c>
    </row>
    <row r="9834" spans="1:7" s="91" customFormat="1" x14ac:dyDescent="0.2">
      <c r="A9834" s="92" t="s">
        <v>54</v>
      </c>
      <c r="B9834" s="93">
        <v>6582.39</v>
      </c>
      <c r="C9834" s="93">
        <v>0</v>
      </c>
      <c r="D9834" s="93">
        <v>0</v>
      </c>
      <c r="E9834" s="93">
        <v>0</v>
      </c>
      <c r="F9834" s="93">
        <f t="shared" si="310"/>
        <v>0</v>
      </c>
      <c r="G9834" s="93">
        <f t="shared" si="311"/>
        <v>0</v>
      </c>
    </row>
    <row r="9835" spans="1:7" s="91" customFormat="1" x14ac:dyDescent="0.2">
      <c r="A9835" s="92" t="s">
        <v>302</v>
      </c>
      <c r="B9835" s="93">
        <v>26545</v>
      </c>
      <c r="C9835" s="93">
        <v>0</v>
      </c>
      <c r="D9835" s="93">
        <v>0</v>
      </c>
      <c r="E9835" s="93">
        <v>0</v>
      </c>
      <c r="F9835" s="93">
        <f t="shared" si="310"/>
        <v>0</v>
      </c>
      <c r="G9835" s="93">
        <f t="shared" si="311"/>
        <v>0</v>
      </c>
    </row>
    <row r="9836" spans="1:7" s="91" customFormat="1" x14ac:dyDescent="0.2">
      <c r="A9836" s="92" t="s">
        <v>55</v>
      </c>
      <c r="B9836" s="93">
        <v>50447.65</v>
      </c>
      <c r="C9836" s="93">
        <v>0</v>
      </c>
      <c r="D9836" s="93">
        <v>0</v>
      </c>
      <c r="E9836" s="93">
        <v>0</v>
      </c>
      <c r="F9836" s="93">
        <f t="shared" si="310"/>
        <v>0</v>
      </c>
      <c r="G9836" s="93">
        <f t="shared" si="311"/>
        <v>0</v>
      </c>
    </row>
    <row r="9837" spans="1:7" s="91" customFormat="1" x14ac:dyDescent="0.2">
      <c r="A9837" s="92" t="s">
        <v>56</v>
      </c>
      <c r="B9837" s="93">
        <v>29530.83</v>
      </c>
      <c r="C9837" s="93">
        <v>0</v>
      </c>
      <c r="D9837" s="93">
        <v>0</v>
      </c>
      <c r="E9837" s="93">
        <v>0</v>
      </c>
      <c r="F9837" s="93">
        <f t="shared" si="310"/>
        <v>0</v>
      </c>
      <c r="G9837" s="93">
        <f t="shared" si="311"/>
        <v>0</v>
      </c>
    </row>
    <row r="9838" spans="1:7" s="85" customFormat="1" x14ac:dyDescent="0.2">
      <c r="A9838" s="83" t="s">
        <v>385</v>
      </c>
      <c r="B9838" s="84">
        <v>33049876.02</v>
      </c>
      <c r="C9838" s="84">
        <v>0</v>
      </c>
      <c r="D9838" s="84">
        <v>0</v>
      </c>
      <c r="E9838" s="84">
        <v>0</v>
      </c>
      <c r="F9838" s="84">
        <f t="shared" si="310"/>
        <v>0</v>
      </c>
      <c r="G9838" s="84">
        <f t="shared" si="311"/>
        <v>0</v>
      </c>
    </row>
    <row r="9839" spans="1:7" s="88" customFormat="1" x14ac:dyDescent="0.2">
      <c r="A9839" s="86" t="s">
        <v>386</v>
      </c>
      <c r="B9839" s="87">
        <v>33049876.02</v>
      </c>
      <c r="C9839" s="87">
        <v>0</v>
      </c>
      <c r="D9839" s="87">
        <v>0</v>
      </c>
      <c r="E9839" s="87">
        <v>0</v>
      </c>
      <c r="F9839" s="87">
        <f t="shared" si="310"/>
        <v>0</v>
      </c>
      <c r="G9839" s="87">
        <f t="shared" si="311"/>
        <v>0</v>
      </c>
    </row>
    <row r="9840" spans="1:7" s="91" customFormat="1" x14ac:dyDescent="0.2">
      <c r="A9840" s="89" t="s">
        <v>384</v>
      </c>
      <c r="B9840" s="90">
        <v>33049876.02</v>
      </c>
      <c r="C9840" s="90">
        <v>0</v>
      </c>
      <c r="D9840" s="90">
        <v>0</v>
      </c>
      <c r="E9840" s="90">
        <v>0</v>
      </c>
      <c r="F9840" s="90">
        <f t="shared" si="310"/>
        <v>0</v>
      </c>
      <c r="G9840" s="90">
        <f t="shared" si="311"/>
        <v>0</v>
      </c>
    </row>
    <row r="9841" spans="1:7" s="85" customFormat="1" x14ac:dyDescent="0.2">
      <c r="A9841" s="83" t="s">
        <v>387</v>
      </c>
      <c r="B9841" s="84">
        <v>33049876.02</v>
      </c>
      <c r="C9841" s="84">
        <v>0</v>
      </c>
      <c r="D9841" s="84">
        <v>0</v>
      </c>
      <c r="E9841" s="84">
        <v>0</v>
      </c>
      <c r="F9841" s="84">
        <f t="shared" si="310"/>
        <v>0</v>
      </c>
      <c r="G9841" s="84">
        <f t="shared" si="311"/>
        <v>0</v>
      </c>
    </row>
    <row r="9842" spans="1:7" s="91" customFormat="1" x14ac:dyDescent="0.2">
      <c r="A9842" s="89" t="s">
        <v>6</v>
      </c>
      <c r="B9842" s="90">
        <v>33049876.02</v>
      </c>
      <c r="C9842" s="90">
        <v>0</v>
      </c>
      <c r="D9842" s="90">
        <v>0</v>
      </c>
      <c r="E9842" s="90">
        <v>0</v>
      </c>
      <c r="F9842" s="90">
        <f t="shared" si="310"/>
        <v>0</v>
      </c>
      <c r="G9842" s="90">
        <f t="shared" si="311"/>
        <v>0</v>
      </c>
    </row>
    <row r="9843" spans="1:7" s="91" customFormat="1" x14ac:dyDescent="0.2">
      <c r="A9843" s="89" t="s">
        <v>7</v>
      </c>
      <c r="B9843" s="90">
        <v>27260336.579999998</v>
      </c>
      <c r="C9843" s="90">
        <v>0</v>
      </c>
      <c r="D9843" s="90">
        <v>0</v>
      </c>
      <c r="E9843" s="90">
        <v>0</v>
      </c>
      <c r="F9843" s="90">
        <f t="shared" si="310"/>
        <v>0</v>
      </c>
      <c r="G9843" s="90">
        <f t="shared" si="311"/>
        <v>0</v>
      </c>
    </row>
    <row r="9844" spans="1:7" s="91" customFormat="1" x14ac:dyDescent="0.2">
      <c r="A9844" s="92" t="s">
        <v>8</v>
      </c>
      <c r="B9844" s="93">
        <v>18800275.280000001</v>
      </c>
      <c r="C9844" s="93">
        <v>0</v>
      </c>
      <c r="D9844" s="93">
        <v>0</v>
      </c>
      <c r="E9844" s="93">
        <v>0</v>
      </c>
      <c r="F9844" s="93">
        <f t="shared" si="310"/>
        <v>0</v>
      </c>
      <c r="G9844" s="93">
        <f t="shared" si="311"/>
        <v>0</v>
      </c>
    </row>
    <row r="9845" spans="1:7" s="91" customFormat="1" x14ac:dyDescent="0.2">
      <c r="A9845" s="92" t="s">
        <v>9</v>
      </c>
      <c r="B9845" s="93">
        <v>1797184.76</v>
      </c>
      <c r="C9845" s="93">
        <v>0</v>
      </c>
      <c r="D9845" s="93">
        <v>0</v>
      </c>
      <c r="E9845" s="93">
        <v>0</v>
      </c>
      <c r="F9845" s="93">
        <f t="shared" si="310"/>
        <v>0</v>
      </c>
      <c r="G9845" s="93">
        <f t="shared" si="311"/>
        <v>0</v>
      </c>
    </row>
    <row r="9846" spans="1:7" s="91" customFormat="1" x14ac:dyDescent="0.2">
      <c r="A9846" s="92" t="s">
        <v>17</v>
      </c>
      <c r="B9846" s="93">
        <v>2443795.96</v>
      </c>
      <c r="C9846" s="93">
        <v>0</v>
      </c>
      <c r="D9846" s="93">
        <v>0</v>
      </c>
      <c r="E9846" s="93">
        <v>0</v>
      </c>
      <c r="F9846" s="93">
        <f t="shared" si="310"/>
        <v>0</v>
      </c>
      <c r="G9846" s="93">
        <f t="shared" si="311"/>
        <v>0</v>
      </c>
    </row>
    <row r="9847" spans="1:7" s="91" customFormat="1" x14ac:dyDescent="0.2">
      <c r="A9847" s="92" t="s">
        <v>10</v>
      </c>
      <c r="B9847" s="93">
        <v>871921.95</v>
      </c>
      <c r="C9847" s="93">
        <v>0</v>
      </c>
      <c r="D9847" s="93">
        <v>0</v>
      </c>
      <c r="E9847" s="93">
        <v>0</v>
      </c>
      <c r="F9847" s="93">
        <f t="shared" si="310"/>
        <v>0</v>
      </c>
      <c r="G9847" s="93">
        <f t="shared" si="311"/>
        <v>0</v>
      </c>
    </row>
    <row r="9848" spans="1:7" s="91" customFormat="1" x14ac:dyDescent="0.2">
      <c r="A9848" s="92" t="s">
        <v>11</v>
      </c>
      <c r="B9848" s="93">
        <v>3340997.53</v>
      </c>
      <c r="C9848" s="93">
        <v>0</v>
      </c>
      <c r="D9848" s="93">
        <v>0</v>
      </c>
      <c r="E9848" s="93">
        <v>0</v>
      </c>
      <c r="F9848" s="93">
        <f t="shared" si="310"/>
        <v>0</v>
      </c>
      <c r="G9848" s="93">
        <f t="shared" si="311"/>
        <v>0</v>
      </c>
    </row>
    <row r="9849" spans="1:7" s="91" customFormat="1" x14ac:dyDescent="0.2">
      <c r="A9849" s="92" t="s">
        <v>282</v>
      </c>
      <c r="B9849" s="93">
        <v>6161.1</v>
      </c>
      <c r="C9849" s="93">
        <v>0</v>
      </c>
      <c r="D9849" s="93">
        <v>0</v>
      </c>
      <c r="E9849" s="93">
        <v>0</v>
      </c>
      <c r="F9849" s="93">
        <f t="shared" si="310"/>
        <v>0</v>
      </c>
      <c r="G9849" s="93">
        <f t="shared" si="311"/>
        <v>0</v>
      </c>
    </row>
    <row r="9850" spans="1:7" s="91" customFormat="1" x14ac:dyDescent="0.2">
      <c r="A9850" s="89" t="s">
        <v>12</v>
      </c>
      <c r="B9850" s="90">
        <v>5789539.4400000004</v>
      </c>
      <c r="C9850" s="90">
        <v>0</v>
      </c>
      <c r="D9850" s="90">
        <v>0</v>
      </c>
      <c r="E9850" s="90">
        <v>0</v>
      </c>
      <c r="F9850" s="90">
        <f t="shared" si="310"/>
        <v>0</v>
      </c>
      <c r="G9850" s="90">
        <f t="shared" si="311"/>
        <v>0</v>
      </c>
    </row>
    <row r="9851" spans="1:7" s="91" customFormat="1" x14ac:dyDescent="0.2">
      <c r="A9851" s="92" t="s">
        <v>19</v>
      </c>
      <c r="B9851" s="93">
        <v>31579.9</v>
      </c>
      <c r="C9851" s="93">
        <v>0</v>
      </c>
      <c r="D9851" s="93">
        <v>0</v>
      </c>
      <c r="E9851" s="93">
        <v>0</v>
      </c>
      <c r="F9851" s="93">
        <f t="shared" si="310"/>
        <v>0</v>
      </c>
      <c r="G9851" s="93">
        <f t="shared" si="311"/>
        <v>0</v>
      </c>
    </row>
    <row r="9852" spans="1:7" s="91" customFormat="1" x14ac:dyDescent="0.2">
      <c r="A9852" s="92" t="s">
        <v>20</v>
      </c>
      <c r="B9852" s="93">
        <v>769498.66</v>
      </c>
      <c r="C9852" s="93">
        <v>0</v>
      </c>
      <c r="D9852" s="93">
        <v>0</v>
      </c>
      <c r="E9852" s="93">
        <v>0</v>
      </c>
      <c r="F9852" s="93">
        <f t="shared" si="310"/>
        <v>0</v>
      </c>
      <c r="G9852" s="93">
        <f t="shared" si="311"/>
        <v>0</v>
      </c>
    </row>
    <row r="9853" spans="1:7" s="91" customFormat="1" x14ac:dyDescent="0.2">
      <c r="A9853" s="92" t="s">
        <v>21</v>
      </c>
      <c r="B9853" s="93">
        <v>33969.33</v>
      </c>
      <c r="C9853" s="93">
        <v>0</v>
      </c>
      <c r="D9853" s="93">
        <v>0</v>
      </c>
      <c r="E9853" s="93">
        <v>0</v>
      </c>
      <c r="F9853" s="93">
        <f t="shared" si="310"/>
        <v>0</v>
      </c>
      <c r="G9853" s="93">
        <f t="shared" si="311"/>
        <v>0</v>
      </c>
    </row>
    <row r="9854" spans="1:7" s="91" customFormat="1" x14ac:dyDescent="0.2">
      <c r="A9854" s="92" t="s">
        <v>23</v>
      </c>
      <c r="B9854" s="93">
        <v>123238.65</v>
      </c>
      <c r="C9854" s="93">
        <v>0</v>
      </c>
      <c r="D9854" s="93">
        <v>0</v>
      </c>
      <c r="E9854" s="93">
        <v>0</v>
      </c>
      <c r="F9854" s="93">
        <f t="shared" si="310"/>
        <v>0</v>
      </c>
      <c r="G9854" s="93">
        <f t="shared" si="311"/>
        <v>0</v>
      </c>
    </row>
    <row r="9855" spans="1:7" s="91" customFormat="1" x14ac:dyDescent="0.2">
      <c r="A9855" s="92" t="s">
        <v>86</v>
      </c>
      <c r="B9855" s="93">
        <v>4133286</v>
      </c>
      <c r="C9855" s="93">
        <v>0</v>
      </c>
      <c r="D9855" s="93">
        <v>0</v>
      </c>
      <c r="E9855" s="93">
        <v>0</v>
      </c>
      <c r="F9855" s="93">
        <f t="shared" si="310"/>
        <v>0</v>
      </c>
      <c r="G9855" s="93">
        <f t="shared" si="311"/>
        <v>0</v>
      </c>
    </row>
    <row r="9856" spans="1:7" s="91" customFormat="1" x14ac:dyDescent="0.2">
      <c r="A9856" s="92" t="s">
        <v>24</v>
      </c>
      <c r="B9856" s="93">
        <v>692572.83</v>
      </c>
      <c r="C9856" s="93">
        <v>0</v>
      </c>
      <c r="D9856" s="93">
        <v>0</v>
      </c>
      <c r="E9856" s="93">
        <v>0</v>
      </c>
      <c r="F9856" s="93">
        <f t="shared" si="310"/>
        <v>0</v>
      </c>
      <c r="G9856" s="93">
        <f t="shared" si="311"/>
        <v>0</v>
      </c>
    </row>
    <row r="9857" spans="1:7" s="91" customFormat="1" x14ac:dyDescent="0.2">
      <c r="A9857" s="92" t="s">
        <v>36</v>
      </c>
      <c r="B9857" s="93">
        <v>5394.07</v>
      </c>
      <c r="C9857" s="93">
        <v>0</v>
      </c>
      <c r="D9857" s="93">
        <v>0</v>
      </c>
      <c r="E9857" s="93">
        <v>0</v>
      </c>
      <c r="F9857" s="93">
        <f t="shared" si="310"/>
        <v>0</v>
      </c>
      <c r="G9857" s="93">
        <f t="shared" si="311"/>
        <v>0</v>
      </c>
    </row>
    <row r="9858" spans="1:7" s="85" customFormat="1" x14ac:dyDescent="0.2">
      <c r="A9858" s="83" t="s">
        <v>388</v>
      </c>
      <c r="B9858" s="84">
        <v>3611890.17</v>
      </c>
      <c r="C9858" s="84">
        <v>0</v>
      </c>
      <c r="D9858" s="84">
        <v>0</v>
      </c>
      <c r="E9858" s="84">
        <v>0</v>
      </c>
      <c r="F9858" s="84">
        <f t="shared" si="310"/>
        <v>0</v>
      </c>
      <c r="G9858" s="84">
        <f t="shared" si="311"/>
        <v>0</v>
      </c>
    </row>
    <row r="9859" spans="1:7" s="88" customFormat="1" x14ac:dyDescent="0.2">
      <c r="A9859" s="86" t="s">
        <v>389</v>
      </c>
      <c r="B9859" s="87">
        <v>3611890.17</v>
      </c>
      <c r="C9859" s="87">
        <v>0</v>
      </c>
      <c r="D9859" s="87">
        <v>0</v>
      </c>
      <c r="E9859" s="87">
        <v>0</v>
      </c>
      <c r="F9859" s="87">
        <f t="shared" si="310"/>
        <v>0</v>
      </c>
      <c r="G9859" s="87">
        <f t="shared" si="311"/>
        <v>0</v>
      </c>
    </row>
    <row r="9860" spans="1:7" s="91" customFormat="1" x14ac:dyDescent="0.2">
      <c r="A9860" s="89" t="s">
        <v>390</v>
      </c>
      <c r="B9860" s="90">
        <v>3611890.17</v>
      </c>
      <c r="C9860" s="90">
        <v>0</v>
      </c>
      <c r="D9860" s="90">
        <v>0</v>
      </c>
      <c r="E9860" s="90">
        <v>0</v>
      </c>
      <c r="F9860" s="90">
        <f t="shared" si="310"/>
        <v>0</v>
      </c>
      <c r="G9860" s="90">
        <f t="shared" si="311"/>
        <v>0</v>
      </c>
    </row>
    <row r="9861" spans="1:7" s="85" customFormat="1" x14ac:dyDescent="0.2">
      <c r="A9861" s="83" t="s">
        <v>261</v>
      </c>
      <c r="B9861" s="84">
        <v>3611890.17</v>
      </c>
      <c r="C9861" s="84">
        <v>0</v>
      </c>
      <c r="D9861" s="84">
        <v>0</v>
      </c>
      <c r="E9861" s="84">
        <v>0</v>
      </c>
      <c r="F9861" s="84">
        <f t="shared" si="310"/>
        <v>0</v>
      </c>
      <c r="G9861" s="84">
        <f t="shared" si="311"/>
        <v>0</v>
      </c>
    </row>
    <row r="9862" spans="1:7" s="91" customFormat="1" x14ac:dyDescent="0.2">
      <c r="A9862" s="89" t="s">
        <v>6</v>
      </c>
      <c r="B9862" s="90">
        <v>3108032.41</v>
      </c>
      <c r="C9862" s="90">
        <v>0</v>
      </c>
      <c r="D9862" s="90">
        <v>0</v>
      </c>
      <c r="E9862" s="90">
        <v>0</v>
      </c>
      <c r="F9862" s="90">
        <f t="shared" si="310"/>
        <v>0</v>
      </c>
      <c r="G9862" s="90">
        <f t="shared" si="311"/>
        <v>0</v>
      </c>
    </row>
    <row r="9863" spans="1:7" s="91" customFormat="1" x14ac:dyDescent="0.2">
      <c r="A9863" s="89" t="s">
        <v>12</v>
      </c>
      <c r="B9863" s="90">
        <v>2867442.53</v>
      </c>
      <c r="C9863" s="90">
        <v>0</v>
      </c>
      <c r="D9863" s="90">
        <v>0</v>
      </c>
      <c r="E9863" s="90">
        <v>0</v>
      </c>
      <c r="F9863" s="90">
        <f t="shared" si="310"/>
        <v>0</v>
      </c>
      <c r="G9863" s="90">
        <f t="shared" si="311"/>
        <v>0</v>
      </c>
    </row>
    <row r="9864" spans="1:7" s="91" customFormat="1" x14ac:dyDescent="0.2">
      <c r="A9864" s="92" t="s">
        <v>25</v>
      </c>
      <c r="B9864" s="93">
        <v>80313.2</v>
      </c>
      <c r="C9864" s="93">
        <v>0</v>
      </c>
      <c r="D9864" s="93">
        <v>0</v>
      </c>
      <c r="E9864" s="93">
        <v>0</v>
      </c>
      <c r="F9864" s="93">
        <f t="shared" si="310"/>
        <v>0</v>
      </c>
      <c r="G9864" s="93">
        <f t="shared" si="311"/>
        <v>0</v>
      </c>
    </row>
    <row r="9865" spans="1:7" s="91" customFormat="1" x14ac:dyDescent="0.2">
      <c r="A9865" s="92" t="s">
        <v>26</v>
      </c>
      <c r="B9865" s="93">
        <v>33860.660000000003</v>
      </c>
      <c r="C9865" s="93">
        <v>0</v>
      </c>
      <c r="D9865" s="93">
        <v>0</v>
      </c>
      <c r="E9865" s="93">
        <v>0</v>
      </c>
      <c r="F9865" s="93">
        <f t="shared" si="310"/>
        <v>0</v>
      </c>
      <c r="G9865" s="93">
        <f t="shared" si="311"/>
        <v>0</v>
      </c>
    </row>
    <row r="9866" spans="1:7" s="91" customFormat="1" x14ac:dyDescent="0.2">
      <c r="A9866" s="92" t="s">
        <v>27</v>
      </c>
      <c r="B9866" s="93">
        <v>30230.15</v>
      </c>
      <c r="C9866" s="93">
        <v>0</v>
      </c>
      <c r="D9866" s="93">
        <v>0</v>
      </c>
      <c r="E9866" s="93">
        <v>0</v>
      </c>
      <c r="F9866" s="93">
        <f t="shared" si="310"/>
        <v>0</v>
      </c>
      <c r="G9866" s="93">
        <f t="shared" si="311"/>
        <v>0</v>
      </c>
    </row>
    <row r="9867" spans="1:7" s="91" customFormat="1" x14ac:dyDescent="0.2">
      <c r="A9867" s="92" t="s">
        <v>28</v>
      </c>
      <c r="B9867" s="93">
        <v>173478.72</v>
      </c>
      <c r="C9867" s="93">
        <v>0</v>
      </c>
      <c r="D9867" s="93">
        <v>0</v>
      </c>
      <c r="E9867" s="93">
        <v>0</v>
      </c>
      <c r="F9867" s="93">
        <f t="shared" si="310"/>
        <v>0</v>
      </c>
      <c r="G9867" s="93">
        <f t="shared" si="311"/>
        <v>0</v>
      </c>
    </row>
    <row r="9868" spans="1:7" s="91" customFormat="1" x14ac:dyDescent="0.2">
      <c r="A9868" s="92" t="s">
        <v>29</v>
      </c>
      <c r="B9868" s="93">
        <v>484595.49</v>
      </c>
      <c r="C9868" s="93">
        <v>0</v>
      </c>
      <c r="D9868" s="93">
        <v>0</v>
      </c>
      <c r="E9868" s="93">
        <v>0</v>
      </c>
      <c r="F9868" s="93">
        <f t="shared" si="310"/>
        <v>0</v>
      </c>
      <c r="G9868" s="93">
        <f t="shared" si="311"/>
        <v>0</v>
      </c>
    </row>
    <row r="9869" spans="1:7" s="91" customFormat="1" x14ac:dyDescent="0.2">
      <c r="A9869" s="92" t="s">
        <v>30</v>
      </c>
      <c r="B9869" s="93">
        <v>9011.33</v>
      </c>
      <c r="C9869" s="93">
        <v>0</v>
      </c>
      <c r="D9869" s="93">
        <v>0</v>
      </c>
      <c r="E9869" s="93">
        <v>0</v>
      </c>
      <c r="F9869" s="93">
        <f t="shared" si="310"/>
        <v>0</v>
      </c>
      <c r="G9869" s="93">
        <f t="shared" si="311"/>
        <v>0</v>
      </c>
    </row>
    <row r="9870" spans="1:7" s="91" customFormat="1" x14ac:dyDescent="0.2">
      <c r="A9870" s="92" t="s">
        <v>31</v>
      </c>
      <c r="B9870" s="93">
        <v>398168</v>
      </c>
      <c r="C9870" s="93">
        <v>0</v>
      </c>
      <c r="D9870" s="93">
        <v>0</v>
      </c>
      <c r="E9870" s="93">
        <v>0</v>
      </c>
      <c r="F9870" s="93">
        <f t="shared" si="310"/>
        <v>0</v>
      </c>
      <c r="G9870" s="93">
        <f t="shared" si="311"/>
        <v>0</v>
      </c>
    </row>
    <row r="9871" spans="1:7" s="91" customFormat="1" x14ac:dyDescent="0.2">
      <c r="A9871" s="92" t="s">
        <v>32</v>
      </c>
      <c r="B9871" s="93">
        <v>411661.2</v>
      </c>
      <c r="C9871" s="93">
        <v>0</v>
      </c>
      <c r="D9871" s="93">
        <v>0</v>
      </c>
      <c r="E9871" s="93">
        <v>0</v>
      </c>
      <c r="F9871" s="93">
        <f t="shared" si="310"/>
        <v>0</v>
      </c>
      <c r="G9871" s="93">
        <f t="shared" si="311"/>
        <v>0</v>
      </c>
    </row>
    <row r="9872" spans="1:7" s="91" customFormat="1" x14ac:dyDescent="0.2">
      <c r="A9872" s="92" t="s">
        <v>33</v>
      </c>
      <c r="B9872" s="93">
        <v>228477.1</v>
      </c>
      <c r="C9872" s="93">
        <v>0</v>
      </c>
      <c r="D9872" s="93">
        <v>0</v>
      </c>
      <c r="E9872" s="93">
        <v>0</v>
      </c>
      <c r="F9872" s="93">
        <f t="shared" si="310"/>
        <v>0</v>
      </c>
      <c r="G9872" s="93">
        <f t="shared" si="311"/>
        <v>0</v>
      </c>
    </row>
    <row r="9873" spans="1:7" s="91" customFormat="1" x14ac:dyDescent="0.2">
      <c r="A9873" s="92" t="s">
        <v>34</v>
      </c>
      <c r="B9873" s="93">
        <v>644188.1</v>
      </c>
      <c r="C9873" s="93">
        <v>0</v>
      </c>
      <c r="D9873" s="93">
        <v>0</v>
      </c>
      <c r="E9873" s="93">
        <v>0</v>
      </c>
      <c r="F9873" s="93">
        <f t="shared" si="310"/>
        <v>0</v>
      </c>
      <c r="G9873" s="93">
        <f t="shared" si="311"/>
        <v>0</v>
      </c>
    </row>
    <row r="9874" spans="1:7" s="91" customFormat="1" x14ac:dyDescent="0.2">
      <c r="A9874" s="92" t="s">
        <v>88</v>
      </c>
      <c r="B9874" s="93">
        <v>11139.9</v>
      </c>
      <c r="C9874" s="93">
        <v>0</v>
      </c>
      <c r="D9874" s="93">
        <v>0</v>
      </c>
      <c r="E9874" s="93">
        <v>0</v>
      </c>
      <c r="F9874" s="93">
        <f t="shared" si="310"/>
        <v>0</v>
      </c>
      <c r="G9874" s="93">
        <f t="shared" si="311"/>
        <v>0</v>
      </c>
    </row>
    <row r="9875" spans="1:7" s="91" customFormat="1" x14ac:dyDescent="0.2">
      <c r="A9875" s="92" t="s">
        <v>38</v>
      </c>
      <c r="B9875" s="93">
        <v>110321.68</v>
      </c>
      <c r="C9875" s="93">
        <v>0</v>
      </c>
      <c r="D9875" s="93">
        <v>0</v>
      </c>
      <c r="E9875" s="93">
        <v>0</v>
      </c>
      <c r="F9875" s="93">
        <f t="shared" si="310"/>
        <v>0</v>
      </c>
      <c r="G9875" s="93">
        <f t="shared" si="311"/>
        <v>0</v>
      </c>
    </row>
    <row r="9876" spans="1:7" s="91" customFormat="1" x14ac:dyDescent="0.2">
      <c r="A9876" s="92" t="s">
        <v>39</v>
      </c>
      <c r="B9876" s="93">
        <v>2005.74</v>
      </c>
      <c r="C9876" s="93">
        <v>0</v>
      </c>
      <c r="D9876" s="93">
        <v>0</v>
      </c>
      <c r="E9876" s="93">
        <v>0</v>
      </c>
      <c r="F9876" s="93">
        <f t="shared" ref="F9876:F9939" si="312">IFERROR(E9876/B9876*100,0)</f>
        <v>0</v>
      </c>
      <c r="G9876" s="93">
        <f t="shared" ref="G9876:G9939" si="313">IFERROR(E9876/D9876*100,0)</f>
        <v>0</v>
      </c>
    </row>
    <row r="9877" spans="1:7" s="91" customFormat="1" x14ac:dyDescent="0.2">
      <c r="A9877" s="92" t="s">
        <v>40</v>
      </c>
      <c r="B9877" s="93">
        <v>7851.06</v>
      </c>
      <c r="C9877" s="93">
        <v>0</v>
      </c>
      <c r="D9877" s="93">
        <v>0</v>
      </c>
      <c r="E9877" s="93">
        <v>0</v>
      </c>
      <c r="F9877" s="93">
        <f t="shared" si="312"/>
        <v>0</v>
      </c>
      <c r="G9877" s="93">
        <f t="shared" si="313"/>
        <v>0</v>
      </c>
    </row>
    <row r="9878" spans="1:7" s="91" customFormat="1" x14ac:dyDescent="0.2">
      <c r="A9878" s="92" t="s">
        <v>13</v>
      </c>
      <c r="B9878" s="93">
        <v>47270.78</v>
      </c>
      <c r="C9878" s="93">
        <v>0</v>
      </c>
      <c r="D9878" s="93">
        <v>0</v>
      </c>
      <c r="E9878" s="93">
        <v>0</v>
      </c>
      <c r="F9878" s="93">
        <f t="shared" si="312"/>
        <v>0</v>
      </c>
      <c r="G9878" s="93">
        <f t="shared" si="313"/>
        <v>0</v>
      </c>
    </row>
    <row r="9879" spans="1:7" s="91" customFormat="1" x14ac:dyDescent="0.2">
      <c r="A9879" s="92" t="s">
        <v>233</v>
      </c>
      <c r="B9879" s="93">
        <v>192576.82</v>
      </c>
      <c r="C9879" s="93">
        <v>0</v>
      </c>
      <c r="D9879" s="93">
        <v>0</v>
      </c>
      <c r="E9879" s="93">
        <v>0</v>
      </c>
      <c r="F9879" s="93">
        <f t="shared" si="312"/>
        <v>0</v>
      </c>
      <c r="G9879" s="93">
        <f t="shared" si="313"/>
        <v>0</v>
      </c>
    </row>
    <row r="9880" spans="1:7" s="91" customFormat="1" x14ac:dyDescent="0.2">
      <c r="A9880" s="92" t="s">
        <v>41</v>
      </c>
      <c r="B9880" s="93">
        <v>2292.6</v>
      </c>
      <c r="C9880" s="93">
        <v>0</v>
      </c>
      <c r="D9880" s="93">
        <v>0</v>
      </c>
      <c r="E9880" s="93">
        <v>0</v>
      </c>
      <c r="F9880" s="93">
        <f t="shared" si="312"/>
        <v>0</v>
      </c>
      <c r="G9880" s="93">
        <f t="shared" si="313"/>
        <v>0</v>
      </c>
    </row>
    <row r="9881" spans="1:7" s="91" customFormat="1" x14ac:dyDescent="0.2">
      <c r="A9881" s="89" t="s">
        <v>42</v>
      </c>
      <c r="B9881" s="90">
        <v>192793.35</v>
      </c>
      <c r="C9881" s="90">
        <v>0</v>
      </c>
      <c r="D9881" s="90">
        <v>0</v>
      </c>
      <c r="E9881" s="90">
        <v>0</v>
      </c>
      <c r="F9881" s="90">
        <f t="shared" si="312"/>
        <v>0</v>
      </c>
      <c r="G9881" s="90">
        <f t="shared" si="313"/>
        <v>0</v>
      </c>
    </row>
    <row r="9882" spans="1:7" s="91" customFormat="1" x14ac:dyDescent="0.2">
      <c r="A9882" s="92" t="s">
        <v>43</v>
      </c>
      <c r="B9882" s="93">
        <v>18171.57</v>
      </c>
      <c r="C9882" s="93">
        <v>0</v>
      </c>
      <c r="D9882" s="93">
        <v>0</v>
      </c>
      <c r="E9882" s="93">
        <v>0</v>
      </c>
      <c r="F9882" s="93">
        <f t="shared" si="312"/>
        <v>0</v>
      </c>
      <c r="G9882" s="93">
        <f t="shared" si="313"/>
        <v>0</v>
      </c>
    </row>
    <row r="9883" spans="1:7" s="91" customFormat="1" x14ac:dyDescent="0.2">
      <c r="A9883" s="92" t="s">
        <v>235</v>
      </c>
      <c r="B9883" s="93">
        <v>0.55000000000000004</v>
      </c>
      <c r="C9883" s="93">
        <v>0</v>
      </c>
      <c r="D9883" s="93">
        <v>0</v>
      </c>
      <c r="E9883" s="93">
        <v>0</v>
      </c>
      <c r="F9883" s="93">
        <f t="shared" si="312"/>
        <v>0</v>
      </c>
      <c r="G9883" s="93">
        <f t="shared" si="313"/>
        <v>0</v>
      </c>
    </row>
    <row r="9884" spans="1:7" s="91" customFormat="1" x14ac:dyDescent="0.2">
      <c r="A9884" s="92" t="s">
        <v>44</v>
      </c>
      <c r="B9884" s="93">
        <v>174621.23</v>
      </c>
      <c r="C9884" s="93">
        <v>0</v>
      </c>
      <c r="D9884" s="93">
        <v>0</v>
      </c>
      <c r="E9884" s="93">
        <v>0</v>
      </c>
      <c r="F9884" s="93">
        <f t="shared" si="312"/>
        <v>0</v>
      </c>
      <c r="G9884" s="93">
        <f t="shared" si="313"/>
        <v>0</v>
      </c>
    </row>
    <row r="9885" spans="1:7" s="91" customFormat="1" x14ac:dyDescent="0.2">
      <c r="A9885" s="89" t="s">
        <v>129</v>
      </c>
      <c r="B9885" s="90">
        <v>44478.53</v>
      </c>
      <c r="C9885" s="90">
        <v>0</v>
      </c>
      <c r="D9885" s="90">
        <v>0</v>
      </c>
      <c r="E9885" s="90">
        <v>0</v>
      </c>
      <c r="F9885" s="90">
        <f t="shared" si="312"/>
        <v>0</v>
      </c>
      <c r="G9885" s="90">
        <f t="shared" si="313"/>
        <v>0</v>
      </c>
    </row>
    <row r="9886" spans="1:7" s="91" customFormat="1" x14ac:dyDescent="0.2">
      <c r="A9886" s="92" t="s">
        <v>130</v>
      </c>
      <c r="B9886" s="93">
        <v>44478.53</v>
      </c>
      <c r="C9886" s="93">
        <v>0</v>
      </c>
      <c r="D9886" s="93">
        <v>0</v>
      </c>
      <c r="E9886" s="93">
        <v>0</v>
      </c>
      <c r="F9886" s="93">
        <f t="shared" si="312"/>
        <v>0</v>
      </c>
      <c r="G9886" s="93">
        <f t="shared" si="313"/>
        <v>0</v>
      </c>
    </row>
    <row r="9887" spans="1:7" s="91" customFormat="1" x14ac:dyDescent="0.2">
      <c r="A9887" s="89" t="s">
        <v>90</v>
      </c>
      <c r="B9887" s="90">
        <v>3318</v>
      </c>
      <c r="C9887" s="90">
        <v>0</v>
      </c>
      <c r="D9887" s="90">
        <v>0</v>
      </c>
      <c r="E9887" s="90">
        <v>0</v>
      </c>
      <c r="F9887" s="90">
        <f t="shared" si="312"/>
        <v>0</v>
      </c>
      <c r="G9887" s="90">
        <f t="shared" si="313"/>
        <v>0</v>
      </c>
    </row>
    <row r="9888" spans="1:7" s="91" customFormat="1" x14ac:dyDescent="0.2">
      <c r="A9888" s="92" t="s">
        <v>91</v>
      </c>
      <c r="B9888" s="93">
        <v>3318</v>
      </c>
      <c r="C9888" s="93">
        <v>0</v>
      </c>
      <c r="D9888" s="93">
        <v>0</v>
      </c>
      <c r="E9888" s="93">
        <v>0</v>
      </c>
      <c r="F9888" s="93">
        <f t="shared" si="312"/>
        <v>0</v>
      </c>
      <c r="G9888" s="93">
        <f t="shared" si="313"/>
        <v>0</v>
      </c>
    </row>
    <row r="9889" spans="1:7" s="91" customFormat="1" x14ac:dyDescent="0.2">
      <c r="A9889" s="89" t="s">
        <v>48</v>
      </c>
      <c r="B9889" s="90">
        <v>503857.76</v>
      </c>
      <c r="C9889" s="90">
        <v>0</v>
      </c>
      <c r="D9889" s="90">
        <v>0</v>
      </c>
      <c r="E9889" s="90">
        <v>0</v>
      </c>
      <c r="F9889" s="90">
        <f t="shared" si="312"/>
        <v>0</v>
      </c>
      <c r="G9889" s="90">
        <f t="shared" si="313"/>
        <v>0</v>
      </c>
    </row>
    <row r="9890" spans="1:7" s="91" customFormat="1" x14ac:dyDescent="0.2">
      <c r="A9890" s="89" t="s">
        <v>51</v>
      </c>
      <c r="B9890" s="90">
        <v>503857.76</v>
      </c>
      <c r="C9890" s="90">
        <v>0</v>
      </c>
      <c r="D9890" s="90">
        <v>0</v>
      </c>
      <c r="E9890" s="90">
        <v>0</v>
      </c>
      <c r="F9890" s="90">
        <f t="shared" si="312"/>
        <v>0</v>
      </c>
      <c r="G9890" s="90">
        <f t="shared" si="313"/>
        <v>0</v>
      </c>
    </row>
    <row r="9891" spans="1:7" s="91" customFormat="1" x14ac:dyDescent="0.2">
      <c r="A9891" s="92" t="s">
        <v>302</v>
      </c>
      <c r="B9891" s="93">
        <v>503857.76</v>
      </c>
      <c r="C9891" s="93">
        <v>0</v>
      </c>
      <c r="D9891" s="93">
        <v>0</v>
      </c>
      <c r="E9891" s="93">
        <v>0</v>
      </c>
      <c r="F9891" s="93">
        <f t="shared" si="312"/>
        <v>0</v>
      </c>
      <c r="G9891" s="93">
        <f t="shared" si="313"/>
        <v>0</v>
      </c>
    </row>
    <row r="9892" spans="1:7" s="85" customFormat="1" x14ac:dyDescent="0.2">
      <c r="A9892" s="83" t="s">
        <v>391</v>
      </c>
      <c r="B9892" s="84">
        <v>7223.62</v>
      </c>
      <c r="C9892" s="84">
        <v>0</v>
      </c>
      <c r="D9892" s="84">
        <v>0</v>
      </c>
      <c r="E9892" s="84">
        <v>0</v>
      </c>
      <c r="F9892" s="84">
        <f t="shared" si="312"/>
        <v>0</v>
      </c>
      <c r="G9892" s="84">
        <f t="shared" si="313"/>
        <v>0</v>
      </c>
    </row>
    <row r="9893" spans="1:7" s="88" customFormat="1" x14ac:dyDescent="0.2">
      <c r="A9893" s="86" t="s">
        <v>392</v>
      </c>
      <c r="B9893" s="87">
        <v>7223.62</v>
      </c>
      <c r="C9893" s="87">
        <v>0</v>
      </c>
      <c r="D9893" s="87">
        <v>0</v>
      </c>
      <c r="E9893" s="87">
        <v>0</v>
      </c>
      <c r="F9893" s="87">
        <f t="shared" si="312"/>
        <v>0</v>
      </c>
      <c r="G9893" s="87">
        <f t="shared" si="313"/>
        <v>0</v>
      </c>
    </row>
    <row r="9894" spans="1:7" s="91" customFormat="1" x14ac:dyDescent="0.2">
      <c r="A9894" s="89" t="s">
        <v>384</v>
      </c>
      <c r="B9894" s="90">
        <v>7223.62</v>
      </c>
      <c r="C9894" s="90">
        <v>0</v>
      </c>
      <c r="D9894" s="90">
        <v>0</v>
      </c>
      <c r="E9894" s="90">
        <v>0</v>
      </c>
      <c r="F9894" s="90">
        <f t="shared" si="312"/>
        <v>0</v>
      </c>
      <c r="G9894" s="90">
        <f t="shared" si="313"/>
        <v>0</v>
      </c>
    </row>
    <row r="9895" spans="1:7" s="85" customFormat="1" x14ac:dyDescent="0.2">
      <c r="A9895" s="83" t="s">
        <v>284</v>
      </c>
      <c r="B9895" s="84">
        <v>7223.62</v>
      </c>
      <c r="C9895" s="84">
        <v>0</v>
      </c>
      <c r="D9895" s="84">
        <v>0</v>
      </c>
      <c r="E9895" s="84">
        <v>0</v>
      </c>
      <c r="F9895" s="84">
        <f t="shared" si="312"/>
        <v>0</v>
      </c>
      <c r="G9895" s="84">
        <f t="shared" si="313"/>
        <v>0</v>
      </c>
    </row>
    <row r="9896" spans="1:7" s="91" customFormat="1" x14ac:dyDescent="0.2">
      <c r="A9896" s="89" t="s">
        <v>48</v>
      </c>
      <c r="B9896" s="90">
        <v>7223.62</v>
      </c>
      <c r="C9896" s="90">
        <v>0</v>
      </c>
      <c r="D9896" s="90">
        <v>0</v>
      </c>
      <c r="E9896" s="90">
        <v>0</v>
      </c>
      <c r="F9896" s="90">
        <f t="shared" si="312"/>
        <v>0</v>
      </c>
      <c r="G9896" s="90">
        <f t="shared" si="313"/>
        <v>0</v>
      </c>
    </row>
    <row r="9897" spans="1:7" s="91" customFormat="1" x14ac:dyDescent="0.2">
      <c r="A9897" s="89" t="s">
        <v>51</v>
      </c>
      <c r="B9897" s="90">
        <v>7223.62</v>
      </c>
      <c r="C9897" s="90">
        <v>0</v>
      </c>
      <c r="D9897" s="90">
        <v>0</v>
      </c>
      <c r="E9897" s="90">
        <v>0</v>
      </c>
      <c r="F9897" s="90">
        <f t="shared" si="312"/>
        <v>0</v>
      </c>
      <c r="G9897" s="90">
        <f t="shared" si="313"/>
        <v>0</v>
      </c>
    </row>
    <row r="9898" spans="1:7" s="91" customFormat="1" x14ac:dyDescent="0.2">
      <c r="A9898" s="92" t="s">
        <v>302</v>
      </c>
      <c r="B9898" s="93">
        <v>7223.62</v>
      </c>
      <c r="C9898" s="93">
        <v>0</v>
      </c>
      <c r="D9898" s="93">
        <v>0</v>
      </c>
      <c r="E9898" s="93">
        <v>0</v>
      </c>
      <c r="F9898" s="93">
        <f t="shared" si="312"/>
        <v>0</v>
      </c>
      <c r="G9898" s="93">
        <f t="shared" si="313"/>
        <v>0</v>
      </c>
    </row>
    <row r="9899" spans="1:7" s="85" customFormat="1" x14ac:dyDescent="0.2">
      <c r="A9899" s="83" t="s">
        <v>393</v>
      </c>
      <c r="B9899" s="84">
        <v>181440.94</v>
      </c>
      <c r="C9899" s="84">
        <v>0</v>
      </c>
      <c r="D9899" s="84">
        <v>0</v>
      </c>
      <c r="E9899" s="84">
        <v>0</v>
      </c>
      <c r="F9899" s="84">
        <f t="shared" si="312"/>
        <v>0</v>
      </c>
      <c r="G9899" s="84">
        <f t="shared" si="313"/>
        <v>0</v>
      </c>
    </row>
    <row r="9900" spans="1:7" s="88" customFormat="1" x14ac:dyDescent="0.2">
      <c r="A9900" s="86" t="s">
        <v>394</v>
      </c>
      <c r="B9900" s="87">
        <v>181440.94</v>
      </c>
      <c r="C9900" s="87">
        <v>0</v>
      </c>
      <c r="D9900" s="87">
        <v>0</v>
      </c>
      <c r="E9900" s="87">
        <v>0</v>
      </c>
      <c r="F9900" s="87">
        <f t="shared" si="312"/>
        <v>0</v>
      </c>
      <c r="G9900" s="87">
        <f t="shared" si="313"/>
        <v>0</v>
      </c>
    </row>
    <row r="9901" spans="1:7" s="91" customFormat="1" x14ac:dyDescent="0.2">
      <c r="A9901" s="89" t="s">
        <v>384</v>
      </c>
      <c r="B9901" s="90">
        <v>181440.94</v>
      </c>
      <c r="C9901" s="90">
        <v>0</v>
      </c>
      <c r="D9901" s="90">
        <v>0</v>
      </c>
      <c r="E9901" s="90">
        <v>0</v>
      </c>
      <c r="F9901" s="90">
        <f t="shared" si="312"/>
        <v>0</v>
      </c>
      <c r="G9901" s="90">
        <f t="shared" si="313"/>
        <v>0</v>
      </c>
    </row>
    <row r="9902" spans="1:7" s="85" customFormat="1" x14ac:dyDescent="0.2">
      <c r="A9902" s="83" t="s">
        <v>118</v>
      </c>
      <c r="B9902" s="84">
        <v>181440.94</v>
      </c>
      <c r="C9902" s="84">
        <v>0</v>
      </c>
      <c r="D9902" s="84">
        <v>0</v>
      </c>
      <c r="E9902" s="84">
        <v>0</v>
      </c>
      <c r="F9902" s="84">
        <f t="shared" si="312"/>
        <v>0</v>
      </c>
      <c r="G9902" s="84">
        <f t="shared" si="313"/>
        <v>0</v>
      </c>
    </row>
    <row r="9903" spans="1:7" s="91" customFormat="1" x14ac:dyDescent="0.2">
      <c r="A9903" s="89" t="s">
        <v>6</v>
      </c>
      <c r="B9903" s="90">
        <v>107806.98</v>
      </c>
      <c r="C9903" s="90">
        <v>0</v>
      </c>
      <c r="D9903" s="90">
        <v>0</v>
      </c>
      <c r="E9903" s="90">
        <v>0</v>
      </c>
      <c r="F9903" s="90">
        <f t="shared" si="312"/>
        <v>0</v>
      </c>
      <c r="G9903" s="90">
        <f t="shared" si="313"/>
        <v>0</v>
      </c>
    </row>
    <row r="9904" spans="1:7" s="91" customFormat="1" x14ac:dyDescent="0.2">
      <c r="A9904" s="89" t="s">
        <v>12</v>
      </c>
      <c r="B9904" s="90">
        <v>107806.98</v>
      </c>
      <c r="C9904" s="90">
        <v>0</v>
      </c>
      <c r="D9904" s="90">
        <v>0</v>
      </c>
      <c r="E9904" s="90">
        <v>0</v>
      </c>
      <c r="F9904" s="90">
        <f t="shared" si="312"/>
        <v>0</v>
      </c>
      <c r="G9904" s="90">
        <f t="shared" si="313"/>
        <v>0</v>
      </c>
    </row>
    <row r="9905" spans="1:7" s="91" customFormat="1" x14ac:dyDescent="0.2">
      <c r="A9905" s="92" t="s">
        <v>19</v>
      </c>
      <c r="B9905" s="93">
        <v>7034.61</v>
      </c>
      <c r="C9905" s="93">
        <v>0</v>
      </c>
      <c r="D9905" s="93">
        <v>0</v>
      </c>
      <c r="E9905" s="93">
        <v>0</v>
      </c>
      <c r="F9905" s="93">
        <f t="shared" si="312"/>
        <v>0</v>
      </c>
      <c r="G9905" s="93">
        <f t="shared" si="313"/>
        <v>0</v>
      </c>
    </row>
    <row r="9906" spans="1:7" s="91" customFormat="1" x14ac:dyDescent="0.2">
      <c r="A9906" s="92" t="s">
        <v>21</v>
      </c>
      <c r="B9906" s="93">
        <v>4518.08</v>
      </c>
      <c r="C9906" s="93">
        <v>0</v>
      </c>
      <c r="D9906" s="93">
        <v>0</v>
      </c>
      <c r="E9906" s="93">
        <v>0</v>
      </c>
      <c r="F9906" s="93">
        <f t="shared" si="312"/>
        <v>0</v>
      </c>
      <c r="G9906" s="93">
        <f t="shared" si="313"/>
        <v>0</v>
      </c>
    </row>
    <row r="9907" spans="1:7" s="91" customFormat="1" x14ac:dyDescent="0.2">
      <c r="A9907" s="92" t="s">
        <v>23</v>
      </c>
      <c r="B9907" s="93">
        <v>63678.92</v>
      </c>
      <c r="C9907" s="93">
        <v>0</v>
      </c>
      <c r="D9907" s="93">
        <v>0</v>
      </c>
      <c r="E9907" s="93">
        <v>0</v>
      </c>
      <c r="F9907" s="93">
        <f t="shared" si="312"/>
        <v>0</v>
      </c>
      <c r="G9907" s="93">
        <f t="shared" si="313"/>
        <v>0</v>
      </c>
    </row>
    <row r="9908" spans="1:7" s="91" customFormat="1" x14ac:dyDescent="0.2">
      <c r="A9908" s="92" t="s">
        <v>86</v>
      </c>
      <c r="B9908" s="93">
        <v>31406.07</v>
      </c>
      <c r="C9908" s="93">
        <v>0</v>
      </c>
      <c r="D9908" s="93">
        <v>0</v>
      </c>
      <c r="E9908" s="93">
        <v>0</v>
      </c>
      <c r="F9908" s="93">
        <f t="shared" si="312"/>
        <v>0</v>
      </c>
      <c r="G9908" s="93">
        <f t="shared" si="313"/>
        <v>0</v>
      </c>
    </row>
    <row r="9909" spans="1:7" s="91" customFormat="1" x14ac:dyDescent="0.2">
      <c r="A9909" s="92" t="s">
        <v>26</v>
      </c>
      <c r="B9909" s="93">
        <v>1169.3</v>
      </c>
      <c r="C9909" s="93">
        <v>0</v>
      </c>
      <c r="D9909" s="93">
        <v>0</v>
      </c>
      <c r="E9909" s="93">
        <v>0</v>
      </c>
      <c r="F9909" s="93">
        <f t="shared" si="312"/>
        <v>0</v>
      </c>
      <c r="G9909" s="93">
        <f t="shared" si="313"/>
        <v>0</v>
      </c>
    </row>
    <row r="9910" spans="1:7" s="91" customFormat="1" x14ac:dyDescent="0.2">
      <c r="A9910" s="89" t="s">
        <v>48</v>
      </c>
      <c r="B9910" s="90">
        <v>73633.960000000006</v>
      </c>
      <c r="C9910" s="90">
        <v>0</v>
      </c>
      <c r="D9910" s="90">
        <v>0</v>
      </c>
      <c r="E9910" s="90">
        <v>0</v>
      </c>
      <c r="F9910" s="90">
        <f t="shared" si="312"/>
        <v>0</v>
      </c>
      <c r="G9910" s="90">
        <f t="shared" si="313"/>
        <v>0</v>
      </c>
    </row>
    <row r="9911" spans="1:7" s="91" customFormat="1" x14ac:dyDescent="0.2">
      <c r="A9911" s="89" t="s">
        <v>51</v>
      </c>
      <c r="B9911" s="90">
        <v>73633.960000000006</v>
      </c>
      <c r="C9911" s="90">
        <v>0</v>
      </c>
      <c r="D9911" s="90">
        <v>0</v>
      </c>
      <c r="E9911" s="90">
        <v>0</v>
      </c>
      <c r="F9911" s="90">
        <f t="shared" si="312"/>
        <v>0</v>
      </c>
      <c r="G9911" s="90">
        <f t="shared" si="313"/>
        <v>0</v>
      </c>
    </row>
    <row r="9912" spans="1:7" s="91" customFormat="1" x14ac:dyDescent="0.2">
      <c r="A9912" s="92" t="s">
        <v>52</v>
      </c>
      <c r="B9912" s="93">
        <v>6052.58</v>
      </c>
      <c r="C9912" s="93">
        <v>0</v>
      </c>
      <c r="D9912" s="93">
        <v>0</v>
      </c>
      <c r="E9912" s="93">
        <v>0</v>
      </c>
      <c r="F9912" s="93">
        <f t="shared" si="312"/>
        <v>0</v>
      </c>
      <c r="G9912" s="93">
        <f t="shared" si="313"/>
        <v>0</v>
      </c>
    </row>
    <row r="9913" spans="1:7" s="91" customFormat="1" x14ac:dyDescent="0.2">
      <c r="A9913" s="92" t="s">
        <v>302</v>
      </c>
      <c r="B9913" s="93">
        <v>66361</v>
      </c>
      <c r="C9913" s="93">
        <v>0</v>
      </c>
      <c r="D9913" s="93">
        <v>0</v>
      </c>
      <c r="E9913" s="93">
        <v>0</v>
      </c>
      <c r="F9913" s="93">
        <f t="shared" si="312"/>
        <v>0</v>
      </c>
      <c r="G9913" s="93">
        <f t="shared" si="313"/>
        <v>0</v>
      </c>
    </row>
    <row r="9914" spans="1:7" s="91" customFormat="1" x14ac:dyDescent="0.2">
      <c r="A9914" s="92" t="s">
        <v>55</v>
      </c>
      <c r="B9914" s="93">
        <v>1220.3800000000001</v>
      </c>
      <c r="C9914" s="93">
        <v>0</v>
      </c>
      <c r="D9914" s="93">
        <v>0</v>
      </c>
      <c r="E9914" s="93">
        <v>0</v>
      </c>
      <c r="F9914" s="93">
        <f t="shared" si="312"/>
        <v>0</v>
      </c>
      <c r="G9914" s="93">
        <f t="shared" si="313"/>
        <v>0</v>
      </c>
    </row>
    <row r="9915" spans="1:7" s="85" customFormat="1" x14ac:dyDescent="0.2">
      <c r="A9915" s="83" t="s">
        <v>395</v>
      </c>
      <c r="B9915" s="84">
        <v>5791985.8899999997</v>
      </c>
      <c r="C9915" s="84">
        <v>0</v>
      </c>
      <c r="D9915" s="84">
        <v>0</v>
      </c>
      <c r="E9915" s="84">
        <v>0</v>
      </c>
      <c r="F9915" s="84">
        <f t="shared" si="312"/>
        <v>0</v>
      </c>
      <c r="G9915" s="84">
        <f t="shared" si="313"/>
        <v>0</v>
      </c>
    </row>
    <row r="9916" spans="1:7" s="88" customFormat="1" x14ac:dyDescent="0.2">
      <c r="A9916" s="86" t="s">
        <v>396</v>
      </c>
      <c r="B9916" s="87">
        <v>5791985.8899999997</v>
      </c>
      <c r="C9916" s="87">
        <v>0</v>
      </c>
      <c r="D9916" s="87">
        <v>0</v>
      </c>
      <c r="E9916" s="87">
        <v>0</v>
      </c>
      <c r="F9916" s="87">
        <f t="shared" si="312"/>
        <v>0</v>
      </c>
      <c r="G9916" s="87">
        <f t="shared" si="313"/>
        <v>0</v>
      </c>
    </row>
    <row r="9917" spans="1:7" s="91" customFormat="1" x14ac:dyDescent="0.2">
      <c r="A9917" s="89" t="s">
        <v>390</v>
      </c>
      <c r="B9917" s="90">
        <v>5791985.8899999997</v>
      </c>
      <c r="C9917" s="90">
        <v>0</v>
      </c>
      <c r="D9917" s="90">
        <v>0</v>
      </c>
      <c r="E9917" s="90">
        <v>0</v>
      </c>
      <c r="F9917" s="90">
        <f t="shared" si="312"/>
        <v>0</v>
      </c>
      <c r="G9917" s="90">
        <f t="shared" si="313"/>
        <v>0</v>
      </c>
    </row>
    <row r="9918" spans="1:7" s="85" customFormat="1" x14ac:dyDescent="0.2">
      <c r="A9918" s="83" t="s">
        <v>119</v>
      </c>
      <c r="B9918" s="84">
        <v>5791985.8899999997</v>
      </c>
      <c r="C9918" s="84">
        <v>0</v>
      </c>
      <c r="D9918" s="84">
        <v>0</v>
      </c>
      <c r="E9918" s="84">
        <v>0</v>
      </c>
      <c r="F9918" s="84">
        <f t="shared" si="312"/>
        <v>0</v>
      </c>
      <c r="G9918" s="84">
        <f t="shared" si="313"/>
        <v>0</v>
      </c>
    </row>
    <row r="9919" spans="1:7" s="91" customFormat="1" x14ac:dyDescent="0.2">
      <c r="A9919" s="89" t="s">
        <v>6</v>
      </c>
      <c r="B9919" s="90">
        <v>5791985.8899999997</v>
      </c>
      <c r="C9919" s="90">
        <v>0</v>
      </c>
      <c r="D9919" s="90">
        <v>0</v>
      </c>
      <c r="E9919" s="90">
        <v>0</v>
      </c>
      <c r="F9919" s="90">
        <f t="shared" si="312"/>
        <v>0</v>
      </c>
      <c r="G9919" s="90">
        <f t="shared" si="313"/>
        <v>0</v>
      </c>
    </row>
    <row r="9920" spans="1:7" s="91" customFormat="1" x14ac:dyDescent="0.2">
      <c r="A9920" s="89" t="s">
        <v>7</v>
      </c>
      <c r="B9920" s="90">
        <v>103808.23</v>
      </c>
      <c r="C9920" s="90">
        <v>0</v>
      </c>
      <c r="D9920" s="90">
        <v>0</v>
      </c>
      <c r="E9920" s="90">
        <v>0</v>
      </c>
      <c r="F9920" s="90">
        <f t="shared" si="312"/>
        <v>0</v>
      </c>
      <c r="G9920" s="90">
        <f t="shared" si="313"/>
        <v>0</v>
      </c>
    </row>
    <row r="9921" spans="1:7" s="91" customFormat="1" x14ac:dyDescent="0.2">
      <c r="A9921" s="92" t="s">
        <v>8</v>
      </c>
      <c r="B9921" s="93">
        <v>103808.23</v>
      </c>
      <c r="C9921" s="93">
        <v>0</v>
      </c>
      <c r="D9921" s="93">
        <v>0</v>
      </c>
      <c r="E9921" s="93">
        <v>0</v>
      </c>
      <c r="F9921" s="93">
        <f t="shared" si="312"/>
        <v>0</v>
      </c>
      <c r="G9921" s="93">
        <f t="shared" si="313"/>
        <v>0</v>
      </c>
    </row>
    <row r="9922" spans="1:7" s="91" customFormat="1" x14ac:dyDescent="0.2">
      <c r="A9922" s="89" t="s">
        <v>12</v>
      </c>
      <c r="B9922" s="90">
        <v>5688177.6600000001</v>
      </c>
      <c r="C9922" s="90">
        <v>0</v>
      </c>
      <c r="D9922" s="90">
        <v>0</v>
      </c>
      <c r="E9922" s="90">
        <v>0</v>
      </c>
      <c r="F9922" s="90">
        <f t="shared" si="312"/>
        <v>0</v>
      </c>
      <c r="G9922" s="90">
        <f t="shared" si="313"/>
        <v>0</v>
      </c>
    </row>
    <row r="9923" spans="1:7" s="91" customFormat="1" x14ac:dyDescent="0.2">
      <c r="A9923" s="92" t="s">
        <v>86</v>
      </c>
      <c r="B9923" s="93">
        <v>5688177.6600000001</v>
      </c>
      <c r="C9923" s="93">
        <v>0</v>
      </c>
      <c r="D9923" s="93">
        <v>0</v>
      </c>
      <c r="E9923" s="93">
        <v>0</v>
      </c>
      <c r="F9923" s="93">
        <f t="shared" si="312"/>
        <v>0</v>
      </c>
      <c r="G9923" s="93">
        <f t="shared" si="313"/>
        <v>0</v>
      </c>
    </row>
    <row r="9924" spans="1:7" s="82" customFormat="1" x14ac:dyDescent="0.2">
      <c r="A9924" s="80" t="s">
        <v>525</v>
      </c>
      <c r="B9924" s="81">
        <v>12793515.869999999</v>
      </c>
      <c r="C9924" s="81">
        <v>0</v>
      </c>
      <c r="D9924" s="81">
        <v>0</v>
      </c>
      <c r="E9924" s="81">
        <v>0</v>
      </c>
      <c r="F9924" s="81">
        <f t="shared" si="312"/>
        <v>0</v>
      </c>
      <c r="G9924" s="81">
        <f t="shared" si="313"/>
        <v>0</v>
      </c>
    </row>
    <row r="9925" spans="1:7" s="85" customFormat="1" x14ac:dyDescent="0.2">
      <c r="A9925" s="83" t="s">
        <v>379</v>
      </c>
      <c r="B9925" s="84">
        <v>318510</v>
      </c>
      <c r="C9925" s="84">
        <v>0</v>
      </c>
      <c r="D9925" s="84">
        <v>0</v>
      </c>
      <c r="E9925" s="84">
        <v>0</v>
      </c>
      <c r="F9925" s="84">
        <f t="shared" si="312"/>
        <v>0</v>
      </c>
      <c r="G9925" s="84">
        <f t="shared" si="313"/>
        <v>0</v>
      </c>
    </row>
    <row r="9926" spans="1:7" s="88" customFormat="1" x14ac:dyDescent="0.2">
      <c r="A9926" s="86" t="s">
        <v>380</v>
      </c>
      <c r="B9926" s="87">
        <v>318510</v>
      </c>
      <c r="C9926" s="87">
        <v>0</v>
      </c>
      <c r="D9926" s="87">
        <v>0</v>
      </c>
      <c r="E9926" s="87">
        <v>0</v>
      </c>
      <c r="F9926" s="87">
        <f t="shared" si="312"/>
        <v>0</v>
      </c>
      <c r="G9926" s="87">
        <f t="shared" si="313"/>
        <v>0</v>
      </c>
    </row>
    <row r="9927" spans="1:7" s="91" customFormat="1" x14ac:dyDescent="0.2">
      <c r="A9927" s="89" t="s">
        <v>381</v>
      </c>
      <c r="B9927" s="90">
        <v>318510</v>
      </c>
      <c r="C9927" s="90">
        <v>0</v>
      </c>
      <c r="D9927" s="90">
        <v>0</v>
      </c>
      <c r="E9927" s="90">
        <v>0</v>
      </c>
      <c r="F9927" s="90">
        <f t="shared" si="312"/>
        <v>0</v>
      </c>
      <c r="G9927" s="90">
        <f t="shared" si="313"/>
        <v>0</v>
      </c>
    </row>
    <row r="9928" spans="1:7" s="85" customFormat="1" x14ac:dyDescent="0.2">
      <c r="A9928" s="83" t="s">
        <v>15</v>
      </c>
      <c r="B9928" s="84">
        <v>318510</v>
      </c>
      <c r="C9928" s="84">
        <v>0</v>
      </c>
      <c r="D9928" s="84">
        <v>0</v>
      </c>
      <c r="E9928" s="84">
        <v>0</v>
      </c>
      <c r="F9928" s="84">
        <f t="shared" si="312"/>
        <v>0</v>
      </c>
      <c r="G9928" s="84">
        <f t="shared" si="313"/>
        <v>0</v>
      </c>
    </row>
    <row r="9929" spans="1:7" s="91" customFormat="1" x14ac:dyDescent="0.2">
      <c r="A9929" s="89" t="s">
        <v>6</v>
      </c>
      <c r="B9929" s="90">
        <v>93568</v>
      </c>
      <c r="C9929" s="90">
        <v>0</v>
      </c>
      <c r="D9929" s="90">
        <v>0</v>
      </c>
      <c r="E9929" s="90">
        <v>0</v>
      </c>
      <c r="F9929" s="90">
        <f t="shared" si="312"/>
        <v>0</v>
      </c>
      <c r="G9929" s="90">
        <f t="shared" si="313"/>
        <v>0</v>
      </c>
    </row>
    <row r="9930" spans="1:7" s="91" customFormat="1" x14ac:dyDescent="0.2">
      <c r="A9930" s="89" t="s">
        <v>12</v>
      </c>
      <c r="B9930" s="90">
        <v>93568</v>
      </c>
      <c r="C9930" s="90">
        <v>0</v>
      </c>
      <c r="D9930" s="90">
        <v>0</v>
      </c>
      <c r="E9930" s="90">
        <v>0</v>
      </c>
      <c r="F9930" s="90">
        <f t="shared" si="312"/>
        <v>0</v>
      </c>
      <c r="G9930" s="90">
        <f t="shared" si="313"/>
        <v>0</v>
      </c>
    </row>
    <row r="9931" spans="1:7" s="91" customFormat="1" x14ac:dyDescent="0.2">
      <c r="A9931" s="92" t="s">
        <v>28</v>
      </c>
      <c r="B9931" s="93">
        <v>26009</v>
      </c>
      <c r="C9931" s="93">
        <v>0</v>
      </c>
      <c r="D9931" s="93">
        <v>0</v>
      </c>
      <c r="E9931" s="93">
        <v>0</v>
      </c>
      <c r="F9931" s="93">
        <f t="shared" si="312"/>
        <v>0</v>
      </c>
      <c r="G9931" s="93">
        <f t="shared" si="313"/>
        <v>0</v>
      </c>
    </row>
    <row r="9932" spans="1:7" s="91" customFormat="1" x14ac:dyDescent="0.2">
      <c r="A9932" s="92" t="s">
        <v>33</v>
      </c>
      <c r="B9932" s="93">
        <v>67559</v>
      </c>
      <c r="C9932" s="93">
        <v>0</v>
      </c>
      <c r="D9932" s="93">
        <v>0</v>
      </c>
      <c r="E9932" s="93">
        <v>0</v>
      </c>
      <c r="F9932" s="93">
        <f t="shared" si="312"/>
        <v>0</v>
      </c>
      <c r="G9932" s="93">
        <f t="shared" si="313"/>
        <v>0</v>
      </c>
    </row>
    <row r="9933" spans="1:7" s="91" customFormat="1" x14ac:dyDescent="0.2">
      <c r="A9933" s="89" t="s">
        <v>48</v>
      </c>
      <c r="B9933" s="90">
        <v>224942</v>
      </c>
      <c r="C9933" s="90">
        <v>0</v>
      </c>
      <c r="D9933" s="90">
        <v>0</v>
      </c>
      <c r="E9933" s="90">
        <v>0</v>
      </c>
      <c r="F9933" s="90">
        <f t="shared" si="312"/>
        <v>0</v>
      </c>
      <c r="G9933" s="90">
        <f t="shared" si="313"/>
        <v>0</v>
      </c>
    </row>
    <row r="9934" spans="1:7" s="91" customFormat="1" x14ac:dyDescent="0.2">
      <c r="A9934" s="89" t="s">
        <v>51</v>
      </c>
      <c r="B9934" s="90">
        <v>224942</v>
      </c>
      <c r="C9934" s="90">
        <v>0</v>
      </c>
      <c r="D9934" s="90">
        <v>0</v>
      </c>
      <c r="E9934" s="90">
        <v>0</v>
      </c>
      <c r="F9934" s="90">
        <f t="shared" si="312"/>
        <v>0</v>
      </c>
      <c r="G9934" s="90">
        <f t="shared" si="313"/>
        <v>0</v>
      </c>
    </row>
    <row r="9935" spans="1:7" s="91" customFormat="1" x14ac:dyDescent="0.2">
      <c r="A9935" s="92" t="s">
        <v>52</v>
      </c>
      <c r="B9935" s="93">
        <v>7940</v>
      </c>
      <c r="C9935" s="93">
        <v>0</v>
      </c>
      <c r="D9935" s="93">
        <v>0</v>
      </c>
      <c r="E9935" s="93">
        <v>0</v>
      </c>
      <c r="F9935" s="93">
        <f t="shared" si="312"/>
        <v>0</v>
      </c>
      <c r="G9935" s="93">
        <f t="shared" si="313"/>
        <v>0</v>
      </c>
    </row>
    <row r="9936" spans="1:7" s="91" customFormat="1" x14ac:dyDescent="0.2">
      <c r="A9936" s="92" t="s">
        <v>54</v>
      </c>
      <c r="B9936" s="93">
        <v>1003.75</v>
      </c>
      <c r="C9936" s="93">
        <v>0</v>
      </c>
      <c r="D9936" s="93">
        <v>0</v>
      </c>
      <c r="E9936" s="93">
        <v>0</v>
      </c>
      <c r="F9936" s="93">
        <f t="shared" si="312"/>
        <v>0</v>
      </c>
      <c r="G9936" s="93">
        <f t="shared" si="313"/>
        <v>0</v>
      </c>
    </row>
    <row r="9937" spans="1:7" s="91" customFormat="1" x14ac:dyDescent="0.2">
      <c r="A9937" s="92" t="s">
        <v>302</v>
      </c>
      <c r="B9937" s="93">
        <v>208698.25</v>
      </c>
      <c r="C9937" s="93">
        <v>0</v>
      </c>
      <c r="D9937" s="93">
        <v>0</v>
      </c>
      <c r="E9937" s="93">
        <v>0</v>
      </c>
      <c r="F9937" s="93">
        <f t="shared" si="312"/>
        <v>0</v>
      </c>
      <c r="G9937" s="93">
        <f t="shared" si="313"/>
        <v>0</v>
      </c>
    </row>
    <row r="9938" spans="1:7" s="91" customFormat="1" x14ac:dyDescent="0.2">
      <c r="A9938" s="92" t="s">
        <v>56</v>
      </c>
      <c r="B9938" s="93">
        <v>7300</v>
      </c>
      <c r="C9938" s="93">
        <v>0</v>
      </c>
      <c r="D9938" s="93">
        <v>0</v>
      </c>
      <c r="E9938" s="93">
        <v>0</v>
      </c>
      <c r="F9938" s="93">
        <f t="shared" si="312"/>
        <v>0</v>
      </c>
      <c r="G9938" s="93">
        <f t="shared" si="313"/>
        <v>0</v>
      </c>
    </row>
    <row r="9939" spans="1:7" s="85" customFormat="1" x14ac:dyDescent="0.2">
      <c r="A9939" s="83" t="s">
        <v>382</v>
      </c>
      <c r="B9939" s="84">
        <v>192167.2</v>
      </c>
      <c r="C9939" s="84">
        <v>0</v>
      </c>
      <c r="D9939" s="84">
        <v>0</v>
      </c>
      <c r="E9939" s="84">
        <v>0</v>
      </c>
      <c r="F9939" s="84">
        <f t="shared" si="312"/>
        <v>0</v>
      </c>
      <c r="G9939" s="84">
        <f t="shared" si="313"/>
        <v>0</v>
      </c>
    </row>
    <row r="9940" spans="1:7" s="88" customFormat="1" x14ac:dyDescent="0.2">
      <c r="A9940" s="86" t="s">
        <v>383</v>
      </c>
      <c r="B9940" s="87">
        <v>111622.64</v>
      </c>
      <c r="C9940" s="87">
        <v>0</v>
      </c>
      <c r="D9940" s="87">
        <v>0</v>
      </c>
      <c r="E9940" s="87">
        <v>0</v>
      </c>
      <c r="F9940" s="87">
        <f t="shared" ref="F9940:F10003" si="314">IFERROR(E9940/B9940*100,0)</f>
        <v>0</v>
      </c>
      <c r="G9940" s="87">
        <f t="shared" ref="G9940:G10003" si="315">IFERROR(E9940/D9940*100,0)</f>
        <v>0</v>
      </c>
    </row>
    <row r="9941" spans="1:7" s="91" customFormat="1" x14ac:dyDescent="0.2">
      <c r="A9941" s="89" t="s">
        <v>384</v>
      </c>
      <c r="B9941" s="90">
        <v>111622.64</v>
      </c>
      <c r="C9941" s="90">
        <v>0</v>
      </c>
      <c r="D9941" s="90">
        <v>0</v>
      </c>
      <c r="E9941" s="90">
        <v>0</v>
      </c>
      <c r="F9941" s="90">
        <f t="shared" si="314"/>
        <v>0</v>
      </c>
      <c r="G9941" s="90">
        <f t="shared" si="315"/>
        <v>0</v>
      </c>
    </row>
    <row r="9942" spans="1:7" s="85" customFormat="1" x14ac:dyDescent="0.2">
      <c r="A9942" s="83" t="s">
        <v>45</v>
      </c>
      <c r="B9942" s="84">
        <v>111622.64</v>
      </c>
      <c r="C9942" s="84">
        <v>0</v>
      </c>
      <c r="D9942" s="84">
        <v>0</v>
      </c>
      <c r="E9942" s="84">
        <v>0</v>
      </c>
      <c r="F9942" s="84">
        <f t="shared" si="314"/>
        <v>0</v>
      </c>
      <c r="G9942" s="84">
        <f t="shared" si="315"/>
        <v>0</v>
      </c>
    </row>
    <row r="9943" spans="1:7" s="91" customFormat="1" x14ac:dyDescent="0.2">
      <c r="A9943" s="89" t="s">
        <v>48</v>
      </c>
      <c r="B9943" s="90">
        <v>111622.64</v>
      </c>
      <c r="C9943" s="90">
        <v>0</v>
      </c>
      <c r="D9943" s="90">
        <v>0</v>
      </c>
      <c r="E9943" s="90">
        <v>0</v>
      </c>
      <c r="F9943" s="90">
        <f t="shared" si="314"/>
        <v>0</v>
      </c>
      <c r="G9943" s="90">
        <f t="shared" si="315"/>
        <v>0</v>
      </c>
    </row>
    <row r="9944" spans="1:7" s="91" customFormat="1" x14ac:dyDescent="0.2">
      <c r="A9944" s="89" t="s">
        <v>49</v>
      </c>
      <c r="B9944" s="90">
        <v>5365</v>
      </c>
      <c r="C9944" s="90">
        <v>0</v>
      </c>
      <c r="D9944" s="90">
        <v>0</v>
      </c>
      <c r="E9944" s="90">
        <v>0</v>
      </c>
      <c r="F9944" s="90">
        <f t="shared" si="314"/>
        <v>0</v>
      </c>
      <c r="G9944" s="90">
        <f t="shared" si="315"/>
        <v>0</v>
      </c>
    </row>
    <row r="9945" spans="1:7" s="91" customFormat="1" x14ac:dyDescent="0.2">
      <c r="A9945" s="92" t="s">
        <v>50</v>
      </c>
      <c r="B9945" s="93">
        <v>5365</v>
      </c>
      <c r="C9945" s="93">
        <v>0</v>
      </c>
      <c r="D9945" s="93">
        <v>0</v>
      </c>
      <c r="E9945" s="93">
        <v>0</v>
      </c>
      <c r="F9945" s="93">
        <f t="shared" si="314"/>
        <v>0</v>
      </c>
      <c r="G9945" s="93">
        <f t="shared" si="315"/>
        <v>0</v>
      </c>
    </row>
    <row r="9946" spans="1:7" s="91" customFormat="1" x14ac:dyDescent="0.2">
      <c r="A9946" s="89" t="s">
        <v>51</v>
      </c>
      <c r="B9946" s="90">
        <v>47061.62</v>
      </c>
      <c r="C9946" s="90">
        <v>0</v>
      </c>
      <c r="D9946" s="90">
        <v>0</v>
      </c>
      <c r="E9946" s="90">
        <v>0</v>
      </c>
      <c r="F9946" s="90">
        <f t="shared" si="314"/>
        <v>0</v>
      </c>
      <c r="G9946" s="90">
        <f t="shared" si="315"/>
        <v>0</v>
      </c>
    </row>
    <row r="9947" spans="1:7" s="91" customFormat="1" x14ac:dyDescent="0.2">
      <c r="A9947" s="92" t="s">
        <v>52</v>
      </c>
      <c r="B9947" s="93">
        <v>7745.07</v>
      </c>
      <c r="C9947" s="93">
        <v>0</v>
      </c>
      <c r="D9947" s="93">
        <v>0</v>
      </c>
      <c r="E9947" s="93">
        <v>0</v>
      </c>
      <c r="F9947" s="93">
        <f t="shared" si="314"/>
        <v>0</v>
      </c>
      <c r="G9947" s="93">
        <f t="shared" si="315"/>
        <v>0</v>
      </c>
    </row>
    <row r="9948" spans="1:7" s="91" customFormat="1" x14ac:dyDescent="0.2">
      <c r="A9948" s="92" t="s">
        <v>53</v>
      </c>
      <c r="B9948" s="93">
        <v>888.75</v>
      </c>
      <c r="C9948" s="93">
        <v>0</v>
      </c>
      <c r="D9948" s="93">
        <v>0</v>
      </c>
      <c r="E9948" s="93">
        <v>0</v>
      </c>
      <c r="F9948" s="93">
        <f t="shared" si="314"/>
        <v>0</v>
      </c>
      <c r="G9948" s="93">
        <f t="shared" si="315"/>
        <v>0</v>
      </c>
    </row>
    <row r="9949" spans="1:7" s="91" customFormat="1" x14ac:dyDescent="0.2">
      <c r="A9949" s="92" t="s">
        <v>54</v>
      </c>
      <c r="B9949" s="93">
        <v>9757.6</v>
      </c>
      <c r="C9949" s="93">
        <v>0</v>
      </c>
      <c r="D9949" s="93">
        <v>0</v>
      </c>
      <c r="E9949" s="93">
        <v>0</v>
      </c>
      <c r="F9949" s="93">
        <f t="shared" si="314"/>
        <v>0</v>
      </c>
      <c r="G9949" s="93">
        <f t="shared" si="315"/>
        <v>0</v>
      </c>
    </row>
    <row r="9950" spans="1:7" s="91" customFormat="1" x14ac:dyDescent="0.2">
      <c r="A9950" s="92" t="s">
        <v>302</v>
      </c>
      <c r="B9950" s="93">
        <v>23066.03</v>
      </c>
      <c r="C9950" s="93">
        <v>0</v>
      </c>
      <c r="D9950" s="93">
        <v>0</v>
      </c>
      <c r="E9950" s="93">
        <v>0</v>
      </c>
      <c r="F9950" s="93">
        <f t="shared" si="314"/>
        <v>0</v>
      </c>
      <c r="G9950" s="93">
        <f t="shared" si="315"/>
        <v>0</v>
      </c>
    </row>
    <row r="9951" spans="1:7" s="91" customFormat="1" x14ac:dyDescent="0.2">
      <c r="A9951" s="92" t="s">
        <v>55</v>
      </c>
      <c r="B9951" s="93">
        <v>5604.17</v>
      </c>
      <c r="C9951" s="93">
        <v>0</v>
      </c>
      <c r="D9951" s="93">
        <v>0</v>
      </c>
      <c r="E9951" s="93">
        <v>0</v>
      </c>
      <c r="F9951" s="93">
        <f t="shared" si="314"/>
        <v>0</v>
      </c>
      <c r="G9951" s="93">
        <f t="shared" si="315"/>
        <v>0</v>
      </c>
    </row>
    <row r="9952" spans="1:7" s="91" customFormat="1" x14ac:dyDescent="0.2">
      <c r="A9952" s="89" t="s">
        <v>65</v>
      </c>
      <c r="B9952" s="90">
        <v>59196.02</v>
      </c>
      <c r="C9952" s="90">
        <v>0</v>
      </c>
      <c r="D9952" s="90">
        <v>0</v>
      </c>
      <c r="E9952" s="90">
        <v>0</v>
      </c>
      <c r="F9952" s="90">
        <f t="shared" si="314"/>
        <v>0</v>
      </c>
      <c r="G9952" s="90">
        <f t="shared" si="315"/>
        <v>0</v>
      </c>
    </row>
    <row r="9953" spans="1:7" s="91" customFormat="1" x14ac:dyDescent="0.2">
      <c r="A9953" s="92" t="s">
        <v>73</v>
      </c>
      <c r="B9953" s="93">
        <v>41914.480000000003</v>
      </c>
      <c r="C9953" s="93">
        <v>0</v>
      </c>
      <c r="D9953" s="93">
        <v>0</v>
      </c>
      <c r="E9953" s="93">
        <v>0</v>
      </c>
      <c r="F9953" s="93">
        <f t="shared" si="314"/>
        <v>0</v>
      </c>
      <c r="G9953" s="93">
        <f t="shared" si="315"/>
        <v>0</v>
      </c>
    </row>
    <row r="9954" spans="1:7" s="91" customFormat="1" x14ac:dyDescent="0.2">
      <c r="A9954" s="92" t="s">
        <v>340</v>
      </c>
      <c r="B9954" s="93">
        <v>17281.54</v>
      </c>
      <c r="C9954" s="93">
        <v>0</v>
      </c>
      <c r="D9954" s="93">
        <v>0</v>
      </c>
      <c r="E9954" s="93">
        <v>0</v>
      </c>
      <c r="F9954" s="93">
        <f t="shared" si="314"/>
        <v>0</v>
      </c>
      <c r="G9954" s="93">
        <f t="shared" si="315"/>
        <v>0</v>
      </c>
    </row>
    <row r="9955" spans="1:7" s="88" customFormat="1" x14ac:dyDescent="0.2">
      <c r="A9955" s="86" t="s">
        <v>397</v>
      </c>
      <c r="B9955" s="87">
        <v>80544.56</v>
      </c>
      <c r="C9955" s="87">
        <v>0</v>
      </c>
      <c r="D9955" s="87">
        <v>0</v>
      </c>
      <c r="E9955" s="87">
        <v>0</v>
      </c>
      <c r="F9955" s="87">
        <f t="shared" si="314"/>
        <v>0</v>
      </c>
      <c r="G9955" s="87">
        <f t="shared" si="315"/>
        <v>0</v>
      </c>
    </row>
    <row r="9956" spans="1:7" s="91" customFormat="1" x14ac:dyDescent="0.2">
      <c r="A9956" s="89" t="s">
        <v>381</v>
      </c>
      <c r="B9956" s="90">
        <v>80544.56</v>
      </c>
      <c r="C9956" s="90">
        <v>0</v>
      </c>
      <c r="D9956" s="90">
        <v>0</v>
      </c>
      <c r="E9956" s="90">
        <v>0</v>
      </c>
      <c r="F9956" s="90">
        <f t="shared" si="314"/>
        <v>0</v>
      </c>
      <c r="G9956" s="90">
        <f t="shared" si="315"/>
        <v>0</v>
      </c>
    </row>
    <row r="9957" spans="1:7" s="85" customFormat="1" x14ac:dyDescent="0.2">
      <c r="A9957" s="83" t="s">
        <v>5</v>
      </c>
      <c r="B9957" s="84">
        <v>54000</v>
      </c>
      <c r="C9957" s="84">
        <v>0</v>
      </c>
      <c r="D9957" s="84">
        <v>0</v>
      </c>
      <c r="E9957" s="84">
        <v>0</v>
      </c>
      <c r="F9957" s="84">
        <f t="shared" si="314"/>
        <v>0</v>
      </c>
      <c r="G9957" s="84">
        <f t="shared" si="315"/>
        <v>0</v>
      </c>
    </row>
    <row r="9958" spans="1:7" s="91" customFormat="1" x14ac:dyDescent="0.2">
      <c r="A9958" s="89" t="s">
        <v>6</v>
      </c>
      <c r="B9958" s="90">
        <v>4000</v>
      </c>
      <c r="C9958" s="90">
        <v>0</v>
      </c>
      <c r="D9958" s="90">
        <v>0</v>
      </c>
      <c r="E9958" s="90">
        <v>0</v>
      </c>
      <c r="F9958" s="90">
        <f t="shared" si="314"/>
        <v>0</v>
      </c>
      <c r="G9958" s="90">
        <f t="shared" si="315"/>
        <v>0</v>
      </c>
    </row>
    <row r="9959" spans="1:7" s="91" customFormat="1" x14ac:dyDescent="0.2">
      <c r="A9959" s="89" t="s">
        <v>7</v>
      </c>
      <c r="B9959" s="90">
        <v>4000</v>
      </c>
      <c r="C9959" s="90">
        <v>0</v>
      </c>
      <c r="D9959" s="90">
        <v>0</v>
      </c>
      <c r="E9959" s="90">
        <v>0</v>
      </c>
      <c r="F9959" s="90">
        <f t="shared" si="314"/>
        <v>0</v>
      </c>
      <c r="G9959" s="90">
        <f t="shared" si="315"/>
        <v>0</v>
      </c>
    </row>
    <row r="9960" spans="1:7" s="91" customFormat="1" x14ac:dyDescent="0.2">
      <c r="A9960" s="92" t="s">
        <v>8</v>
      </c>
      <c r="B9960" s="93">
        <v>4000</v>
      </c>
      <c r="C9960" s="93">
        <v>0</v>
      </c>
      <c r="D9960" s="93">
        <v>0</v>
      </c>
      <c r="E9960" s="93">
        <v>0</v>
      </c>
      <c r="F9960" s="93">
        <f t="shared" si="314"/>
        <v>0</v>
      </c>
      <c r="G9960" s="93">
        <f t="shared" si="315"/>
        <v>0</v>
      </c>
    </row>
    <row r="9961" spans="1:7" s="91" customFormat="1" x14ac:dyDescent="0.2">
      <c r="A9961" s="89" t="s">
        <v>48</v>
      </c>
      <c r="B9961" s="90">
        <v>50000</v>
      </c>
      <c r="C9961" s="90">
        <v>0</v>
      </c>
      <c r="D9961" s="90">
        <v>0</v>
      </c>
      <c r="E9961" s="90">
        <v>0</v>
      </c>
      <c r="F9961" s="90">
        <f t="shared" si="314"/>
        <v>0</v>
      </c>
      <c r="G9961" s="90">
        <f t="shared" si="315"/>
        <v>0</v>
      </c>
    </row>
    <row r="9962" spans="1:7" s="91" customFormat="1" x14ac:dyDescent="0.2">
      <c r="A9962" s="89" t="s">
        <v>51</v>
      </c>
      <c r="B9962" s="90">
        <v>10000</v>
      </c>
      <c r="C9962" s="90">
        <v>0</v>
      </c>
      <c r="D9962" s="90">
        <v>0</v>
      </c>
      <c r="E9962" s="90">
        <v>0</v>
      </c>
      <c r="F9962" s="90">
        <f t="shared" si="314"/>
        <v>0</v>
      </c>
      <c r="G9962" s="90">
        <f t="shared" si="315"/>
        <v>0</v>
      </c>
    </row>
    <row r="9963" spans="1:7" s="91" customFormat="1" x14ac:dyDescent="0.2">
      <c r="A9963" s="92" t="s">
        <v>302</v>
      </c>
      <c r="B9963" s="93">
        <v>10000</v>
      </c>
      <c r="C9963" s="93">
        <v>0</v>
      </c>
      <c r="D9963" s="93">
        <v>0</v>
      </c>
      <c r="E9963" s="93">
        <v>0</v>
      </c>
      <c r="F9963" s="93">
        <f t="shared" si="314"/>
        <v>0</v>
      </c>
      <c r="G9963" s="93">
        <f t="shared" si="315"/>
        <v>0</v>
      </c>
    </row>
    <row r="9964" spans="1:7" s="91" customFormat="1" x14ac:dyDescent="0.2">
      <c r="A9964" s="89" t="s">
        <v>65</v>
      </c>
      <c r="B9964" s="90">
        <v>40000</v>
      </c>
      <c r="C9964" s="90">
        <v>0</v>
      </c>
      <c r="D9964" s="90">
        <v>0</v>
      </c>
      <c r="E9964" s="90">
        <v>0</v>
      </c>
      <c r="F9964" s="90">
        <f t="shared" si="314"/>
        <v>0</v>
      </c>
      <c r="G9964" s="90">
        <f t="shared" si="315"/>
        <v>0</v>
      </c>
    </row>
    <row r="9965" spans="1:7" s="91" customFormat="1" x14ac:dyDescent="0.2">
      <c r="A9965" s="92" t="s">
        <v>73</v>
      </c>
      <c r="B9965" s="93">
        <v>40000</v>
      </c>
      <c r="C9965" s="93">
        <v>0</v>
      </c>
      <c r="D9965" s="93">
        <v>0</v>
      </c>
      <c r="E9965" s="93">
        <v>0</v>
      </c>
      <c r="F9965" s="93">
        <f t="shared" si="314"/>
        <v>0</v>
      </c>
      <c r="G9965" s="93">
        <f t="shared" si="315"/>
        <v>0</v>
      </c>
    </row>
    <row r="9966" spans="1:7" s="85" customFormat="1" x14ac:dyDescent="0.2">
      <c r="A9966" s="83" t="s">
        <v>15</v>
      </c>
      <c r="B9966" s="84">
        <v>26544.560000000001</v>
      </c>
      <c r="C9966" s="84">
        <v>0</v>
      </c>
      <c r="D9966" s="84">
        <v>0</v>
      </c>
      <c r="E9966" s="84">
        <v>0</v>
      </c>
      <c r="F9966" s="84">
        <f t="shared" si="314"/>
        <v>0</v>
      </c>
      <c r="G9966" s="84">
        <f t="shared" si="315"/>
        <v>0</v>
      </c>
    </row>
    <row r="9967" spans="1:7" s="91" customFormat="1" x14ac:dyDescent="0.2">
      <c r="A9967" s="89" t="s">
        <v>48</v>
      </c>
      <c r="B9967" s="90">
        <v>26544.560000000001</v>
      </c>
      <c r="C9967" s="90">
        <v>0</v>
      </c>
      <c r="D9967" s="90">
        <v>0</v>
      </c>
      <c r="E9967" s="90">
        <v>0</v>
      </c>
      <c r="F9967" s="90">
        <f t="shared" si="314"/>
        <v>0</v>
      </c>
      <c r="G9967" s="90">
        <f t="shared" si="315"/>
        <v>0</v>
      </c>
    </row>
    <row r="9968" spans="1:7" s="91" customFormat="1" x14ac:dyDescent="0.2">
      <c r="A9968" s="89" t="s">
        <v>65</v>
      </c>
      <c r="B9968" s="90">
        <v>26544.560000000001</v>
      </c>
      <c r="C9968" s="90">
        <v>0</v>
      </c>
      <c r="D9968" s="90">
        <v>0</v>
      </c>
      <c r="E9968" s="90">
        <v>0</v>
      </c>
      <c r="F9968" s="90">
        <f t="shared" si="314"/>
        <v>0</v>
      </c>
      <c r="G9968" s="90">
        <f t="shared" si="315"/>
        <v>0</v>
      </c>
    </row>
    <row r="9969" spans="1:7" s="91" customFormat="1" x14ac:dyDescent="0.2">
      <c r="A9969" s="92" t="s">
        <v>73</v>
      </c>
      <c r="B9969" s="93">
        <v>26544.560000000001</v>
      </c>
      <c r="C9969" s="93">
        <v>0</v>
      </c>
      <c r="D9969" s="93">
        <v>0</v>
      </c>
      <c r="E9969" s="93">
        <v>0</v>
      </c>
      <c r="F9969" s="93">
        <f t="shared" si="314"/>
        <v>0</v>
      </c>
      <c r="G9969" s="93">
        <f t="shared" si="315"/>
        <v>0</v>
      </c>
    </row>
    <row r="9970" spans="1:7" s="85" customFormat="1" x14ac:dyDescent="0.2">
      <c r="A9970" s="83" t="s">
        <v>385</v>
      </c>
      <c r="B9970" s="84">
        <v>10591003.630000001</v>
      </c>
      <c r="C9970" s="84">
        <v>0</v>
      </c>
      <c r="D9970" s="84">
        <v>0</v>
      </c>
      <c r="E9970" s="84">
        <v>0</v>
      </c>
      <c r="F9970" s="84">
        <f t="shared" si="314"/>
        <v>0</v>
      </c>
      <c r="G9970" s="84">
        <f t="shared" si="315"/>
        <v>0</v>
      </c>
    </row>
    <row r="9971" spans="1:7" s="88" customFormat="1" x14ac:dyDescent="0.2">
      <c r="A9971" s="86" t="s">
        <v>386</v>
      </c>
      <c r="B9971" s="87">
        <v>10591003.630000001</v>
      </c>
      <c r="C9971" s="87">
        <v>0</v>
      </c>
      <c r="D9971" s="87">
        <v>0</v>
      </c>
      <c r="E9971" s="87">
        <v>0</v>
      </c>
      <c r="F9971" s="87">
        <f t="shared" si="314"/>
        <v>0</v>
      </c>
      <c r="G9971" s="87">
        <f t="shared" si="315"/>
        <v>0</v>
      </c>
    </row>
    <row r="9972" spans="1:7" s="91" customFormat="1" x14ac:dyDescent="0.2">
      <c r="A9972" s="89" t="s">
        <v>390</v>
      </c>
      <c r="B9972" s="90">
        <v>10591003.630000001</v>
      </c>
      <c r="C9972" s="90">
        <v>0</v>
      </c>
      <c r="D9972" s="90">
        <v>0</v>
      </c>
      <c r="E9972" s="90">
        <v>0</v>
      </c>
      <c r="F9972" s="90">
        <f t="shared" si="314"/>
        <v>0</v>
      </c>
      <c r="G9972" s="90">
        <f t="shared" si="315"/>
        <v>0</v>
      </c>
    </row>
    <row r="9973" spans="1:7" s="85" customFormat="1" x14ac:dyDescent="0.2">
      <c r="A9973" s="83" t="s">
        <v>387</v>
      </c>
      <c r="B9973" s="84">
        <v>10591003.630000001</v>
      </c>
      <c r="C9973" s="84">
        <v>0</v>
      </c>
      <c r="D9973" s="84">
        <v>0</v>
      </c>
      <c r="E9973" s="84">
        <v>0</v>
      </c>
      <c r="F9973" s="84">
        <f t="shared" si="314"/>
        <v>0</v>
      </c>
      <c r="G9973" s="84">
        <f t="shared" si="315"/>
        <v>0</v>
      </c>
    </row>
    <row r="9974" spans="1:7" s="91" customFormat="1" x14ac:dyDescent="0.2">
      <c r="A9974" s="89" t="s">
        <v>6</v>
      </c>
      <c r="B9974" s="90">
        <v>10591003.630000001</v>
      </c>
      <c r="C9974" s="90">
        <v>0</v>
      </c>
      <c r="D9974" s="90">
        <v>0</v>
      </c>
      <c r="E9974" s="90">
        <v>0</v>
      </c>
      <c r="F9974" s="90">
        <f t="shared" si="314"/>
        <v>0</v>
      </c>
      <c r="G9974" s="90">
        <f t="shared" si="315"/>
        <v>0</v>
      </c>
    </row>
    <row r="9975" spans="1:7" s="91" customFormat="1" x14ac:dyDescent="0.2">
      <c r="A9975" s="89" t="s">
        <v>7</v>
      </c>
      <c r="B9975" s="90">
        <v>8785790.8000000007</v>
      </c>
      <c r="C9975" s="90">
        <v>0</v>
      </c>
      <c r="D9975" s="90">
        <v>0</v>
      </c>
      <c r="E9975" s="90">
        <v>0</v>
      </c>
      <c r="F9975" s="90">
        <f t="shared" si="314"/>
        <v>0</v>
      </c>
      <c r="G9975" s="90">
        <f t="shared" si="315"/>
        <v>0</v>
      </c>
    </row>
    <row r="9976" spans="1:7" s="91" customFormat="1" x14ac:dyDescent="0.2">
      <c r="A9976" s="92" t="s">
        <v>8</v>
      </c>
      <c r="B9976" s="93">
        <v>6172030.3200000003</v>
      </c>
      <c r="C9976" s="93">
        <v>0</v>
      </c>
      <c r="D9976" s="93">
        <v>0</v>
      </c>
      <c r="E9976" s="93">
        <v>0</v>
      </c>
      <c r="F9976" s="93">
        <f t="shared" si="314"/>
        <v>0</v>
      </c>
      <c r="G9976" s="93">
        <f t="shared" si="315"/>
        <v>0</v>
      </c>
    </row>
    <row r="9977" spans="1:7" s="91" customFormat="1" x14ac:dyDescent="0.2">
      <c r="A9977" s="92" t="s">
        <v>9</v>
      </c>
      <c r="B9977" s="93">
        <v>463853.24</v>
      </c>
      <c r="C9977" s="93">
        <v>0</v>
      </c>
      <c r="D9977" s="93">
        <v>0</v>
      </c>
      <c r="E9977" s="93">
        <v>0</v>
      </c>
      <c r="F9977" s="93">
        <f t="shared" si="314"/>
        <v>0</v>
      </c>
      <c r="G9977" s="93">
        <f t="shared" si="315"/>
        <v>0</v>
      </c>
    </row>
    <row r="9978" spans="1:7" s="91" customFormat="1" x14ac:dyDescent="0.2">
      <c r="A9978" s="92" t="s">
        <v>17</v>
      </c>
      <c r="B9978" s="93">
        <v>787053.19</v>
      </c>
      <c r="C9978" s="93">
        <v>0</v>
      </c>
      <c r="D9978" s="93">
        <v>0</v>
      </c>
      <c r="E9978" s="93">
        <v>0</v>
      </c>
      <c r="F9978" s="93">
        <f t="shared" si="314"/>
        <v>0</v>
      </c>
      <c r="G9978" s="93">
        <f t="shared" si="315"/>
        <v>0</v>
      </c>
    </row>
    <row r="9979" spans="1:7" s="91" customFormat="1" x14ac:dyDescent="0.2">
      <c r="A9979" s="92" t="s">
        <v>10</v>
      </c>
      <c r="B9979" s="93">
        <v>277666.42</v>
      </c>
      <c r="C9979" s="93">
        <v>0</v>
      </c>
      <c r="D9979" s="93">
        <v>0</v>
      </c>
      <c r="E9979" s="93">
        <v>0</v>
      </c>
      <c r="F9979" s="93">
        <f t="shared" si="314"/>
        <v>0</v>
      </c>
      <c r="G9979" s="93">
        <f t="shared" si="315"/>
        <v>0</v>
      </c>
    </row>
    <row r="9980" spans="1:7" s="91" customFormat="1" x14ac:dyDescent="0.2">
      <c r="A9980" s="92" t="s">
        <v>11</v>
      </c>
      <c r="B9980" s="93">
        <v>1084510.48</v>
      </c>
      <c r="C9980" s="93">
        <v>0</v>
      </c>
      <c r="D9980" s="93">
        <v>0</v>
      </c>
      <c r="E9980" s="93">
        <v>0</v>
      </c>
      <c r="F9980" s="93">
        <f t="shared" si="314"/>
        <v>0</v>
      </c>
      <c r="G9980" s="93">
        <f t="shared" si="315"/>
        <v>0</v>
      </c>
    </row>
    <row r="9981" spans="1:7" s="91" customFormat="1" x14ac:dyDescent="0.2">
      <c r="A9981" s="92" t="s">
        <v>282</v>
      </c>
      <c r="B9981" s="93">
        <v>677.15</v>
      </c>
      <c r="C9981" s="93">
        <v>0</v>
      </c>
      <c r="D9981" s="93">
        <v>0</v>
      </c>
      <c r="E9981" s="93">
        <v>0</v>
      </c>
      <c r="F9981" s="93">
        <f t="shared" si="314"/>
        <v>0</v>
      </c>
      <c r="G9981" s="93">
        <f t="shared" si="315"/>
        <v>0</v>
      </c>
    </row>
    <row r="9982" spans="1:7" s="91" customFormat="1" x14ac:dyDescent="0.2">
      <c r="A9982" s="89" t="s">
        <v>12</v>
      </c>
      <c r="B9982" s="90">
        <v>1769378.72</v>
      </c>
      <c r="C9982" s="90">
        <v>0</v>
      </c>
      <c r="D9982" s="90">
        <v>0</v>
      </c>
      <c r="E9982" s="90">
        <v>0</v>
      </c>
      <c r="F9982" s="90">
        <f t="shared" si="314"/>
        <v>0</v>
      </c>
      <c r="G9982" s="90">
        <f t="shared" si="315"/>
        <v>0</v>
      </c>
    </row>
    <row r="9983" spans="1:7" s="91" customFormat="1" x14ac:dyDescent="0.2">
      <c r="A9983" s="92" t="s">
        <v>19</v>
      </c>
      <c r="B9983" s="93">
        <v>2267.63</v>
      </c>
      <c r="C9983" s="93">
        <v>0</v>
      </c>
      <c r="D9983" s="93">
        <v>0</v>
      </c>
      <c r="E9983" s="93">
        <v>0</v>
      </c>
      <c r="F9983" s="93">
        <f t="shared" si="314"/>
        <v>0</v>
      </c>
      <c r="G9983" s="93">
        <f t="shared" si="315"/>
        <v>0</v>
      </c>
    </row>
    <row r="9984" spans="1:7" s="91" customFormat="1" x14ac:dyDescent="0.2">
      <c r="A9984" s="92" t="s">
        <v>20</v>
      </c>
      <c r="B9984" s="93">
        <v>218001.41</v>
      </c>
      <c r="C9984" s="93">
        <v>0</v>
      </c>
      <c r="D9984" s="93">
        <v>0</v>
      </c>
      <c r="E9984" s="93">
        <v>0</v>
      </c>
      <c r="F9984" s="93">
        <f t="shared" si="314"/>
        <v>0</v>
      </c>
      <c r="G9984" s="93">
        <f t="shared" si="315"/>
        <v>0</v>
      </c>
    </row>
    <row r="9985" spans="1:7" s="91" customFormat="1" x14ac:dyDescent="0.2">
      <c r="A9985" s="92" t="s">
        <v>21</v>
      </c>
      <c r="B9985" s="93">
        <v>15677.16</v>
      </c>
      <c r="C9985" s="93">
        <v>0</v>
      </c>
      <c r="D9985" s="93">
        <v>0</v>
      </c>
      <c r="E9985" s="93">
        <v>0</v>
      </c>
      <c r="F9985" s="93">
        <f t="shared" si="314"/>
        <v>0</v>
      </c>
      <c r="G9985" s="93">
        <f t="shared" si="315"/>
        <v>0</v>
      </c>
    </row>
    <row r="9986" spans="1:7" s="91" customFormat="1" x14ac:dyDescent="0.2">
      <c r="A9986" s="92" t="s">
        <v>22</v>
      </c>
      <c r="B9986" s="93">
        <v>159.63999999999999</v>
      </c>
      <c r="C9986" s="93">
        <v>0</v>
      </c>
      <c r="D9986" s="93">
        <v>0</v>
      </c>
      <c r="E9986" s="93">
        <v>0</v>
      </c>
      <c r="F9986" s="93">
        <f t="shared" si="314"/>
        <v>0</v>
      </c>
      <c r="G9986" s="93">
        <f t="shared" si="315"/>
        <v>0</v>
      </c>
    </row>
    <row r="9987" spans="1:7" s="91" customFormat="1" x14ac:dyDescent="0.2">
      <c r="A9987" s="92" t="s">
        <v>23</v>
      </c>
      <c r="B9987" s="93">
        <v>64614.93</v>
      </c>
      <c r="C9987" s="93">
        <v>0</v>
      </c>
      <c r="D9987" s="93">
        <v>0</v>
      </c>
      <c r="E9987" s="93">
        <v>0</v>
      </c>
      <c r="F9987" s="93">
        <f t="shared" si="314"/>
        <v>0</v>
      </c>
      <c r="G9987" s="93">
        <f t="shared" si="315"/>
        <v>0</v>
      </c>
    </row>
    <row r="9988" spans="1:7" s="91" customFormat="1" x14ac:dyDescent="0.2">
      <c r="A9988" s="92" t="s">
        <v>24</v>
      </c>
      <c r="B9988" s="93">
        <v>512981.1</v>
      </c>
      <c r="C9988" s="93">
        <v>0</v>
      </c>
      <c r="D9988" s="93">
        <v>0</v>
      </c>
      <c r="E9988" s="93">
        <v>0</v>
      </c>
      <c r="F9988" s="93">
        <f t="shared" si="314"/>
        <v>0</v>
      </c>
      <c r="G9988" s="93">
        <f t="shared" si="315"/>
        <v>0</v>
      </c>
    </row>
    <row r="9989" spans="1:7" s="91" customFormat="1" x14ac:dyDescent="0.2">
      <c r="A9989" s="92" t="s">
        <v>26</v>
      </c>
      <c r="B9989" s="93">
        <v>47249.63</v>
      </c>
      <c r="C9989" s="93">
        <v>0</v>
      </c>
      <c r="D9989" s="93">
        <v>0</v>
      </c>
      <c r="E9989" s="93">
        <v>0</v>
      </c>
      <c r="F9989" s="93">
        <f t="shared" si="314"/>
        <v>0</v>
      </c>
      <c r="G9989" s="93">
        <f t="shared" si="315"/>
        <v>0</v>
      </c>
    </row>
    <row r="9990" spans="1:7" s="91" customFormat="1" x14ac:dyDescent="0.2">
      <c r="A9990" s="92" t="s">
        <v>27</v>
      </c>
      <c r="B9990" s="93">
        <v>15754.02</v>
      </c>
      <c r="C9990" s="93">
        <v>0</v>
      </c>
      <c r="D9990" s="93">
        <v>0</v>
      </c>
      <c r="E9990" s="93">
        <v>0</v>
      </c>
      <c r="F9990" s="93">
        <f t="shared" si="314"/>
        <v>0</v>
      </c>
      <c r="G9990" s="93">
        <f t="shared" si="315"/>
        <v>0</v>
      </c>
    </row>
    <row r="9991" spans="1:7" s="91" customFormat="1" x14ac:dyDescent="0.2">
      <c r="A9991" s="92" t="s">
        <v>28</v>
      </c>
      <c r="B9991" s="93">
        <v>160268.60999999999</v>
      </c>
      <c r="C9991" s="93">
        <v>0</v>
      </c>
      <c r="D9991" s="93">
        <v>0</v>
      </c>
      <c r="E9991" s="93">
        <v>0</v>
      </c>
      <c r="F9991" s="93">
        <f t="shared" si="314"/>
        <v>0</v>
      </c>
      <c r="G9991" s="93">
        <f t="shared" si="315"/>
        <v>0</v>
      </c>
    </row>
    <row r="9992" spans="1:7" s="91" customFormat="1" x14ac:dyDescent="0.2">
      <c r="A9992" s="92" t="s">
        <v>29</v>
      </c>
      <c r="B9992" s="93">
        <v>142012.18</v>
      </c>
      <c r="C9992" s="93">
        <v>0</v>
      </c>
      <c r="D9992" s="93">
        <v>0</v>
      </c>
      <c r="E9992" s="93">
        <v>0</v>
      </c>
      <c r="F9992" s="93">
        <f t="shared" si="314"/>
        <v>0</v>
      </c>
      <c r="G9992" s="93">
        <f t="shared" si="315"/>
        <v>0</v>
      </c>
    </row>
    <row r="9993" spans="1:7" s="91" customFormat="1" x14ac:dyDescent="0.2">
      <c r="A9993" s="92" t="s">
        <v>30</v>
      </c>
      <c r="B9993" s="93">
        <v>3771.1</v>
      </c>
      <c r="C9993" s="93">
        <v>0</v>
      </c>
      <c r="D9993" s="93">
        <v>0</v>
      </c>
      <c r="E9993" s="93">
        <v>0</v>
      </c>
      <c r="F9993" s="93">
        <f t="shared" si="314"/>
        <v>0</v>
      </c>
      <c r="G9993" s="93">
        <f t="shared" si="315"/>
        <v>0</v>
      </c>
    </row>
    <row r="9994" spans="1:7" s="91" customFormat="1" x14ac:dyDescent="0.2">
      <c r="A9994" s="92" t="s">
        <v>31</v>
      </c>
      <c r="B9994" s="93">
        <v>114516.37</v>
      </c>
      <c r="C9994" s="93">
        <v>0</v>
      </c>
      <c r="D9994" s="93">
        <v>0</v>
      </c>
      <c r="E9994" s="93">
        <v>0</v>
      </c>
      <c r="F9994" s="93">
        <f t="shared" si="314"/>
        <v>0</v>
      </c>
      <c r="G9994" s="93">
        <f t="shared" si="315"/>
        <v>0</v>
      </c>
    </row>
    <row r="9995" spans="1:7" s="91" customFormat="1" x14ac:dyDescent="0.2">
      <c r="A9995" s="92" t="s">
        <v>32</v>
      </c>
      <c r="B9995" s="93">
        <v>282308.96999999997</v>
      </c>
      <c r="C9995" s="93">
        <v>0</v>
      </c>
      <c r="D9995" s="93">
        <v>0</v>
      </c>
      <c r="E9995" s="93">
        <v>0</v>
      </c>
      <c r="F9995" s="93">
        <f t="shared" si="314"/>
        <v>0</v>
      </c>
      <c r="G9995" s="93">
        <f t="shared" si="315"/>
        <v>0</v>
      </c>
    </row>
    <row r="9996" spans="1:7" s="91" customFormat="1" x14ac:dyDescent="0.2">
      <c r="A9996" s="92" t="s">
        <v>33</v>
      </c>
      <c r="B9996" s="93">
        <v>75877.87</v>
      </c>
      <c r="C9996" s="93">
        <v>0</v>
      </c>
      <c r="D9996" s="93">
        <v>0</v>
      </c>
      <c r="E9996" s="93">
        <v>0</v>
      </c>
      <c r="F9996" s="93">
        <f t="shared" si="314"/>
        <v>0</v>
      </c>
      <c r="G9996" s="93">
        <f t="shared" si="315"/>
        <v>0</v>
      </c>
    </row>
    <row r="9997" spans="1:7" s="91" customFormat="1" x14ac:dyDescent="0.2">
      <c r="A9997" s="92" t="s">
        <v>34</v>
      </c>
      <c r="B9997" s="93">
        <v>70332.570000000007</v>
      </c>
      <c r="C9997" s="93">
        <v>0</v>
      </c>
      <c r="D9997" s="93">
        <v>0</v>
      </c>
      <c r="E9997" s="93">
        <v>0</v>
      </c>
      <c r="F9997" s="93">
        <f t="shared" si="314"/>
        <v>0</v>
      </c>
      <c r="G9997" s="93">
        <f t="shared" si="315"/>
        <v>0</v>
      </c>
    </row>
    <row r="9998" spans="1:7" s="91" customFormat="1" x14ac:dyDescent="0.2">
      <c r="A9998" s="92" t="s">
        <v>88</v>
      </c>
      <c r="B9998" s="93">
        <v>10523.99</v>
      </c>
      <c r="C9998" s="93">
        <v>0</v>
      </c>
      <c r="D9998" s="93">
        <v>0</v>
      </c>
      <c r="E9998" s="93">
        <v>0</v>
      </c>
      <c r="F9998" s="93">
        <f t="shared" si="314"/>
        <v>0</v>
      </c>
      <c r="G9998" s="93">
        <f t="shared" si="315"/>
        <v>0</v>
      </c>
    </row>
    <row r="9999" spans="1:7" s="91" customFormat="1" x14ac:dyDescent="0.2">
      <c r="A9999" s="92" t="s">
        <v>38</v>
      </c>
      <c r="B9999" s="93">
        <v>6664.38</v>
      </c>
      <c r="C9999" s="93">
        <v>0</v>
      </c>
      <c r="D9999" s="93">
        <v>0</v>
      </c>
      <c r="E9999" s="93">
        <v>0</v>
      </c>
      <c r="F9999" s="93">
        <f t="shared" si="314"/>
        <v>0</v>
      </c>
      <c r="G9999" s="93">
        <f t="shared" si="315"/>
        <v>0</v>
      </c>
    </row>
    <row r="10000" spans="1:7" s="91" customFormat="1" x14ac:dyDescent="0.2">
      <c r="A10000" s="92" t="s">
        <v>39</v>
      </c>
      <c r="B10000" s="93">
        <v>33</v>
      </c>
      <c r="C10000" s="93">
        <v>0</v>
      </c>
      <c r="D10000" s="93">
        <v>0</v>
      </c>
      <c r="E10000" s="93">
        <v>0</v>
      </c>
      <c r="F10000" s="93">
        <f t="shared" si="314"/>
        <v>0</v>
      </c>
      <c r="G10000" s="93">
        <f t="shared" si="315"/>
        <v>0</v>
      </c>
    </row>
    <row r="10001" spans="1:7" s="91" customFormat="1" x14ac:dyDescent="0.2">
      <c r="A10001" s="92" t="s">
        <v>40</v>
      </c>
      <c r="B10001" s="93">
        <v>2875</v>
      </c>
      <c r="C10001" s="93">
        <v>0</v>
      </c>
      <c r="D10001" s="93">
        <v>0</v>
      </c>
      <c r="E10001" s="93">
        <v>0</v>
      </c>
      <c r="F10001" s="93">
        <f t="shared" si="314"/>
        <v>0</v>
      </c>
      <c r="G10001" s="93">
        <f t="shared" si="315"/>
        <v>0</v>
      </c>
    </row>
    <row r="10002" spans="1:7" s="91" customFormat="1" x14ac:dyDescent="0.2">
      <c r="A10002" s="92" t="s">
        <v>13</v>
      </c>
      <c r="B10002" s="93">
        <v>10540.94</v>
      </c>
      <c r="C10002" s="93">
        <v>0</v>
      </c>
      <c r="D10002" s="93">
        <v>0</v>
      </c>
      <c r="E10002" s="93">
        <v>0</v>
      </c>
      <c r="F10002" s="93">
        <f t="shared" si="314"/>
        <v>0</v>
      </c>
      <c r="G10002" s="93">
        <f t="shared" si="315"/>
        <v>0</v>
      </c>
    </row>
    <row r="10003" spans="1:7" s="91" customFormat="1" x14ac:dyDescent="0.2">
      <c r="A10003" s="92" t="s">
        <v>233</v>
      </c>
      <c r="B10003" s="93">
        <v>12509.82</v>
      </c>
      <c r="C10003" s="93">
        <v>0</v>
      </c>
      <c r="D10003" s="93">
        <v>0</v>
      </c>
      <c r="E10003" s="93">
        <v>0</v>
      </c>
      <c r="F10003" s="93">
        <f t="shared" si="314"/>
        <v>0</v>
      </c>
      <c r="G10003" s="93">
        <f t="shared" si="315"/>
        <v>0</v>
      </c>
    </row>
    <row r="10004" spans="1:7" s="91" customFormat="1" x14ac:dyDescent="0.2">
      <c r="A10004" s="92" t="s">
        <v>41</v>
      </c>
      <c r="B10004" s="93">
        <v>438.4</v>
      </c>
      <c r="C10004" s="93">
        <v>0</v>
      </c>
      <c r="D10004" s="93">
        <v>0</v>
      </c>
      <c r="E10004" s="93">
        <v>0</v>
      </c>
      <c r="F10004" s="93">
        <f t="shared" ref="F10004:F10067" si="316">IFERROR(E10004/B10004*100,0)</f>
        <v>0</v>
      </c>
      <c r="G10004" s="93">
        <f t="shared" ref="G10004:G10067" si="317">IFERROR(E10004/D10004*100,0)</f>
        <v>0</v>
      </c>
    </row>
    <row r="10005" spans="1:7" s="91" customFormat="1" x14ac:dyDescent="0.2">
      <c r="A10005" s="89" t="s">
        <v>42</v>
      </c>
      <c r="B10005" s="90">
        <v>32210.71</v>
      </c>
      <c r="C10005" s="90">
        <v>0</v>
      </c>
      <c r="D10005" s="90">
        <v>0</v>
      </c>
      <c r="E10005" s="90">
        <v>0</v>
      </c>
      <c r="F10005" s="90">
        <f t="shared" si="316"/>
        <v>0</v>
      </c>
      <c r="G10005" s="90">
        <f t="shared" si="317"/>
        <v>0</v>
      </c>
    </row>
    <row r="10006" spans="1:7" s="91" customFormat="1" x14ac:dyDescent="0.2">
      <c r="A10006" s="92" t="s">
        <v>43</v>
      </c>
      <c r="B10006" s="93">
        <v>7292.27</v>
      </c>
      <c r="C10006" s="93">
        <v>0</v>
      </c>
      <c r="D10006" s="93">
        <v>0</v>
      </c>
      <c r="E10006" s="93">
        <v>0</v>
      </c>
      <c r="F10006" s="93">
        <f t="shared" si="316"/>
        <v>0</v>
      </c>
      <c r="G10006" s="93">
        <f t="shared" si="317"/>
        <v>0</v>
      </c>
    </row>
    <row r="10007" spans="1:7" s="91" customFormat="1" x14ac:dyDescent="0.2">
      <c r="A10007" s="92" t="s">
        <v>235</v>
      </c>
      <c r="B10007" s="93">
        <v>5.75</v>
      </c>
      <c r="C10007" s="93">
        <v>0</v>
      </c>
      <c r="D10007" s="93">
        <v>0</v>
      </c>
      <c r="E10007" s="93">
        <v>0</v>
      </c>
      <c r="F10007" s="93">
        <f t="shared" si="316"/>
        <v>0</v>
      </c>
      <c r="G10007" s="93">
        <f t="shared" si="317"/>
        <v>0</v>
      </c>
    </row>
    <row r="10008" spans="1:7" s="91" customFormat="1" x14ac:dyDescent="0.2">
      <c r="A10008" s="92" t="s">
        <v>44</v>
      </c>
      <c r="B10008" s="93">
        <v>24912.69</v>
      </c>
      <c r="C10008" s="93">
        <v>0</v>
      </c>
      <c r="D10008" s="93">
        <v>0</v>
      </c>
      <c r="E10008" s="93">
        <v>0</v>
      </c>
      <c r="F10008" s="93">
        <f t="shared" si="316"/>
        <v>0</v>
      </c>
      <c r="G10008" s="93">
        <f t="shared" si="317"/>
        <v>0</v>
      </c>
    </row>
    <row r="10009" spans="1:7" s="91" customFormat="1" x14ac:dyDescent="0.2">
      <c r="A10009" s="89" t="s">
        <v>90</v>
      </c>
      <c r="B10009" s="90">
        <v>3623.4</v>
      </c>
      <c r="C10009" s="90">
        <v>0</v>
      </c>
      <c r="D10009" s="90">
        <v>0</v>
      </c>
      <c r="E10009" s="90">
        <v>0</v>
      </c>
      <c r="F10009" s="90">
        <f t="shared" si="316"/>
        <v>0</v>
      </c>
      <c r="G10009" s="90">
        <f t="shared" si="317"/>
        <v>0</v>
      </c>
    </row>
    <row r="10010" spans="1:7" s="91" customFormat="1" x14ac:dyDescent="0.2">
      <c r="A10010" s="92" t="s">
        <v>133</v>
      </c>
      <c r="B10010" s="93">
        <v>3623.4</v>
      </c>
      <c r="C10010" s="93">
        <v>0</v>
      </c>
      <c r="D10010" s="93">
        <v>0</v>
      </c>
      <c r="E10010" s="93">
        <v>0</v>
      </c>
      <c r="F10010" s="93">
        <f t="shared" si="316"/>
        <v>0</v>
      </c>
      <c r="G10010" s="93">
        <f t="shared" si="317"/>
        <v>0</v>
      </c>
    </row>
    <row r="10011" spans="1:7" s="85" customFormat="1" x14ac:dyDescent="0.2">
      <c r="A10011" s="83" t="s">
        <v>388</v>
      </c>
      <c r="B10011" s="84">
        <v>443713.09</v>
      </c>
      <c r="C10011" s="84">
        <v>0</v>
      </c>
      <c r="D10011" s="84">
        <v>0</v>
      </c>
      <c r="E10011" s="84">
        <v>0</v>
      </c>
      <c r="F10011" s="84">
        <f t="shared" si="316"/>
        <v>0</v>
      </c>
      <c r="G10011" s="84">
        <f t="shared" si="317"/>
        <v>0</v>
      </c>
    </row>
    <row r="10012" spans="1:7" s="88" customFormat="1" x14ac:dyDescent="0.2">
      <c r="A10012" s="86" t="s">
        <v>389</v>
      </c>
      <c r="B10012" s="87">
        <v>443713.09</v>
      </c>
      <c r="C10012" s="87">
        <v>0</v>
      </c>
      <c r="D10012" s="87">
        <v>0</v>
      </c>
      <c r="E10012" s="87">
        <v>0</v>
      </c>
      <c r="F10012" s="87">
        <f t="shared" si="316"/>
        <v>0</v>
      </c>
      <c r="G10012" s="87">
        <f t="shared" si="317"/>
        <v>0</v>
      </c>
    </row>
    <row r="10013" spans="1:7" s="91" customFormat="1" x14ac:dyDescent="0.2">
      <c r="A10013" s="89" t="s">
        <v>390</v>
      </c>
      <c r="B10013" s="90">
        <v>443713.09</v>
      </c>
      <c r="C10013" s="90">
        <v>0</v>
      </c>
      <c r="D10013" s="90">
        <v>0</v>
      </c>
      <c r="E10013" s="90">
        <v>0</v>
      </c>
      <c r="F10013" s="90">
        <f t="shared" si="316"/>
        <v>0</v>
      </c>
      <c r="G10013" s="90">
        <f t="shared" si="317"/>
        <v>0</v>
      </c>
    </row>
    <row r="10014" spans="1:7" s="85" customFormat="1" x14ac:dyDescent="0.2">
      <c r="A10014" s="83" t="s">
        <v>261</v>
      </c>
      <c r="B10014" s="84">
        <v>443713.09</v>
      </c>
      <c r="C10014" s="84">
        <v>0</v>
      </c>
      <c r="D10014" s="84">
        <v>0</v>
      </c>
      <c r="E10014" s="84">
        <v>0</v>
      </c>
      <c r="F10014" s="84">
        <f t="shared" si="316"/>
        <v>0</v>
      </c>
      <c r="G10014" s="84">
        <f t="shared" si="317"/>
        <v>0</v>
      </c>
    </row>
    <row r="10015" spans="1:7" s="91" customFormat="1" x14ac:dyDescent="0.2">
      <c r="A10015" s="89" t="s">
        <v>6</v>
      </c>
      <c r="B10015" s="90">
        <v>400382.43</v>
      </c>
      <c r="C10015" s="90">
        <v>0</v>
      </c>
      <c r="D10015" s="90">
        <v>0</v>
      </c>
      <c r="E10015" s="90">
        <v>0</v>
      </c>
      <c r="F10015" s="90">
        <f t="shared" si="316"/>
        <v>0</v>
      </c>
      <c r="G10015" s="90">
        <f t="shared" si="317"/>
        <v>0</v>
      </c>
    </row>
    <row r="10016" spans="1:7" s="91" customFormat="1" x14ac:dyDescent="0.2">
      <c r="A10016" s="89" t="s">
        <v>7</v>
      </c>
      <c r="B10016" s="90">
        <v>5408.78</v>
      </c>
      <c r="C10016" s="90">
        <v>0</v>
      </c>
      <c r="D10016" s="90">
        <v>0</v>
      </c>
      <c r="E10016" s="90">
        <v>0</v>
      </c>
      <c r="F10016" s="90">
        <f t="shared" si="316"/>
        <v>0</v>
      </c>
      <c r="G10016" s="90">
        <f t="shared" si="317"/>
        <v>0</v>
      </c>
    </row>
    <row r="10017" spans="1:7" s="91" customFormat="1" x14ac:dyDescent="0.2">
      <c r="A10017" s="92" t="s">
        <v>17</v>
      </c>
      <c r="B10017" s="93">
        <v>5408.78</v>
      </c>
      <c r="C10017" s="93">
        <v>0</v>
      </c>
      <c r="D10017" s="93">
        <v>0</v>
      </c>
      <c r="E10017" s="93">
        <v>0</v>
      </c>
      <c r="F10017" s="93">
        <f t="shared" si="316"/>
        <v>0</v>
      </c>
      <c r="G10017" s="93">
        <f t="shared" si="317"/>
        <v>0</v>
      </c>
    </row>
    <row r="10018" spans="1:7" s="91" customFormat="1" x14ac:dyDescent="0.2">
      <c r="A10018" s="89" t="s">
        <v>12</v>
      </c>
      <c r="B10018" s="90">
        <v>394973.65</v>
      </c>
      <c r="C10018" s="90">
        <v>0</v>
      </c>
      <c r="D10018" s="90">
        <v>0</v>
      </c>
      <c r="E10018" s="90">
        <v>0</v>
      </c>
      <c r="F10018" s="90">
        <f t="shared" si="316"/>
        <v>0</v>
      </c>
      <c r="G10018" s="90">
        <f t="shared" si="317"/>
        <v>0</v>
      </c>
    </row>
    <row r="10019" spans="1:7" s="91" customFormat="1" x14ac:dyDescent="0.2">
      <c r="A10019" s="92" t="s">
        <v>86</v>
      </c>
      <c r="B10019" s="93">
        <v>394173.33</v>
      </c>
      <c r="C10019" s="93">
        <v>0</v>
      </c>
      <c r="D10019" s="93">
        <v>0</v>
      </c>
      <c r="E10019" s="93">
        <v>0</v>
      </c>
      <c r="F10019" s="93">
        <f t="shared" si="316"/>
        <v>0</v>
      </c>
      <c r="G10019" s="93">
        <f t="shared" si="317"/>
        <v>0</v>
      </c>
    </row>
    <row r="10020" spans="1:7" s="91" customFormat="1" x14ac:dyDescent="0.2">
      <c r="A10020" s="92" t="s">
        <v>24</v>
      </c>
      <c r="B10020" s="93">
        <v>800.32</v>
      </c>
      <c r="C10020" s="93">
        <v>0</v>
      </c>
      <c r="D10020" s="93">
        <v>0</v>
      </c>
      <c r="E10020" s="93">
        <v>0</v>
      </c>
      <c r="F10020" s="93">
        <f t="shared" si="316"/>
        <v>0</v>
      </c>
      <c r="G10020" s="93">
        <f t="shared" si="317"/>
        <v>0</v>
      </c>
    </row>
    <row r="10021" spans="1:7" s="91" customFormat="1" x14ac:dyDescent="0.2">
      <c r="A10021" s="89" t="s">
        <v>48</v>
      </c>
      <c r="B10021" s="90">
        <v>43330.66</v>
      </c>
      <c r="C10021" s="90">
        <v>0</v>
      </c>
      <c r="D10021" s="90">
        <v>0</v>
      </c>
      <c r="E10021" s="90">
        <v>0</v>
      </c>
      <c r="F10021" s="90">
        <f t="shared" si="316"/>
        <v>0</v>
      </c>
      <c r="G10021" s="90">
        <f t="shared" si="317"/>
        <v>0</v>
      </c>
    </row>
    <row r="10022" spans="1:7" s="91" customFormat="1" x14ac:dyDescent="0.2">
      <c r="A10022" s="89" t="s">
        <v>51</v>
      </c>
      <c r="B10022" s="90">
        <v>43330.66</v>
      </c>
      <c r="C10022" s="90">
        <v>0</v>
      </c>
      <c r="D10022" s="90">
        <v>0</v>
      </c>
      <c r="E10022" s="90">
        <v>0</v>
      </c>
      <c r="F10022" s="90">
        <f t="shared" si="316"/>
        <v>0</v>
      </c>
      <c r="G10022" s="90">
        <f t="shared" si="317"/>
        <v>0</v>
      </c>
    </row>
    <row r="10023" spans="1:7" s="91" customFormat="1" x14ac:dyDescent="0.2">
      <c r="A10023" s="92" t="s">
        <v>302</v>
      </c>
      <c r="B10023" s="93">
        <v>43330.66</v>
      </c>
      <c r="C10023" s="93">
        <v>0</v>
      </c>
      <c r="D10023" s="93">
        <v>0</v>
      </c>
      <c r="E10023" s="93">
        <v>0</v>
      </c>
      <c r="F10023" s="93">
        <f t="shared" si="316"/>
        <v>0</v>
      </c>
      <c r="G10023" s="93">
        <f t="shared" si="317"/>
        <v>0</v>
      </c>
    </row>
    <row r="10024" spans="1:7" s="85" customFormat="1" x14ac:dyDescent="0.2">
      <c r="A10024" s="83" t="s">
        <v>391</v>
      </c>
      <c r="B10024" s="84">
        <v>93304.13</v>
      </c>
      <c r="C10024" s="84">
        <v>0</v>
      </c>
      <c r="D10024" s="84">
        <v>0</v>
      </c>
      <c r="E10024" s="84">
        <v>0</v>
      </c>
      <c r="F10024" s="84">
        <f t="shared" si="316"/>
        <v>0</v>
      </c>
      <c r="G10024" s="84">
        <f t="shared" si="317"/>
        <v>0</v>
      </c>
    </row>
    <row r="10025" spans="1:7" s="88" customFormat="1" x14ac:dyDescent="0.2">
      <c r="A10025" s="86" t="s">
        <v>392</v>
      </c>
      <c r="B10025" s="87">
        <v>93304.13</v>
      </c>
      <c r="C10025" s="87">
        <v>0</v>
      </c>
      <c r="D10025" s="87">
        <v>0</v>
      </c>
      <c r="E10025" s="87">
        <v>0</v>
      </c>
      <c r="F10025" s="87">
        <f t="shared" si="316"/>
        <v>0</v>
      </c>
      <c r="G10025" s="87">
        <f t="shared" si="317"/>
        <v>0</v>
      </c>
    </row>
    <row r="10026" spans="1:7" s="91" customFormat="1" x14ac:dyDescent="0.2">
      <c r="A10026" s="89" t="s">
        <v>384</v>
      </c>
      <c r="B10026" s="90">
        <v>93304.13</v>
      </c>
      <c r="C10026" s="90">
        <v>0</v>
      </c>
      <c r="D10026" s="90">
        <v>0</v>
      </c>
      <c r="E10026" s="90">
        <v>0</v>
      </c>
      <c r="F10026" s="90">
        <f t="shared" si="316"/>
        <v>0</v>
      </c>
      <c r="G10026" s="90">
        <f t="shared" si="317"/>
        <v>0</v>
      </c>
    </row>
    <row r="10027" spans="1:7" s="85" customFormat="1" x14ac:dyDescent="0.2">
      <c r="A10027" s="83" t="s">
        <v>284</v>
      </c>
      <c r="B10027" s="84">
        <v>93304.13</v>
      </c>
      <c r="C10027" s="84">
        <v>0</v>
      </c>
      <c r="D10027" s="84">
        <v>0</v>
      </c>
      <c r="E10027" s="84">
        <v>0</v>
      </c>
      <c r="F10027" s="84">
        <f t="shared" si="316"/>
        <v>0</v>
      </c>
      <c r="G10027" s="84">
        <f t="shared" si="317"/>
        <v>0</v>
      </c>
    </row>
    <row r="10028" spans="1:7" s="91" customFormat="1" x14ac:dyDescent="0.2">
      <c r="A10028" s="89" t="s">
        <v>48</v>
      </c>
      <c r="B10028" s="90">
        <v>93304.13</v>
      </c>
      <c r="C10028" s="90">
        <v>0</v>
      </c>
      <c r="D10028" s="90">
        <v>0</v>
      </c>
      <c r="E10028" s="90">
        <v>0</v>
      </c>
      <c r="F10028" s="90">
        <f t="shared" si="316"/>
        <v>0</v>
      </c>
      <c r="G10028" s="90">
        <f t="shared" si="317"/>
        <v>0</v>
      </c>
    </row>
    <row r="10029" spans="1:7" s="91" customFormat="1" x14ac:dyDescent="0.2">
      <c r="A10029" s="89" t="s">
        <v>65</v>
      </c>
      <c r="B10029" s="90">
        <v>93304.13</v>
      </c>
      <c r="C10029" s="90">
        <v>0</v>
      </c>
      <c r="D10029" s="90">
        <v>0</v>
      </c>
      <c r="E10029" s="90">
        <v>0</v>
      </c>
      <c r="F10029" s="90">
        <f t="shared" si="316"/>
        <v>0</v>
      </c>
      <c r="G10029" s="90">
        <f t="shared" si="317"/>
        <v>0</v>
      </c>
    </row>
    <row r="10030" spans="1:7" s="91" customFormat="1" x14ac:dyDescent="0.2">
      <c r="A10030" s="92" t="s">
        <v>73</v>
      </c>
      <c r="B10030" s="93">
        <v>93304.13</v>
      </c>
      <c r="C10030" s="93">
        <v>0</v>
      </c>
      <c r="D10030" s="93">
        <v>0</v>
      </c>
      <c r="E10030" s="93">
        <v>0</v>
      </c>
      <c r="F10030" s="93">
        <f t="shared" si="316"/>
        <v>0</v>
      </c>
      <c r="G10030" s="93">
        <f t="shared" si="317"/>
        <v>0</v>
      </c>
    </row>
    <row r="10031" spans="1:7" s="85" customFormat="1" x14ac:dyDescent="0.2">
      <c r="A10031" s="83" t="s">
        <v>393</v>
      </c>
      <c r="B10031" s="84">
        <v>21058.63</v>
      </c>
      <c r="C10031" s="84">
        <v>0</v>
      </c>
      <c r="D10031" s="84">
        <v>0</v>
      </c>
      <c r="E10031" s="84">
        <v>0</v>
      </c>
      <c r="F10031" s="84">
        <f t="shared" si="316"/>
        <v>0</v>
      </c>
      <c r="G10031" s="84">
        <f t="shared" si="317"/>
        <v>0</v>
      </c>
    </row>
    <row r="10032" spans="1:7" s="88" customFormat="1" x14ac:dyDescent="0.2">
      <c r="A10032" s="86" t="s">
        <v>394</v>
      </c>
      <c r="B10032" s="87">
        <v>21058.63</v>
      </c>
      <c r="C10032" s="87">
        <v>0</v>
      </c>
      <c r="D10032" s="87">
        <v>0</v>
      </c>
      <c r="E10032" s="87">
        <v>0</v>
      </c>
      <c r="F10032" s="87">
        <f t="shared" si="316"/>
        <v>0</v>
      </c>
      <c r="G10032" s="87">
        <f t="shared" si="317"/>
        <v>0</v>
      </c>
    </row>
    <row r="10033" spans="1:7" s="91" customFormat="1" x14ac:dyDescent="0.2">
      <c r="A10033" s="89" t="s">
        <v>384</v>
      </c>
      <c r="B10033" s="90">
        <v>21058.63</v>
      </c>
      <c r="C10033" s="90">
        <v>0</v>
      </c>
      <c r="D10033" s="90">
        <v>0</v>
      </c>
      <c r="E10033" s="90">
        <v>0</v>
      </c>
      <c r="F10033" s="90">
        <f t="shared" si="316"/>
        <v>0</v>
      </c>
      <c r="G10033" s="90">
        <f t="shared" si="317"/>
        <v>0</v>
      </c>
    </row>
    <row r="10034" spans="1:7" s="85" customFormat="1" x14ac:dyDescent="0.2">
      <c r="A10034" s="83" t="s">
        <v>118</v>
      </c>
      <c r="B10034" s="84">
        <v>21058.63</v>
      </c>
      <c r="C10034" s="84">
        <v>0</v>
      </c>
      <c r="D10034" s="84">
        <v>0</v>
      </c>
      <c r="E10034" s="84">
        <v>0</v>
      </c>
      <c r="F10034" s="84">
        <f t="shared" si="316"/>
        <v>0</v>
      </c>
      <c r="G10034" s="84">
        <f t="shared" si="317"/>
        <v>0</v>
      </c>
    </row>
    <row r="10035" spans="1:7" s="91" customFormat="1" x14ac:dyDescent="0.2">
      <c r="A10035" s="89" t="s">
        <v>6</v>
      </c>
      <c r="B10035" s="90">
        <v>1472.09</v>
      </c>
      <c r="C10035" s="90">
        <v>0</v>
      </c>
      <c r="D10035" s="90">
        <v>0</v>
      </c>
      <c r="E10035" s="90">
        <v>0</v>
      </c>
      <c r="F10035" s="90">
        <f t="shared" si="316"/>
        <v>0</v>
      </c>
      <c r="G10035" s="90">
        <f t="shared" si="317"/>
        <v>0</v>
      </c>
    </row>
    <row r="10036" spans="1:7" s="91" customFormat="1" x14ac:dyDescent="0.2">
      <c r="A10036" s="89" t="s">
        <v>12</v>
      </c>
      <c r="B10036" s="90">
        <v>1472.09</v>
      </c>
      <c r="C10036" s="90">
        <v>0</v>
      </c>
      <c r="D10036" s="90">
        <v>0</v>
      </c>
      <c r="E10036" s="90">
        <v>0</v>
      </c>
      <c r="F10036" s="90">
        <f t="shared" si="316"/>
        <v>0</v>
      </c>
      <c r="G10036" s="90">
        <f t="shared" si="317"/>
        <v>0</v>
      </c>
    </row>
    <row r="10037" spans="1:7" s="91" customFormat="1" x14ac:dyDescent="0.2">
      <c r="A10037" s="92" t="s">
        <v>19</v>
      </c>
      <c r="B10037" s="93">
        <v>457.95</v>
      </c>
      <c r="C10037" s="93">
        <v>0</v>
      </c>
      <c r="D10037" s="93">
        <v>0</v>
      </c>
      <c r="E10037" s="93">
        <v>0</v>
      </c>
      <c r="F10037" s="93">
        <f t="shared" si="316"/>
        <v>0</v>
      </c>
      <c r="G10037" s="93">
        <f t="shared" si="317"/>
        <v>0</v>
      </c>
    </row>
    <row r="10038" spans="1:7" s="91" customFormat="1" x14ac:dyDescent="0.2">
      <c r="A10038" s="92" t="s">
        <v>21</v>
      </c>
      <c r="B10038" s="93">
        <v>927.05</v>
      </c>
      <c r="C10038" s="93">
        <v>0</v>
      </c>
      <c r="D10038" s="93">
        <v>0</v>
      </c>
      <c r="E10038" s="93">
        <v>0</v>
      </c>
      <c r="F10038" s="93">
        <f t="shared" si="316"/>
        <v>0</v>
      </c>
      <c r="G10038" s="93">
        <f t="shared" si="317"/>
        <v>0</v>
      </c>
    </row>
    <row r="10039" spans="1:7" s="91" customFormat="1" x14ac:dyDescent="0.2">
      <c r="A10039" s="92" t="s">
        <v>86</v>
      </c>
      <c r="B10039" s="93">
        <v>87.09</v>
      </c>
      <c r="C10039" s="93">
        <v>0</v>
      </c>
      <c r="D10039" s="93">
        <v>0</v>
      </c>
      <c r="E10039" s="93">
        <v>0</v>
      </c>
      <c r="F10039" s="93">
        <f t="shared" si="316"/>
        <v>0</v>
      </c>
      <c r="G10039" s="93">
        <f t="shared" si="317"/>
        <v>0</v>
      </c>
    </row>
    <row r="10040" spans="1:7" s="91" customFormat="1" x14ac:dyDescent="0.2">
      <c r="A10040" s="89" t="s">
        <v>48</v>
      </c>
      <c r="B10040" s="90">
        <v>19586.54</v>
      </c>
      <c r="C10040" s="90">
        <v>0</v>
      </c>
      <c r="D10040" s="90">
        <v>0</v>
      </c>
      <c r="E10040" s="90">
        <v>0</v>
      </c>
      <c r="F10040" s="90">
        <f t="shared" si="316"/>
        <v>0</v>
      </c>
      <c r="G10040" s="90">
        <f t="shared" si="317"/>
        <v>0</v>
      </c>
    </row>
    <row r="10041" spans="1:7" s="91" customFormat="1" x14ac:dyDescent="0.2">
      <c r="A10041" s="89" t="s">
        <v>51</v>
      </c>
      <c r="B10041" s="90">
        <v>19586.54</v>
      </c>
      <c r="C10041" s="90">
        <v>0</v>
      </c>
      <c r="D10041" s="90">
        <v>0</v>
      </c>
      <c r="E10041" s="90">
        <v>0</v>
      </c>
      <c r="F10041" s="90">
        <f t="shared" si="316"/>
        <v>0</v>
      </c>
      <c r="G10041" s="90">
        <f t="shared" si="317"/>
        <v>0</v>
      </c>
    </row>
    <row r="10042" spans="1:7" s="91" customFormat="1" x14ac:dyDescent="0.2">
      <c r="A10042" s="92" t="s">
        <v>302</v>
      </c>
      <c r="B10042" s="93">
        <v>19586.54</v>
      </c>
      <c r="C10042" s="93">
        <v>0</v>
      </c>
      <c r="D10042" s="93">
        <v>0</v>
      </c>
      <c r="E10042" s="93">
        <v>0</v>
      </c>
      <c r="F10042" s="93">
        <f t="shared" si="316"/>
        <v>0</v>
      </c>
      <c r="G10042" s="93">
        <f t="shared" si="317"/>
        <v>0</v>
      </c>
    </row>
    <row r="10043" spans="1:7" s="85" customFormat="1" x14ac:dyDescent="0.2">
      <c r="A10043" s="83" t="s">
        <v>398</v>
      </c>
      <c r="B10043" s="84">
        <v>29581.68</v>
      </c>
      <c r="C10043" s="84">
        <v>0</v>
      </c>
      <c r="D10043" s="84">
        <v>0</v>
      </c>
      <c r="E10043" s="84">
        <v>0</v>
      </c>
      <c r="F10043" s="84">
        <f t="shared" si="316"/>
        <v>0</v>
      </c>
      <c r="G10043" s="84">
        <f t="shared" si="317"/>
        <v>0</v>
      </c>
    </row>
    <row r="10044" spans="1:7" s="88" customFormat="1" x14ac:dyDescent="0.2">
      <c r="A10044" s="86" t="s">
        <v>399</v>
      </c>
      <c r="B10044" s="87">
        <v>29581.68</v>
      </c>
      <c r="C10044" s="87">
        <v>0</v>
      </c>
      <c r="D10044" s="87">
        <v>0</v>
      </c>
      <c r="E10044" s="87">
        <v>0</v>
      </c>
      <c r="F10044" s="87">
        <f t="shared" si="316"/>
        <v>0</v>
      </c>
      <c r="G10044" s="87">
        <f t="shared" si="317"/>
        <v>0</v>
      </c>
    </row>
    <row r="10045" spans="1:7" s="91" customFormat="1" x14ac:dyDescent="0.2">
      <c r="A10045" s="89" t="s">
        <v>384</v>
      </c>
      <c r="B10045" s="90">
        <v>29581.68</v>
      </c>
      <c r="C10045" s="90">
        <v>0</v>
      </c>
      <c r="D10045" s="90">
        <v>0</v>
      </c>
      <c r="E10045" s="90">
        <v>0</v>
      </c>
      <c r="F10045" s="90">
        <f t="shared" si="316"/>
        <v>0</v>
      </c>
      <c r="G10045" s="90">
        <f t="shared" si="317"/>
        <v>0</v>
      </c>
    </row>
    <row r="10046" spans="1:7" s="85" customFormat="1" x14ac:dyDescent="0.2">
      <c r="A10046" s="83" t="s">
        <v>119</v>
      </c>
      <c r="B10046" s="84">
        <v>29581.68</v>
      </c>
      <c r="C10046" s="84">
        <v>0</v>
      </c>
      <c r="D10046" s="84">
        <v>0</v>
      </c>
      <c r="E10046" s="84">
        <v>0</v>
      </c>
      <c r="F10046" s="84">
        <f t="shared" si="316"/>
        <v>0</v>
      </c>
      <c r="G10046" s="84">
        <f t="shared" si="317"/>
        <v>0</v>
      </c>
    </row>
    <row r="10047" spans="1:7" s="91" customFormat="1" x14ac:dyDescent="0.2">
      <c r="A10047" s="89" t="s">
        <v>48</v>
      </c>
      <c r="B10047" s="90">
        <v>29581.68</v>
      </c>
      <c r="C10047" s="90">
        <v>0</v>
      </c>
      <c r="D10047" s="90">
        <v>0</v>
      </c>
      <c r="E10047" s="90">
        <v>0</v>
      </c>
      <c r="F10047" s="90">
        <f t="shared" si="316"/>
        <v>0</v>
      </c>
      <c r="G10047" s="90">
        <f t="shared" si="317"/>
        <v>0</v>
      </c>
    </row>
    <row r="10048" spans="1:7" s="91" customFormat="1" x14ac:dyDescent="0.2">
      <c r="A10048" s="89" t="s">
        <v>65</v>
      </c>
      <c r="B10048" s="90">
        <v>29581.68</v>
      </c>
      <c r="C10048" s="90">
        <v>0</v>
      </c>
      <c r="D10048" s="90">
        <v>0</v>
      </c>
      <c r="E10048" s="90">
        <v>0</v>
      </c>
      <c r="F10048" s="90">
        <f t="shared" si="316"/>
        <v>0</v>
      </c>
      <c r="G10048" s="90">
        <f t="shared" si="317"/>
        <v>0</v>
      </c>
    </row>
    <row r="10049" spans="1:7" s="91" customFormat="1" x14ac:dyDescent="0.2">
      <c r="A10049" s="92" t="s">
        <v>73</v>
      </c>
      <c r="B10049" s="93">
        <v>29581.68</v>
      </c>
      <c r="C10049" s="93">
        <v>0</v>
      </c>
      <c r="D10049" s="93">
        <v>0</v>
      </c>
      <c r="E10049" s="93">
        <v>0</v>
      </c>
      <c r="F10049" s="93">
        <f t="shared" si="316"/>
        <v>0</v>
      </c>
      <c r="G10049" s="93">
        <f t="shared" si="317"/>
        <v>0</v>
      </c>
    </row>
    <row r="10050" spans="1:7" s="85" customFormat="1" x14ac:dyDescent="0.2">
      <c r="A10050" s="83" t="s">
        <v>395</v>
      </c>
      <c r="B10050" s="84">
        <v>1104177.51</v>
      </c>
      <c r="C10050" s="84">
        <v>0</v>
      </c>
      <c r="D10050" s="84">
        <v>0</v>
      </c>
      <c r="E10050" s="84">
        <v>0</v>
      </c>
      <c r="F10050" s="84">
        <f t="shared" si="316"/>
        <v>0</v>
      </c>
      <c r="G10050" s="84">
        <f t="shared" si="317"/>
        <v>0</v>
      </c>
    </row>
    <row r="10051" spans="1:7" s="88" customFormat="1" x14ac:dyDescent="0.2">
      <c r="A10051" s="86" t="s">
        <v>396</v>
      </c>
      <c r="B10051" s="87">
        <v>1104177.51</v>
      </c>
      <c r="C10051" s="87">
        <v>0</v>
      </c>
      <c r="D10051" s="87">
        <v>0</v>
      </c>
      <c r="E10051" s="87">
        <v>0</v>
      </c>
      <c r="F10051" s="87">
        <f t="shared" si="316"/>
        <v>0</v>
      </c>
      <c r="G10051" s="87">
        <f t="shared" si="317"/>
        <v>0</v>
      </c>
    </row>
    <row r="10052" spans="1:7" s="91" customFormat="1" x14ac:dyDescent="0.2">
      <c r="A10052" s="89" t="s">
        <v>384</v>
      </c>
      <c r="B10052" s="90">
        <v>1104177.51</v>
      </c>
      <c r="C10052" s="90">
        <v>0</v>
      </c>
      <c r="D10052" s="90">
        <v>0</v>
      </c>
      <c r="E10052" s="90">
        <v>0</v>
      </c>
      <c r="F10052" s="90">
        <f t="shared" si="316"/>
        <v>0</v>
      </c>
      <c r="G10052" s="90">
        <f t="shared" si="317"/>
        <v>0</v>
      </c>
    </row>
    <row r="10053" spans="1:7" s="85" customFormat="1" x14ac:dyDescent="0.2">
      <c r="A10053" s="83" t="s">
        <v>119</v>
      </c>
      <c r="B10053" s="84">
        <v>1104177.51</v>
      </c>
      <c r="C10053" s="84">
        <v>0</v>
      </c>
      <c r="D10053" s="84">
        <v>0</v>
      </c>
      <c r="E10053" s="84">
        <v>0</v>
      </c>
      <c r="F10053" s="84">
        <f t="shared" si="316"/>
        <v>0</v>
      </c>
      <c r="G10053" s="84">
        <f t="shared" si="317"/>
        <v>0</v>
      </c>
    </row>
    <row r="10054" spans="1:7" s="91" customFormat="1" x14ac:dyDescent="0.2">
      <c r="A10054" s="89" t="s">
        <v>6</v>
      </c>
      <c r="B10054" s="90">
        <v>1104177.51</v>
      </c>
      <c r="C10054" s="90">
        <v>0</v>
      </c>
      <c r="D10054" s="90">
        <v>0</v>
      </c>
      <c r="E10054" s="90">
        <v>0</v>
      </c>
      <c r="F10054" s="90">
        <f t="shared" si="316"/>
        <v>0</v>
      </c>
      <c r="G10054" s="90">
        <f t="shared" si="317"/>
        <v>0</v>
      </c>
    </row>
    <row r="10055" spans="1:7" s="91" customFormat="1" x14ac:dyDescent="0.2">
      <c r="A10055" s="89" t="s">
        <v>12</v>
      </c>
      <c r="B10055" s="90">
        <v>1104177.51</v>
      </c>
      <c r="C10055" s="90">
        <v>0</v>
      </c>
      <c r="D10055" s="90">
        <v>0</v>
      </c>
      <c r="E10055" s="90">
        <v>0</v>
      </c>
      <c r="F10055" s="90">
        <f t="shared" si="316"/>
        <v>0</v>
      </c>
      <c r="G10055" s="90">
        <f t="shared" si="317"/>
        <v>0</v>
      </c>
    </row>
    <row r="10056" spans="1:7" s="91" customFormat="1" x14ac:dyDescent="0.2">
      <c r="A10056" s="92" t="s">
        <v>86</v>
      </c>
      <c r="B10056" s="93">
        <v>1104177.51</v>
      </c>
      <c r="C10056" s="93">
        <v>0</v>
      </c>
      <c r="D10056" s="93">
        <v>0</v>
      </c>
      <c r="E10056" s="93">
        <v>0</v>
      </c>
      <c r="F10056" s="93">
        <f t="shared" si="316"/>
        <v>0</v>
      </c>
      <c r="G10056" s="93">
        <f t="shared" si="317"/>
        <v>0</v>
      </c>
    </row>
    <row r="10057" spans="1:7" s="82" customFormat="1" x14ac:dyDescent="0.2">
      <c r="A10057" s="80" t="s">
        <v>526</v>
      </c>
      <c r="B10057" s="81">
        <v>5673684.3099999996</v>
      </c>
      <c r="C10057" s="81">
        <v>6856253</v>
      </c>
      <c r="D10057" s="81">
        <v>9305315.1400000006</v>
      </c>
      <c r="E10057" s="81">
        <v>7592505.0199999996</v>
      </c>
      <c r="F10057" s="81">
        <f t="shared" si="316"/>
        <v>133.81965941633436</v>
      </c>
      <c r="G10057" s="81">
        <f t="shared" si="317"/>
        <v>81.593206740121204</v>
      </c>
    </row>
    <row r="10058" spans="1:7" s="85" customFormat="1" x14ac:dyDescent="0.2">
      <c r="A10058" s="83" t="s">
        <v>379</v>
      </c>
      <c r="B10058" s="84">
        <v>65810.52</v>
      </c>
      <c r="C10058" s="84">
        <v>66361</v>
      </c>
      <c r="D10058" s="84">
        <v>102361</v>
      </c>
      <c r="E10058" s="84">
        <v>102360.25</v>
      </c>
      <c r="F10058" s="84">
        <f t="shared" si="316"/>
        <v>155.53782282832591</v>
      </c>
      <c r="G10058" s="84">
        <f t="shared" si="317"/>
        <v>99.99926729906899</v>
      </c>
    </row>
    <row r="10059" spans="1:7" s="88" customFormat="1" x14ac:dyDescent="0.2">
      <c r="A10059" s="86" t="s">
        <v>380</v>
      </c>
      <c r="B10059" s="87">
        <v>65810.52</v>
      </c>
      <c r="C10059" s="87">
        <v>66361</v>
      </c>
      <c r="D10059" s="87">
        <v>102361</v>
      </c>
      <c r="E10059" s="87">
        <v>102360.25</v>
      </c>
      <c r="F10059" s="87">
        <f t="shared" si="316"/>
        <v>155.53782282832591</v>
      </c>
      <c r="G10059" s="87">
        <f t="shared" si="317"/>
        <v>99.99926729906899</v>
      </c>
    </row>
    <row r="10060" spans="1:7" s="91" customFormat="1" x14ac:dyDescent="0.2">
      <c r="A10060" s="89" t="s">
        <v>381</v>
      </c>
      <c r="B10060" s="90">
        <v>65810.52</v>
      </c>
      <c r="C10060" s="90">
        <v>66361</v>
      </c>
      <c r="D10060" s="90">
        <v>102361</v>
      </c>
      <c r="E10060" s="90">
        <v>102360.25</v>
      </c>
      <c r="F10060" s="90">
        <f t="shared" si="316"/>
        <v>155.53782282832591</v>
      </c>
      <c r="G10060" s="90">
        <f t="shared" si="317"/>
        <v>99.99926729906899</v>
      </c>
    </row>
    <row r="10061" spans="1:7" s="85" customFormat="1" x14ac:dyDescent="0.2">
      <c r="A10061" s="83" t="s">
        <v>15</v>
      </c>
      <c r="B10061" s="84">
        <v>65810.52</v>
      </c>
      <c r="C10061" s="84">
        <v>66361</v>
      </c>
      <c r="D10061" s="84">
        <v>102361</v>
      </c>
      <c r="E10061" s="84">
        <v>102360.25</v>
      </c>
      <c r="F10061" s="84">
        <f t="shared" si="316"/>
        <v>155.53782282832591</v>
      </c>
      <c r="G10061" s="84">
        <f t="shared" si="317"/>
        <v>99.99926729906899</v>
      </c>
    </row>
    <row r="10062" spans="1:7" s="91" customFormat="1" x14ac:dyDescent="0.2">
      <c r="A10062" s="89" t="s">
        <v>6</v>
      </c>
      <c r="B10062" s="90">
        <v>35673</v>
      </c>
      <c r="C10062" s="90">
        <v>5361</v>
      </c>
      <c r="D10062" s="90">
        <v>13961</v>
      </c>
      <c r="E10062" s="90">
        <v>13961</v>
      </c>
      <c r="F10062" s="90">
        <f t="shared" si="316"/>
        <v>39.136041263700839</v>
      </c>
      <c r="G10062" s="90">
        <f t="shared" si="317"/>
        <v>100</v>
      </c>
    </row>
    <row r="10063" spans="1:7" s="91" customFormat="1" x14ac:dyDescent="0.2">
      <c r="A10063" s="89" t="s">
        <v>12</v>
      </c>
      <c r="B10063" s="90">
        <v>35673</v>
      </c>
      <c r="C10063" s="90">
        <v>5361</v>
      </c>
      <c r="D10063" s="90">
        <v>13961</v>
      </c>
      <c r="E10063" s="90">
        <v>13961</v>
      </c>
      <c r="F10063" s="90">
        <f t="shared" si="316"/>
        <v>39.136041263700839</v>
      </c>
      <c r="G10063" s="90">
        <f t="shared" si="317"/>
        <v>100</v>
      </c>
    </row>
    <row r="10064" spans="1:7" s="91" customFormat="1" x14ac:dyDescent="0.2">
      <c r="A10064" s="92" t="s">
        <v>33</v>
      </c>
      <c r="B10064" s="93">
        <v>35673</v>
      </c>
      <c r="C10064" s="93">
        <v>0</v>
      </c>
      <c r="D10064" s="93">
        <v>0</v>
      </c>
      <c r="E10064" s="93">
        <v>13961</v>
      </c>
      <c r="F10064" s="93">
        <f t="shared" si="316"/>
        <v>39.136041263700839</v>
      </c>
      <c r="G10064" s="93">
        <f t="shared" si="317"/>
        <v>0</v>
      </c>
    </row>
    <row r="10065" spans="1:7" s="91" customFormat="1" x14ac:dyDescent="0.2">
      <c r="A10065" s="89" t="s">
        <v>48</v>
      </c>
      <c r="B10065" s="90">
        <v>30137.52</v>
      </c>
      <c r="C10065" s="90">
        <v>61000</v>
      </c>
      <c r="D10065" s="90">
        <v>88400</v>
      </c>
      <c r="E10065" s="90">
        <v>88399.25</v>
      </c>
      <c r="F10065" s="90">
        <f t="shared" si="316"/>
        <v>293.31958966763023</v>
      </c>
      <c r="G10065" s="90">
        <f t="shared" si="317"/>
        <v>99.999151583710415</v>
      </c>
    </row>
    <row r="10066" spans="1:7" s="91" customFormat="1" x14ac:dyDescent="0.2">
      <c r="A10066" s="89" t="s">
        <v>51</v>
      </c>
      <c r="B10066" s="90">
        <v>30137.52</v>
      </c>
      <c r="C10066" s="90">
        <v>61000</v>
      </c>
      <c r="D10066" s="90">
        <v>88400</v>
      </c>
      <c r="E10066" s="90">
        <v>88399.25</v>
      </c>
      <c r="F10066" s="90">
        <f t="shared" si="316"/>
        <v>293.31958966763023</v>
      </c>
      <c r="G10066" s="90">
        <f t="shared" si="317"/>
        <v>99.999151583710415</v>
      </c>
    </row>
    <row r="10067" spans="1:7" s="91" customFormat="1" x14ac:dyDescent="0.2">
      <c r="A10067" s="92" t="s">
        <v>302</v>
      </c>
      <c r="B10067" s="93">
        <v>0</v>
      </c>
      <c r="C10067" s="93">
        <v>0</v>
      </c>
      <c r="D10067" s="93">
        <v>0</v>
      </c>
      <c r="E10067" s="93">
        <v>71686.75</v>
      </c>
      <c r="F10067" s="93">
        <f t="shared" si="316"/>
        <v>0</v>
      </c>
      <c r="G10067" s="93">
        <f t="shared" si="317"/>
        <v>0</v>
      </c>
    </row>
    <row r="10068" spans="1:7" s="91" customFormat="1" x14ac:dyDescent="0.2">
      <c r="A10068" s="92" t="s">
        <v>55</v>
      </c>
      <c r="B10068" s="93">
        <v>30137.52</v>
      </c>
      <c r="C10068" s="93">
        <v>0</v>
      </c>
      <c r="D10068" s="93">
        <v>0</v>
      </c>
      <c r="E10068" s="93">
        <v>16712.5</v>
      </c>
      <c r="F10068" s="93">
        <f t="shared" ref="F10068:F10131" si="318">IFERROR(E10068/B10068*100,0)</f>
        <v>55.454131594105945</v>
      </c>
      <c r="G10068" s="93">
        <f t="shared" ref="G10068:G10131" si="319">IFERROR(E10068/D10068*100,0)</f>
        <v>0</v>
      </c>
    </row>
    <row r="10069" spans="1:7" s="85" customFormat="1" x14ac:dyDescent="0.2">
      <c r="A10069" s="83" t="s">
        <v>382</v>
      </c>
      <c r="B10069" s="84">
        <v>154290.31</v>
      </c>
      <c r="C10069" s="84">
        <v>179300</v>
      </c>
      <c r="D10069" s="84">
        <v>339513.3</v>
      </c>
      <c r="E10069" s="84">
        <v>336552.37</v>
      </c>
      <c r="F10069" s="84">
        <f t="shared" si="318"/>
        <v>218.12929794489361</v>
      </c>
      <c r="G10069" s="84">
        <f t="shared" si="319"/>
        <v>99.127889835243565</v>
      </c>
    </row>
    <row r="10070" spans="1:7" s="88" customFormat="1" x14ac:dyDescent="0.2">
      <c r="A10070" s="86" t="s">
        <v>383</v>
      </c>
      <c r="B10070" s="87">
        <v>84290.31</v>
      </c>
      <c r="C10070" s="87">
        <v>109300</v>
      </c>
      <c r="D10070" s="87">
        <v>243513.3</v>
      </c>
      <c r="E10070" s="87">
        <v>240552.37</v>
      </c>
      <c r="F10070" s="87">
        <f t="shared" si="318"/>
        <v>285.38555618077572</v>
      </c>
      <c r="G10070" s="87">
        <f t="shared" si="319"/>
        <v>98.784078734097889</v>
      </c>
    </row>
    <row r="10071" spans="1:7" s="91" customFormat="1" x14ac:dyDescent="0.2">
      <c r="A10071" s="89" t="s">
        <v>384</v>
      </c>
      <c r="B10071" s="90">
        <v>84290.31</v>
      </c>
      <c r="C10071" s="90">
        <v>109300</v>
      </c>
      <c r="D10071" s="90">
        <v>243513.3</v>
      </c>
      <c r="E10071" s="90">
        <v>240552.37</v>
      </c>
      <c r="F10071" s="90">
        <f t="shared" si="318"/>
        <v>285.38555618077572</v>
      </c>
      <c r="G10071" s="90">
        <f t="shared" si="319"/>
        <v>98.784078734097889</v>
      </c>
    </row>
    <row r="10072" spans="1:7" s="85" customFormat="1" x14ac:dyDescent="0.2">
      <c r="A10072" s="83" t="s">
        <v>45</v>
      </c>
      <c r="B10072" s="84">
        <v>84290.31</v>
      </c>
      <c r="C10072" s="84">
        <v>109300</v>
      </c>
      <c r="D10072" s="84">
        <v>243513.3</v>
      </c>
      <c r="E10072" s="84">
        <v>240552.37</v>
      </c>
      <c r="F10072" s="84">
        <f t="shared" si="318"/>
        <v>285.38555618077572</v>
      </c>
      <c r="G10072" s="84">
        <f t="shared" si="319"/>
        <v>98.784078734097889</v>
      </c>
    </row>
    <row r="10073" spans="1:7" s="91" customFormat="1" x14ac:dyDescent="0.2">
      <c r="A10073" s="89" t="s">
        <v>6</v>
      </c>
      <c r="B10073" s="90">
        <v>69135.31</v>
      </c>
      <c r="C10073" s="90">
        <v>104300</v>
      </c>
      <c r="D10073" s="90">
        <v>203513.3</v>
      </c>
      <c r="E10073" s="90">
        <v>202094.96</v>
      </c>
      <c r="F10073" s="90">
        <f t="shared" si="318"/>
        <v>292.31800652951438</v>
      </c>
      <c r="G10073" s="90">
        <f t="shared" si="319"/>
        <v>99.303072575600709</v>
      </c>
    </row>
    <row r="10074" spans="1:7" s="91" customFormat="1" x14ac:dyDescent="0.2">
      <c r="A10074" s="89" t="s">
        <v>7</v>
      </c>
      <c r="B10074" s="90">
        <v>38970.33</v>
      </c>
      <c r="C10074" s="90">
        <v>65000</v>
      </c>
      <c r="D10074" s="90">
        <v>164213.29999999999</v>
      </c>
      <c r="E10074" s="90">
        <v>164213.29999999999</v>
      </c>
      <c r="F10074" s="90">
        <f t="shared" si="318"/>
        <v>421.38031676919337</v>
      </c>
      <c r="G10074" s="90">
        <f t="shared" si="319"/>
        <v>100</v>
      </c>
    </row>
    <row r="10075" spans="1:7" s="91" customFormat="1" x14ac:dyDescent="0.2">
      <c r="A10075" s="92" t="s">
        <v>8</v>
      </c>
      <c r="B10075" s="93">
        <v>9529.39</v>
      </c>
      <c r="C10075" s="93">
        <v>0</v>
      </c>
      <c r="D10075" s="93">
        <v>0</v>
      </c>
      <c r="E10075" s="93">
        <v>77000</v>
      </c>
      <c r="F10075" s="93">
        <f t="shared" si="318"/>
        <v>808.02653685073233</v>
      </c>
      <c r="G10075" s="93">
        <f t="shared" si="319"/>
        <v>0</v>
      </c>
    </row>
    <row r="10076" spans="1:7" s="91" customFormat="1" x14ac:dyDescent="0.2">
      <c r="A10076" s="92" t="s">
        <v>9</v>
      </c>
      <c r="B10076" s="93">
        <v>14550.65</v>
      </c>
      <c r="C10076" s="93">
        <v>0</v>
      </c>
      <c r="D10076" s="93">
        <v>0</v>
      </c>
      <c r="E10076" s="93">
        <v>55000</v>
      </c>
      <c r="F10076" s="93">
        <f t="shared" si="318"/>
        <v>377.98998670162501</v>
      </c>
      <c r="G10076" s="93">
        <f t="shared" si="319"/>
        <v>0</v>
      </c>
    </row>
    <row r="10077" spans="1:7" s="91" customFormat="1" x14ac:dyDescent="0.2">
      <c r="A10077" s="92" t="s">
        <v>17</v>
      </c>
      <c r="B10077" s="93">
        <v>0</v>
      </c>
      <c r="C10077" s="93">
        <v>0</v>
      </c>
      <c r="D10077" s="93">
        <v>0</v>
      </c>
      <c r="E10077" s="93">
        <v>10000</v>
      </c>
      <c r="F10077" s="93">
        <f t="shared" si="318"/>
        <v>0</v>
      </c>
      <c r="G10077" s="93">
        <f t="shared" si="319"/>
        <v>0</v>
      </c>
    </row>
    <row r="10078" spans="1:7" s="91" customFormat="1" x14ac:dyDescent="0.2">
      <c r="A10078" s="92" t="s">
        <v>11</v>
      </c>
      <c r="B10078" s="93">
        <v>14890.29</v>
      </c>
      <c r="C10078" s="93">
        <v>0</v>
      </c>
      <c r="D10078" s="93">
        <v>0</v>
      </c>
      <c r="E10078" s="93">
        <v>22213.3</v>
      </c>
      <c r="F10078" s="93">
        <f t="shared" si="318"/>
        <v>149.17976748605969</v>
      </c>
      <c r="G10078" s="93">
        <f t="shared" si="319"/>
        <v>0</v>
      </c>
    </row>
    <row r="10079" spans="1:7" s="91" customFormat="1" x14ac:dyDescent="0.2">
      <c r="A10079" s="89" t="s">
        <v>12</v>
      </c>
      <c r="B10079" s="90">
        <v>30164.98</v>
      </c>
      <c r="C10079" s="90">
        <v>39300</v>
      </c>
      <c r="D10079" s="90">
        <v>39300</v>
      </c>
      <c r="E10079" s="90">
        <v>37881.660000000003</v>
      </c>
      <c r="F10079" s="90">
        <f t="shared" si="318"/>
        <v>125.58158500353723</v>
      </c>
      <c r="G10079" s="90">
        <f t="shared" si="319"/>
        <v>96.39099236641222</v>
      </c>
    </row>
    <row r="10080" spans="1:7" s="91" customFormat="1" x14ac:dyDescent="0.2">
      <c r="A10080" s="92" t="s">
        <v>36</v>
      </c>
      <c r="B10080" s="93">
        <v>2000</v>
      </c>
      <c r="C10080" s="93">
        <v>0</v>
      </c>
      <c r="D10080" s="93">
        <v>0</v>
      </c>
      <c r="E10080" s="93">
        <v>3581.66</v>
      </c>
      <c r="F10080" s="93">
        <f t="shared" si="318"/>
        <v>179.083</v>
      </c>
      <c r="G10080" s="93">
        <f t="shared" si="319"/>
        <v>0</v>
      </c>
    </row>
    <row r="10081" spans="1:7" s="91" customFormat="1" x14ac:dyDescent="0.2">
      <c r="A10081" s="92" t="s">
        <v>32</v>
      </c>
      <c r="B10081" s="93">
        <v>18600</v>
      </c>
      <c r="C10081" s="93">
        <v>0</v>
      </c>
      <c r="D10081" s="93">
        <v>0</v>
      </c>
      <c r="E10081" s="93">
        <v>20000</v>
      </c>
      <c r="F10081" s="93">
        <f t="shared" si="318"/>
        <v>107.5268817204301</v>
      </c>
      <c r="G10081" s="93">
        <f t="shared" si="319"/>
        <v>0</v>
      </c>
    </row>
    <row r="10082" spans="1:7" s="91" customFormat="1" x14ac:dyDescent="0.2">
      <c r="A10082" s="92" t="s">
        <v>34</v>
      </c>
      <c r="B10082" s="93">
        <v>273.98</v>
      </c>
      <c r="C10082" s="93">
        <v>0</v>
      </c>
      <c r="D10082" s="93">
        <v>0</v>
      </c>
      <c r="E10082" s="93">
        <v>5000</v>
      </c>
      <c r="F10082" s="93">
        <f t="shared" si="318"/>
        <v>1824.950726330389</v>
      </c>
      <c r="G10082" s="93">
        <f t="shared" si="319"/>
        <v>0</v>
      </c>
    </row>
    <row r="10083" spans="1:7" s="91" customFormat="1" x14ac:dyDescent="0.2">
      <c r="A10083" s="92" t="s">
        <v>88</v>
      </c>
      <c r="B10083" s="93">
        <v>9291</v>
      </c>
      <c r="C10083" s="93">
        <v>0</v>
      </c>
      <c r="D10083" s="93">
        <v>0</v>
      </c>
      <c r="E10083" s="93">
        <v>9300</v>
      </c>
      <c r="F10083" s="93">
        <f t="shared" si="318"/>
        <v>100.09686793671295</v>
      </c>
      <c r="G10083" s="93">
        <f t="shared" si="319"/>
        <v>0</v>
      </c>
    </row>
    <row r="10084" spans="1:7" s="91" customFormat="1" x14ac:dyDescent="0.2">
      <c r="A10084" s="89" t="s">
        <v>48</v>
      </c>
      <c r="B10084" s="90">
        <v>15155</v>
      </c>
      <c r="C10084" s="90">
        <v>5000</v>
      </c>
      <c r="D10084" s="90">
        <v>40000</v>
      </c>
      <c r="E10084" s="90">
        <v>38457.410000000003</v>
      </c>
      <c r="F10084" s="90">
        <f t="shared" si="318"/>
        <v>253.76054107555265</v>
      </c>
      <c r="G10084" s="90">
        <f t="shared" si="319"/>
        <v>96.143525000000011</v>
      </c>
    </row>
    <row r="10085" spans="1:7" s="91" customFormat="1" x14ac:dyDescent="0.2">
      <c r="A10085" s="89" t="s">
        <v>51</v>
      </c>
      <c r="B10085" s="90">
        <v>15155</v>
      </c>
      <c r="C10085" s="90">
        <v>5000</v>
      </c>
      <c r="D10085" s="90">
        <v>40000</v>
      </c>
      <c r="E10085" s="90">
        <v>38457.410000000003</v>
      </c>
      <c r="F10085" s="90">
        <f t="shared" si="318"/>
        <v>253.76054107555265</v>
      </c>
      <c r="G10085" s="90">
        <f t="shared" si="319"/>
        <v>96.143525000000011</v>
      </c>
    </row>
    <row r="10086" spans="1:7" s="91" customFormat="1" x14ac:dyDescent="0.2">
      <c r="A10086" s="92" t="s">
        <v>52</v>
      </c>
      <c r="B10086" s="93">
        <v>6130.87</v>
      </c>
      <c r="C10086" s="93">
        <v>0</v>
      </c>
      <c r="D10086" s="93">
        <v>0</v>
      </c>
      <c r="E10086" s="93">
        <v>5000</v>
      </c>
      <c r="F10086" s="93">
        <f t="shared" si="318"/>
        <v>81.554493897277226</v>
      </c>
      <c r="G10086" s="93">
        <f t="shared" si="319"/>
        <v>0</v>
      </c>
    </row>
    <row r="10087" spans="1:7" s="91" customFormat="1" x14ac:dyDescent="0.2">
      <c r="A10087" s="92" t="s">
        <v>302</v>
      </c>
      <c r="B10087" s="93">
        <v>9024.1299999999992</v>
      </c>
      <c r="C10087" s="93">
        <v>0</v>
      </c>
      <c r="D10087" s="93">
        <v>0</v>
      </c>
      <c r="E10087" s="93">
        <v>33457.410000000003</v>
      </c>
      <c r="F10087" s="93">
        <f t="shared" si="318"/>
        <v>370.75496474452393</v>
      </c>
      <c r="G10087" s="93">
        <f t="shared" si="319"/>
        <v>0</v>
      </c>
    </row>
    <row r="10088" spans="1:7" s="88" customFormat="1" x14ac:dyDescent="0.2">
      <c r="A10088" s="86" t="s">
        <v>397</v>
      </c>
      <c r="B10088" s="87">
        <v>70000</v>
      </c>
      <c r="C10088" s="87">
        <v>70000</v>
      </c>
      <c r="D10088" s="87">
        <v>96000</v>
      </c>
      <c r="E10088" s="87">
        <v>96000</v>
      </c>
      <c r="F10088" s="87">
        <f t="shared" si="318"/>
        <v>137.14285714285714</v>
      </c>
      <c r="G10088" s="87">
        <f t="shared" si="319"/>
        <v>100</v>
      </c>
    </row>
    <row r="10089" spans="1:7" s="91" customFormat="1" x14ac:dyDescent="0.2">
      <c r="A10089" s="89" t="s">
        <v>381</v>
      </c>
      <c r="B10089" s="90">
        <v>24000</v>
      </c>
      <c r="C10089" s="90">
        <v>0</v>
      </c>
      <c r="D10089" s="90">
        <v>0</v>
      </c>
      <c r="E10089" s="90">
        <v>0</v>
      </c>
      <c r="F10089" s="90">
        <f t="shared" si="318"/>
        <v>0</v>
      </c>
      <c r="G10089" s="90">
        <f t="shared" si="319"/>
        <v>0</v>
      </c>
    </row>
    <row r="10090" spans="1:7" s="85" customFormat="1" x14ac:dyDescent="0.2">
      <c r="A10090" s="83" t="s">
        <v>5</v>
      </c>
      <c r="B10090" s="84">
        <v>24000</v>
      </c>
      <c r="C10090" s="84">
        <v>0</v>
      </c>
      <c r="D10090" s="84">
        <v>0</v>
      </c>
      <c r="E10090" s="84">
        <v>0</v>
      </c>
      <c r="F10090" s="84">
        <f t="shared" si="318"/>
        <v>0</v>
      </c>
      <c r="G10090" s="84">
        <f t="shared" si="319"/>
        <v>0</v>
      </c>
    </row>
    <row r="10091" spans="1:7" s="91" customFormat="1" x14ac:dyDescent="0.2">
      <c r="A10091" s="89" t="s">
        <v>48</v>
      </c>
      <c r="B10091" s="90">
        <v>24000</v>
      </c>
      <c r="C10091" s="90">
        <v>0</v>
      </c>
      <c r="D10091" s="90">
        <v>0</v>
      </c>
      <c r="E10091" s="90">
        <v>0</v>
      </c>
      <c r="F10091" s="90">
        <f t="shared" si="318"/>
        <v>0</v>
      </c>
      <c r="G10091" s="90">
        <f t="shared" si="319"/>
        <v>0</v>
      </c>
    </row>
    <row r="10092" spans="1:7" s="91" customFormat="1" x14ac:dyDescent="0.2">
      <c r="A10092" s="89" t="s">
        <v>51</v>
      </c>
      <c r="B10092" s="90">
        <v>24000</v>
      </c>
      <c r="C10092" s="90">
        <v>0</v>
      </c>
      <c r="D10092" s="90">
        <v>0</v>
      </c>
      <c r="E10092" s="90">
        <v>0</v>
      </c>
      <c r="F10092" s="90">
        <f t="shared" si="318"/>
        <v>0</v>
      </c>
      <c r="G10092" s="90">
        <f t="shared" si="319"/>
        <v>0</v>
      </c>
    </row>
    <row r="10093" spans="1:7" s="91" customFormat="1" x14ac:dyDescent="0.2">
      <c r="A10093" s="92" t="s">
        <v>52</v>
      </c>
      <c r="B10093" s="93">
        <v>3459.08</v>
      </c>
      <c r="C10093" s="93">
        <v>0</v>
      </c>
      <c r="D10093" s="93">
        <v>0</v>
      </c>
      <c r="E10093" s="93">
        <v>0</v>
      </c>
      <c r="F10093" s="93">
        <f t="shared" si="318"/>
        <v>0</v>
      </c>
      <c r="G10093" s="93">
        <f t="shared" si="319"/>
        <v>0</v>
      </c>
    </row>
    <row r="10094" spans="1:7" s="91" customFormat="1" x14ac:dyDescent="0.2">
      <c r="A10094" s="92" t="s">
        <v>54</v>
      </c>
      <c r="B10094" s="93">
        <v>4000</v>
      </c>
      <c r="C10094" s="93">
        <v>0</v>
      </c>
      <c r="D10094" s="93">
        <v>0</v>
      </c>
      <c r="E10094" s="93">
        <v>0</v>
      </c>
      <c r="F10094" s="93">
        <f t="shared" si="318"/>
        <v>0</v>
      </c>
      <c r="G10094" s="93">
        <f t="shared" si="319"/>
        <v>0</v>
      </c>
    </row>
    <row r="10095" spans="1:7" s="91" customFormat="1" x14ac:dyDescent="0.2">
      <c r="A10095" s="92" t="s">
        <v>302</v>
      </c>
      <c r="B10095" s="93">
        <v>9804.52</v>
      </c>
      <c r="C10095" s="93">
        <v>0</v>
      </c>
      <c r="D10095" s="93">
        <v>0</v>
      </c>
      <c r="E10095" s="93">
        <v>0</v>
      </c>
      <c r="F10095" s="93">
        <f t="shared" si="318"/>
        <v>0</v>
      </c>
      <c r="G10095" s="93">
        <f t="shared" si="319"/>
        <v>0</v>
      </c>
    </row>
    <row r="10096" spans="1:7" s="91" customFormat="1" x14ac:dyDescent="0.2">
      <c r="A10096" s="92" t="s">
        <v>55</v>
      </c>
      <c r="B10096" s="93">
        <v>6736.4</v>
      </c>
      <c r="C10096" s="93">
        <v>0</v>
      </c>
      <c r="D10096" s="93">
        <v>0</v>
      </c>
      <c r="E10096" s="93">
        <v>0</v>
      </c>
      <c r="F10096" s="93">
        <f t="shared" si="318"/>
        <v>0</v>
      </c>
      <c r="G10096" s="93">
        <f t="shared" si="319"/>
        <v>0</v>
      </c>
    </row>
    <row r="10097" spans="1:7" s="91" customFormat="1" x14ac:dyDescent="0.2">
      <c r="A10097" s="89" t="s">
        <v>384</v>
      </c>
      <c r="B10097" s="90">
        <v>46000</v>
      </c>
      <c r="C10097" s="90">
        <v>70000</v>
      </c>
      <c r="D10097" s="90">
        <v>96000</v>
      </c>
      <c r="E10097" s="90">
        <v>96000</v>
      </c>
      <c r="F10097" s="90">
        <f t="shared" si="318"/>
        <v>208.69565217391303</v>
      </c>
      <c r="G10097" s="90">
        <f t="shared" si="319"/>
        <v>100</v>
      </c>
    </row>
    <row r="10098" spans="1:7" s="85" customFormat="1" x14ac:dyDescent="0.2">
      <c r="A10098" s="83" t="s">
        <v>5</v>
      </c>
      <c r="B10098" s="84">
        <v>46000</v>
      </c>
      <c r="C10098" s="84">
        <v>70000</v>
      </c>
      <c r="D10098" s="84">
        <v>96000</v>
      </c>
      <c r="E10098" s="84">
        <v>96000</v>
      </c>
      <c r="F10098" s="84">
        <f t="shared" si="318"/>
        <v>208.69565217391303</v>
      </c>
      <c r="G10098" s="84">
        <f t="shared" si="319"/>
        <v>100</v>
      </c>
    </row>
    <row r="10099" spans="1:7" s="91" customFormat="1" x14ac:dyDescent="0.2">
      <c r="A10099" s="89" t="s">
        <v>6</v>
      </c>
      <c r="B10099" s="90">
        <v>46000</v>
      </c>
      <c r="C10099" s="90">
        <v>10000</v>
      </c>
      <c r="D10099" s="90">
        <v>0</v>
      </c>
      <c r="E10099" s="90">
        <v>0</v>
      </c>
      <c r="F10099" s="90">
        <f t="shared" si="318"/>
        <v>0</v>
      </c>
      <c r="G10099" s="90">
        <f t="shared" si="319"/>
        <v>0</v>
      </c>
    </row>
    <row r="10100" spans="1:7" s="91" customFormat="1" x14ac:dyDescent="0.2">
      <c r="A10100" s="89" t="s">
        <v>12</v>
      </c>
      <c r="B10100" s="90">
        <v>46000</v>
      </c>
      <c r="C10100" s="90">
        <v>10000</v>
      </c>
      <c r="D10100" s="90">
        <v>0</v>
      </c>
      <c r="E10100" s="90">
        <v>0</v>
      </c>
      <c r="F10100" s="90">
        <f t="shared" si="318"/>
        <v>0</v>
      </c>
      <c r="G10100" s="90">
        <f t="shared" si="319"/>
        <v>0</v>
      </c>
    </row>
    <row r="10101" spans="1:7" s="91" customFormat="1" x14ac:dyDescent="0.2">
      <c r="A10101" s="92" t="s">
        <v>28</v>
      </c>
      <c r="B10101" s="93">
        <v>12345.41</v>
      </c>
      <c r="C10101" s="93">
        <v>0</v>
      </c>
      <c r="D10101" s="93">
        <v>0</v>
      </c>
      <c r="E10101" s="93">
        <v>0</v>
      </c>
      <c r="F10101" s="93">
        <f t="shared" si="318"/>
        <v>0</v>
      </c>
      <c r="G10101" s="93">
        <f t="shared" si="319"/>
        <v>0</v>
      </c>
    </row>
    <row r="10102" spans="1:7" s="91" customFormat="1" x14ac:dyDescent="0.2">
      <c r="A10102" s="92" t="s">
        <v>29</v>
      </c>
      <c r="B10102" s="93">
        <v>19780.59</v>
      </c>
      <c r="C10102" s="93">
        <v>0</v>
      </c>
      <c r="D10102" s="93">
        <v>0</v>
      </c>
      <c r="E10102" s="93">
        <v>0</v>
      </c>
      <c r="F10102" s="93">
        <f t="shared" si="318"/>
        <v>0</v>
      </c>
      <c r="G10102" s="93">
        <f t="shared" si="319"/>
        <v>0</v>
      </c>
    </row>
    <row r="10103" spans="1:7" s="91" customFormat="1" x14ac:dyDescent="0.2">
      <c r="A10103" s="92" t="s">
        <v>33</v>
      </c>
      <c r="B10103" s="93">
        <v>4135</v>
      </c>
      <c r="C10103" s="93">
        <v>0</v>
      </c>
      <c r="D10103" s="93">
        <v>0</v>
      </c>
      <c r="E10103" s="93">
        <v>0</v>
      </c>
      <c r="F10103" s="93">
        <f t="shared" si="318"/>
        <v>0</v>
      </c>
      <c r="G10103" s="93">
        <f t="shared" si="319"/>
        <v>0</v>
      </c>
    </row>
    <row r="10104" spans="1:7" s="91" customFormat="1" x14ac:dyDescent="0.2">
      <c r="A10104" s="92" t="s">
        <v>34</v>
      </c>
      <c r="B10104" s="93">
        <v>9739</v>
      </c>
      <c r="C10104" s="93">
        <v>0</v>
      </c>
      <c r="D10104" s="93">
        <v>0</v>
      </c>
      <c r="E10104" s="93">
        <v>0</v>
      </c>
      <c r="F10104" s="93">
        <f t="shared" si="318"/>
        <v>0</v>
      </c>
      <c r="G10104" s="93">
        <f t="shared" si="319"/>
        <v>0</v>
      </c>
    </row>
    <row r="10105" spans="1:7" s="91" customFormat="1" x14ac:dyDescent="0.2">
      <c r="A10105" s="89" t="s">
        <v>48</v>
      </c>
      <c r="B10105" s="90">
        <v>0</v>
      </c>
      <c r="C10105" s="90">
        <v>60000</v>
      </c>
      <c r="D10105" s="90">
        <v>96000</v>
      </c>
      <c r="E10105" s="90">
        <v>96000</v>
      </c>
      <c r="F10105" s="90">
        <f t="shared" si="318"/>
        <v>0</v>
      </c>
      <c r="G10105" s="90">
        <f t="shared" si="319"/>
        <v>100</v>
      </c>
    </row>
    <row r="10106" spans="1:7" s="91" customFormat="1" x14ac:dyDescent="0.2">
      <c r="A10106" s="89" t="s">
        <v>51</v>
      </c>
      <c r="B10106" s="90">
        <v>0</v>
      </c>
      <c r="C10106" s="90">
        <v>60000</v>
      </c>
      <c r="D10106" s="90">
        <v>60000</v>
      </c>
      <c r="E10106" s="90">
        <v>60000</v>
      </c>
      <c r="F10106" s="90">
        <f t="shared" si="318"/>
        <v>0</v>
      </c>
      <c r="G10106" s="90">
        <f t="shared" si="319"/>
        <v>100</v>
      </c>
    </row>
    <row r="10107" spans="1:7" s="91" customFormat="1" x14ac:dyDescent="0.2">
      <c r="A10107" s="92" t="s">
        <v>302</v>
      </c>
      <c r="B10107" s="93">
        <v>0</v>
      </c>
      <c r="C10107" s="93">
        <v>0</v>
      </c>
      <c r="D10107" s="93">
        <v>0</v>
      </c>
      <c r="E10107" s="93">
        <v>60000</v>
      </c>
      <c r="F10107" s="93">
        <f t="shared" si="318"/>
        <v>0</v>
      </c>
      <c r="G10107" s="93">
        <f t="shared" si="319"/>
        <v>0</v>
      </c>
    </row>
    <row r="10108" spans="1:7" s="91" customFormat="1" x14ac:dyDescent="0.2">
      <c r="A10108" s="89" t="s">
        <v>65</v>
      </c>
      <c r="B10108" s="90">
        <v>0</v>
      </c>
      <c r="C10108" s="90">
        <v>0</v>
      </c>
      <c r="D10108" s="90">
        <v>36000</v>
      </c>
      <c r="E10108" s="90">
        <v>36000</v>
      </c>
      <c r="F10108" s="90">
        <f t="shared" si="318"/>
        <v>0</v>
      </c>
      <c r="G10108" s="90">
        <f t="shared" si="319"/>
        <v>100</v>
      </c>
    </row>
    <row r="10109" spans="1:7" s="91" customFormat="1" x14ac:dyDescent="0.2">
      <c r="A10109" s="92" t="s">
        <v>73</v>
      </c>
      <c r="B10109" s="93">
        <v>0</v>
      </c>
      <c r="C10109" s="93">
        <v>0</v>
      </c>
      <c r="D10109" s="93">
        <v>0</v>
      </c>
      <c r="E10109" s="93">
        <v>36000</v>
      </c>
      <c r="F10109" s="93">
        <f t="shared" si="318"/>
        <v>0</v>
      </c>
      <c r="G10109" s="93">
        <f t="shared" si="319"/>
        <v>0</v>
      </c>
    </row>
    <row r="10110" spans="1:7" s="85" customFormat="1" x14ac:dyDescent="0.2">
      <c r="A10110" s="83" t="s">
        <v>385</v>
      </c>
      <c r="B10110" s="84">
        <v>4822251.99</v>
      </c>
      <c r="C10110" s="84">
        <v>5808766</v>
      </c>
      <c r="D10110" s="84">
        <v>7608066</v>
      </c>
      <c r="E10110" s="84">
        <v>6776284.5300000003</v>
      </c>
      <c r="F10110" s="84">
        <f t="shared" si="318"/>
        <v>140.52116198100214</v>
      </c>
      <c r="G10110" s="84">
        <f t="shared" si="319"/>
        <v>89.067110222229942</v>
      </c>
    </row>
    <row r="10111" spans="1:7" s="88" customFormat="1" x14ac:dyDescent="0.2">
      <c r="A10111" s="86" t="s">
        <v>386</v>
      </c>
      <c r="B10111" s="87">
        <v>4822251.99</v>
      </c>
      <c r="C10111" s="87">
        <v>5808766</v>
      </c>
      <c r="D10111" s="87">
        <v>7608066</v>
      </c>
      <c r="E10111" s="87">
        <v>6776284.5300000003</v>
      </c>
      <c r="F10111" s="87">
        <f t="shared" si="318"/>
        <v>140.52116198100214</v>
      </c>
      <c r="G10111" s="87">
        <f t="shared" si="319"/>
        <v>89.067110222229942</v>
      </c>
    </row>
    <row r="10112" spans="1:7" s="91" customFormat="1" x14ac:dyDescent="0.2">
      <c r="A10112" s="89" t="s">
        <v>390</v>
      </c>
      <c r="B10112" s="90">
        <v>0</v>
      </c>
      <c r="C10112" s="90">
        <v>0</v>
      </c>
      <c r="D10112" s="90">
        <v>23000</v>
      </c>
      <c r="E10112" s="90">
        <v>22490.12</v>
      </c>
      <c r="F10112" s="90">
        <f t="shared" si="318"/>
        <v>0</v>
      </c>
      <c r="G10112" s="90">
        <f t="shared" si="319"/>
        <v>97.783130434782606</v>
      </c>
    </row>
    <row r="10113" spans="1:7" s="85" customFormat="1" x14ac:dyDescent="0.2">
      <c r="A10113" s="83" t="s">
        <v>387</v>
      </c>
      <c r="B10113" s="84">
        <v>0</v>
      </c>
      <c r="C10113" s="84">
        <v>0</v>
      </c>
      <c r="D10113" s="84">
        <v>23000</v>
      </c>
      <c r="E10113" s="84">
        <v>22490.12</v>
      </c>
      <c r="F10113" s="84">
        <f t="shared" si="318"/>
        <v>0</v>
      </c>
      <c r="G10113" s="84">
        <f t="shared" si="319"/>
        <v>97.783130434782606</v>
      </c>
    </row>
    <row r="10114" spans="1:7" s="91" customFormat="1" x14ac:dyDescent="0.2">
      <c r="A10114" s="89" t="s">
        <v>48</v>
      </c>
      <c r="B10114" s="90">
        <v>0</v>
      </c>
      <c r="C10114" s="90">
        <v>0</v>
      </c>
      <c r="D10114" s="90">
        <v>23000</v>
      </c>
      <c r="E10114" s="90">
        <v>22490.12</v>
      </c>
      <c r="F10114" s="90">
        <f t="shared" si="318"/>
        <v>0</v>
      </c>
      <c r="G10114" s="90">
        <f t="shared" si="319"/>
        <v>97.783130434782606</v>
      </c>
    </row>
    <row r="10115" spans="1:7" s="91" customFormat="1" x14ac:dyDescent="0.2">
      <c r="A10115" s="89" t="s">
        <v>51</v>
      </c>
      <c r="B10115" s="90">
        <v>0</v>
      </c>
      <c r="C10115" s="90">
        <v>0</v>
      </c>
      <c r="D10115" s="90">
        <v>23000</v>
      </c>
      <c r="E10115" s="90">
        <v>22490.12</v>
      </c>
      <c r="F10115" s="90">
        <f t="shared" si="318"/>
        <v>0</v>
      </c>
      <c r="G10115" s="90">
        <f t="shared" si="319"/>
        <v>97.783130434782606</v>
      </c>
    </row>
    <row r="10116" spans="1:7" s="91" customFormat="1" x14ac:dyDescent="0.2">
      <c r="A10116" s="92" t="s">
        <v>64</v>
      </c>
      <c r="B10116" s="93">
        <v>0</v>
      </c>
      <c r="C10116" s="93">
        <v>0</v>
      </c>
      <c r="D10116" s="93">
        <v>0</v>
      </c>
      <c r="E10116" s="93">
        <v>22490.12</v>
      </c>
      <c r="F10116" s="93">
        <f t="shared" si="318"/>
        <v>0</v>
      </c>
      <c r="G10116" s="93">
        <f t="shared" si="319"/>
        <v>0</v>
      </c>
    </row>
    <row r="10117" spans="1:7" s="91" customFormat="1" x14ac:dyDescent="0.2">
      <c r="A10117" s="89" t="s">
        <v>400</v>
      </c>
      <c r="B10117" s="90">
        <v>4822251.99</v>
      </c>
      <c r="C10117" s="90">
        <v>5808766</v>
      </c>
      <c r="D10117" s="90">
        <v>7585066</v>
      </c>
      <c r="E10117" s="90">
        <v>6753794.4100000001</v>
      </c>
      <c r="F10117" s="90">
        <f t="shared" si="318"/>
        <v>140.05477988303966</v>
      </c>
      <c r="G10117" s="90">
        <f t="shared" si="319"/>
        <v>89.040680858940448</v>
      </c>
    </row>
    <row r="10118" spans="1:7" s="85" customFormat="1" x14ac:dyDescent="0.2">
      <c r="A10118" s="83" t="s">
        <v>387</v>
      </c>
      <c r="B10118" s="84">
        <v>4822251.99</v>
      </c>
      <c r="C10118" s="84">
        <v>5808766</v>
      </c>
      <c r="D10118" s="84">
        <v>7585066</v>
      </c>
      <c r="E10118" s="84">
        <v>6753794.4100000001</v>
      </c>
      <c r="F10118" s="84">
        <f t="shared" si="318"/>
        <v>140.05477988303966</v>
      </c>
      <c r="G10118" s="84">
        <f t="shared" si="319"/>
        <v>89.040680858940448</v>
      </c>
    </row>
    <row r="10119" spans="1:7" s="91" customFormat="1" x14ac:dyDescent="0.2">
      <c r="A10119" s="89" t="s">
        <v>6</v>
      </c>
      <c r="B10119" s="90">
        <v>4814182.46</v>
      </c>
      <c r="C10119" s="90">
        <v>5610266</v>
      </c>
      <c r="D10119" s="90">
        <v>7327166</v>
      </c>
      <c r="E10119" s="90">
        <v>6670415.9100000001</v>
      </c>
      <c r="F10119" s="90">
        <f t="shared" si="318"/>
        <v>138.55760485654713</v>
      </c>
      <c r="G10119" s="90">
        <f t="shared" si="319"/>
        <v>91.036778885588234</v>
      </c>
    </row>
    <row r="10120" spans="1:7" s="91" customFormat="1" x14ac:dyDescent="0.2">
      <c r="A10120" s="89" t="s">
        <v>7</v>
      </c>
      <c r="B10120" s="90">
        <v>4170607.11</v>
      </c>
      <c r="C10120" s="90">
        <v>4428563</v>
      </c>
      <c r="D10120" s="90">
        <v>5770563</v>
      </c>
      <c r="E10120" s="90">
        <v>5526632.2599999998</v>
      </c>
      <c r="F10120" s="90">
        <f t="shared" si="318"/>
        <v>132.51385503920073</v>
      </c>
      <c r="G10120" s="90">
        <f t="shared" si="319"/>
        <v>95.772843308356556</v>
      </c>
    </row>
    <row r="10121" spans="1:7" s="91" customFormat="1" x14ac:dyDescent="0.2">
      <c r="A10121" s="92" t="s">
        <v>8</v>
      </c>
      <c r="B10121" s="93">
        <v>2962000</v>
      </c>
      <c r="C10121" s="93">
        <v>0</v>
      </c>
      <c r="D10121" s="93">
        <v>0</v>
      </c>
      <c r="E10121" s="93">
        <v>4285984.4800000004</v>
      </c>
      <c r="F10121" s="93">
        <f t="shared" si="318"/>
        <v>144.69900337609724</v>
      </c>
      <c r="G10121" s="93">
        <f t="shared" si="319"/>
        <v>0</v>
      </c>
    </row>
    <row r="10122" spans="1:7" s="91" customFormat="1" x14ac:dyDescent="0.2">
      <c r="A10122" s="92" t="s">
        <v>9</v>
      </c>
      <c r="B10122" s="93">
        <v>215727</v>
      </c>
      <c r="C10122" s="93">
        <v>0</v>
      </c>
      <c r="D10122" s="93">
        <v>0</v>
      </c>
      <c r="E10122" s="93">
        <v>307864.93</v>
      </c>
      <c r="F10122" s="93">
        <f t="shared" si="318"/>
        <v>142.71043031238554</v>
      </c>
      <c r="G10122" s="93">
        <f t="shared" si="319"/>
        <v>0</v>
      </c>
    </row>
    <row r="10123" spans="1:7" s="91" customFormat="1" x14ac:dyDescent="0.2">
      <c r="A10123" s="92" t="s">
        <v>17</v>
      </c>
      <c r="B10123" s="93">
        <v>324012</v>
      </c>
      <c r="C10123" s="93">
        <v>0</v>
      </c>
      <c r="D10123" s="93">
        <v>0</v>
      </c>
      <c r="E10123" s="93">
        <v>83934.41</v>
      </c>
      <c r="F10123" s="93">
        <f t="shared" si="318"/>
        <v>25.904722664592672</v>
      </c>
      <c r="G10123" s="93">
        <f t="shared" si="319"/>
        <v>0</v>
      </c>
    </row>
    <row r="10124" spans="1:7" s="91" customFormat="1" x14ac:dyDescent="0.2">
      <c r="A10124" s="92" t="s">
        <v>10</v>
      </c>
      <c r="B10124" s="93">
        <v>142930.10999999999</v>
      </c>
      <c r="C10124" s="93">
        <v>0</v>
      </c>
      <c r="D10124" s="93">
        <v>0</v>
      </c>
      <c r="E10124" s="93">
        <v>165554.09</v>
      </c>
      <c r="F10124" s="93">
        <f t="shared" si="318"/>
        <v>115.82870117430122</v>
      </c>
      <c r="G10124" s="93">
        <f t="shared" si="319"/>
        <v>0</v>
      </c>
    </row>
    <row r="10125" spans="1:7" s="91" customFormat="1" x14ac:dyDescent="0.2">
      <c r="A10125" s="92" t="s">
        <v>11</v>
      </c>
      <c r="B10125" s="93">
        <v>525938</v>
      </c>
      <c r="C10125" s="93">
        <v>0</v>
      </c>
      <c r="D10125" s="93">
        <v>0</v>
      </c>
      <c r="E10125" s="93">
        <v>683294.35</v>
      </c>
      <c r="F10125" s="93">
        <f t="shared" si="318"/>
        <v>129.91918248919075</v>
      </c>
      <c r="G10125" s="93">
        <f t="shared" si="319"/>
        <v>0</v>
      </c>
    </row>
    <row r="10126" spans="1:7" s="91" customFormat="1" x14ac:dyDescent="0.2">
      <c r="A10126" s="89" t="s">
        <v>12</v>
      </c>
      <c r="B10126" s="90">
        <v>634791.18999999994</v>
      </c>
      <c r="C10126" s="90">
        <v>1159703</v>
      </c>
      <c r="D10126" s="90">
        <v>1534603</v>
      </c>
      <c r="E10126" s="90">
        <v>1140170.79</v>
      </c>
      <c r="F10126" s="90">
        <f t="shared" si="318"/>
        <v>179.61351826574659</v>
      </c>
      <c r="G10126" s="90">
        <f t="shared" si="319"/>
        <v>74.297443052046688</v>
      </c>
    </row>
    <row r="10127" spans="1:7" s="91" customFormat="1" x14ac:dyDescent="0.2">
      <c r="A10127" s="92" t="s">
        <v>19</v>
      </c>
      <c r="B10127" s="93">
        <v>5703.42</v>
      </c>
      <c r="C10127" s="93">
        <v>0</v>
      </c>
      <c r="D10127" s="93">
        <v>0</v>
      </c>
      <c r="E10127" s="93">
        <v>6954.11</v>
      </c>
      <c r="F10127" s="93">
        <f t="shared" si="318"/>
        <v>121.92877256102479</v>
      </c>
      <c r="G10127" s="93">
        <f t="shared" si="319"/>
        <v>0</v>
      </c>
    </row>
    <row r="10128" spans="1:7" s="91" customFormat="1" x14ac:dyDescent="0.2">
      <c r="A10128" s="92" t="s">
        <v>20</v>
      </c>
      <c r="B10128" s="93">
        <v>107265.61</v>
      </c>
      <c r="C10128" s="93">
        <v>0</v>
      </c>
      <c r="D10128" s="93">
        <v>0</v>
      </c>
      <c r="E10128" s="93">
        <v>127454.66</v>
      </c>
      <c r="F10128" s="93">
        <f t="shared" si="318"/>
        <v>118.82154960942282</v>
      </c>
      <c r="G10128" s="93">
        <f t="shared" si="319"/>
        <v>0</v>
      </c>
    </row>
    <row r="10129" spans="1:7" s="91" customFormat="1" x14ac:dyDescent="0.2">
      <c r="A10129" s="92" t="s">
        <v>21</v>
      </c>
      <c r="B10129" s="93">
        <v>9265.52</v>
      </c>
      <c r="C10129" s="93">
        <v>0</v>
      </c>
      <c r="D10129" s="93">
        <v>0</v>
      </c>
      <c r="E10129" s="93">
        <v>20606.240000000002</v>
      </c>
      <c r="F10129" s="93">
        <f t="shared" si="318"/>
        <v>222.39701603363869</v>
      </c>
      <c r="G10129" s="93">
        <f t="shared" si="319"/>
        <v>0</v>
      </c>
    </row>
    <row r="10130" spans="1:7" s="91" customFormat="1" x14ac:dyDescent="0.2">
      <c r="A10130" s="92" t="s">
        <v>22</v>
      </c>
      <c r="B10130" s="93">
        <v>5.68</v>
      </c>
      <c r="C10130" s="93">
        <v>0</v>
      </c>
      <c r="D10130" s="93">
        <v>0</v>
      </c>
      <c r="E10130" s="93">
        <v>0</v>
      </c>
      <c r="F10130" s="93">
        <f t="shared" si="318"/>
        <v>0</v>
      </c>
      <c r="G10130" s="93">
        <f t="shared" si="319"/>
        <v>0</v>
      </c>
    </row>
    <row r="10131" spans="1:7" s="91" customFormat="1" x14ac:dyDescent="0.2">
      <c r="A10131" s="92" t="s">
        <v>23</v>
      </c>
      <c r="B10131" s="93">
        <v>42864.05</v>
      </c>
      <c r="C10131" s="93">
        <v>0</v>
      </c>
      <c r="D10131" s="93">
        <v>0</v>
      </c>
      <c r="E10131" s="93">
        <v>48513.25</v>
      </c>
      <c r="F10131" s="93">
        <f t="shared" si="318"/>
        <v>113.17934259595161</v>
      </c>
      <c r="G10131" s="93">
        <f t="shared" si="319"/>
        <v>0</v>
      </c>
    </row>
    <row r="10132" spans="1:7" s="91" customFormat="1" x14ac:dyDescent="0.2">
      <c r="A10132" s="92" t="s">
        <v>86</v>
      </c>
      <c r="B10132" s="93">
        <v>81119.06</v>
      </c>
      <c r="C10132" s="93">
        <v>0</v>
      </c>
      <c r="D10132" s="93">
        <v>0</v>
      </c>
      <c r="E10132" s="93">
        <v>451107.09</v>
      </c>
      <c r="F10132" s="93">
        <f t="shared" ref="F10132:F10195" si="320">IFERROR(E10132/B10132*100,0)</f>
        <v>556.10492774447835</v>
      </c>
      <c r="G10132" s="93">
        <f t="shared" ref="G10132:G10195" si="321">IFERROR(E10132/D10132*100,0)</f>
        <v>0</v>
      </c>
    </row>
    <row r="10133" spans="1:7" s="91" customFormat="1" x14ac:dyDescent="0.2">
      <c r="A10133" s="92" t="s">
        <v>24</v>
      </c>
      <c r="B10133" s="93">
        <v>139222.28</v>
      </c>
      <c r="C10133" s="93">
        <v>0</v>
      </c>
      <c r="D10133" s="93">
        <v>0</v>
      </c>
      <c r="E10133" s="93">
        <v>132800.20000000001</v>
      </c>
      <c r="F10133" s="93">
        <f t="shared" si="320"/>
        <v>95.387175098698293</v>
      </c>
      <c r="G10133" s="93">
        <f t="shared" si="321"/>
        <v>0</v>
      </c>
    </row>
    <row r="10134" spans="1:7" s="91" customFormat="1" x14ac:dyDescent="0.2">
      <c r="A10134" s="92" t="s">
        <v>25</v>
      </c>
      <c r="B10134" s="93">
        <v>19449.009999999998</v>
      </c>
      <c r="C10134" s="93">
        <v>0</v>
      </c>
      <c r="D10134" s="93">
        <v>0</v>
      </c>
      <c r="E10134" s="93">
        <v>16433.14</v>
      </c>
      <c r="F10134" s="93">
        <f t="shared" si="320"/>
        <v>84.493452365955903</v>
      </c>
      <c r="G10134" s="93">
        <f t="shared" si="321"/>
        <v>0</v>
      </c>
    </row>
    <row r="10135" spans="1:7" s="91" customFormat="1" x14ac:dyDescent="0.2">
      <c r="A10135" s="92" t="s">
        <v>26</v>
      </c>
      <c r="B10135" s="93">
        <v>30988.85</v>
      </c>
      <c r="C10135" s="93">
        <v>0</v>
      </c>
      <c r="D10135" s="93">
        <v>0</v>
      </c>
      <c r="E10135" s="93">
        <v>28040.73</v>
      </c>
      <c r="F10135" s="93">
        <f t="shared" si="320"/>
        <v>90.486513697668684</v>
      </c>
      <c r="G10135" s="93">
        <f t="shared" si="321"/>
        <v>0</v>
      </c>
    </row>
    <row r="10136" spans="1:7" s="91" customFormat="1" x14ac:dyDescent="0.2">
      <c r="A10136" s="92" t="s">
        <v>36</v>
      </c>
      <c r="B10136" s="93">
        <v>4675.57</v>
      </c>
      <c r="C10136" s="93">
        <v>0</v>
      </c>
      <c r="D10136" s="93">
        <v>0</v>
      </c>
      <c r="E10136" s="93">
        <v>0</v>
      </c>
      <c r="F10136" s="93">
        <f t="shared" si="320"/>
        <v>0</v>
      </c>
      <c r="G10136" s="93">
        <f t="shared" si="321"/>
        <v>0</v>
      </c>
    </row>
    <row r="10137" spans="1:7" s="91" customFormat="1" x14ac:dyDescent="0.2">
      <c r="A10137" s="92" t="s">
        <v>27</v>
      </c>
      <c r="B10137" s="93">
        <v>17826.8</v>
      </c>
      <c r="C10137" s="93">
        <v>0</v>
      </c>
      <c r="D10137" s="93">
        <v>0</v>
      </c>
      <c r="E10137" s="93">
        <v>11494.25</v>
      </c>
      <c r="F10137" s="93">
        <f t="shared" si="320"/>
        <v>64.477359929993057</v>
      </c>
      <c r="G10137" s="93">
        <f t="shared" si="321"/>
        <v>0</v>
      </c>
    </row>
    <row r="10138" spans="1:7" s="91" customFormat="1" x14ac:dyDescent="0.2">
      <c r="A10138" s="92" t="s">
        <v>28</v>
      </c>
      <c r="B10138" s="93">
        <v>45888.32</v>
      </c>
      <c r="C10138" s="93">
        <v>0</v>
      </c>
      <c r="D10138" s="93">
        <v>0</v>
      </c>
      <c r="E10138" s="93">
        <v>58384.42</v>
      </c>
      <c r="F10138" s="93">
        <f t="shared" si="320"/>
        <v>127.23154824582812</v>
      </c>
      <c r="G10138" s="93">
        <f t="shared" si="321"/>
        <v>0</v>
      </c>
    </row>
    <row r="10139" spans="1:7" s="91" customFormat="1" x14ac:dyDescent="0.2">
      <c r="A10139" s="92" t="s">
        <v>37</v>
      </c>
      <c r="B10139" s="93">
        <v>1749.65</v>
      </c>
      <c r="C10139" s="93">
        <v>0</v>
      </c>
      <c r="D10139" s="93">
        <v>0</v>
      </c>
      <c r="E10139" s="93">
        <v>3182.6</v>
      </c>
      <c r="F10139" s="93">
        <f t="shared" si="320"/>
        <v>181.89923699025519</v>
      </c>
      <c r="G10139" s="93">
        <f t="shared" si="321"/>
        <v>0</v>
      </c>
    </row>
    <row r="10140" spans="1:7" s="91" customFormat="1" x14ac:dyDescent="0.2">
      <c r="A10140" s="92" t="s">
        <v>29</v>
      </c>
      <c r="B10140" s="93">
        <v>53052.21</v>
      </c>
      <c r="C10140" s="93">
        <v>0</v>
      </c>
      <c r="D10140" s="93">
        <v>0</v>
      </c>
      <c r="E10140" s="93">
        <v>94734.78</v>
      </c>
      <c r="F10140" s="93">
        <f t="shared" si="320"/>
        <v>178.56896065215756</v>
      </c>
      <c r="G10140" s="93">
        <f t="shared" si="321"/>
        <v>0</v>
      </c>
    </row>
    <row r="10141" spans="1:7" s="91" customFormat="1" x14ac:dyDescent="0.2">
      <c r="A10141" s="92" t="s">
        <v>30</v>
      </c>
      <c r="B10141" s="93">
        <v>2442.98</v>
      </c>
      <c r="C10141" s="93">
        <v>0</v>
      </c>
      <c r="D10141" s="93">
        <v>0</v>
      </c>
      <c r="E10141" s="93">
        <v>6683.11</v>
      </c>
      <c r="F10141" s="93">
        <f t="shared" si="320"/>
        <v>273.5638441575453</v>
      </c>
      <c r="G10141" s="93">
        <f t="shared" si="321"/>
        <v>0</v>
      </c>
    </row>
    <row r="10142" spans="1:7" s="91" customFormat="1" x14ac:dyDescent="0.2">
      <c r="A10142" s="92" t="s">
        <v>31</v>
      </c>
      <c r="B10142" s="93">
        <v>17901.11</v>
      </c>
      <c r="C10142" s="93">
        <v>0</v>
      </c>
      <c r="D10142" s="93">
        <v>0</v>
      </c>
      <c r="E10142" s="93">
        <v>18234.59</v>
      </c>
      <c r="F10142" s="93">
        <f t="shared" si="320"/>
        <v>101.86290123908518</v>
      </c>
      <c r="G10142" s="93">
        <f t="shared" si="321"/>
        <v>0</v>
      </c>
    </row>
    <row r="10143" spans="1:7" s="91" customFormat="1" x14ac:dyDescent="0.2">
      <c r="A10143" s="92" t="s">
        <v>32</v>
      </c>
      <c r="B10143" s="93">
        <v>27413.42</v>
      </c>
      <c r="C10143" s="93">
        <v>0</v>
      </c>
      <c r="D10143" s="93">
        <v>0</v>
      </c>
      <c r="E10143" s="93">
        <v>33104.410000000003</v>
      </c>
      <c r="F10143" s="93">
        <f t="shared" si="320"/>
        <v>120.75986870664077</v>
      </c>
      <c r="G10143" s="93">
        <f t="shared" si="321"/>
        <v>0</v>
      </c>
    </row>
    <row r="10144" spans="1:7" s="91" customFormat="1" x14ac:dyDescent="0.2">
      <c r="A10144" s="92" t="s">
        <v>33</v>
      </c>
      <c r="B10144" s="93">
        <v>9252.56</v>
      </c>
      <c r="C10144" s="93">
        <v>0</v>
      </c>
      <c r="D10144" s="93">
        <v>0</v>
      </c>
      <c r="E10144" s="93">
        <v>45640</v>
      </c>
      <c r="F10144" s="93">
        <f t="shared" si="320"/>
        <v>493.26888990722574</v>
      </c>
      <c r="G10144" s="93">
        <f t="shared" si="321"/>
        <v>0</v>
      </c>
    </row>
    <row r="10145" spans="1:7" s="91" customFormat="1" x14ac:dyDescent="0.2">
      <c r="A10145" s="92" t="s">
        <v>34</v>
      </c>
      <c r="B10145" s="93">
        <v>2738.48</v>
      </c>
      <c r="C10145" s="93">
        <v>0</v>
      </c>
      <c r="D10145" s="93">
        <v>0</v>
      </c>
      <c r="E10145" s="93">
        <v>14231.33</v>
      </c>
      <c r="F10145" s="93">
        <f t="shared" si="320"/>
        <v>519.67989541643544</v>
      </c>
      <c r="G10145" s="93">
        <f t="shared" si="321"/>
        <v>0</v>
      </c>
    </row>
    <row r="10146" spans="1:7" s="91" customFormat="1" x14ac:dyDescent="0.2">
      <c r="A10146" s="92" t="s">
        <v>88</v>
      </c>
      <c r="B10146" s="93">
        <v>2872</v>
      </c>
      <c r="C10146" s="93">
        <v>0</v>
      </c>
      <c r="D10146" s="93">
        <v>0</v>
      </c>
      <c r="E10146" s="93">
        <v>3179.16</v>
      </c>
      <c r="F10146" s="93">
        <f t="shared" si="320"/>
        <v>110.69498607242339</v>
      </c>
      <c r="G10146" s="93">
        <f t="shared" si="321"/>
        <v>0</v>
      </c>
    </row>
    <row r="10147" spans="1:7" s="91" customFormat="1" x14ac:dyDescent="0.2">
      <c r="A10147" s="92" t="s">
        <v>38</v>
      </c>
      <c r="B10147" s="93">
        <v>4001.19</v>
      </c>
      <c r="C10147" s="93">
        <v>0</v>
      </c>
      <c r="D10147" s="93">
        <v>0</v>
      </c>
      <c r="E10147" s="93">
        <v>4689.47</v>
      </c>
      <c r="F10147" s="93">
        <f t="shared" si="320"/>
        <v>117.20188243997411</v>
      </c>
      <c r="G10147" s="93">
        <f t="shared" si="321"/>
        <v>0</v>
      </c>
    </row>
    <row r="10148" spans="1:7" s="91" customFormat="1" x14ac:dyDescent="0.2">
      <c r="A10148" s="92" t="s">
        <v>39</v>
      </c>
      <c r="B10148" s="93">
        <v>2121.5</v>
      </c>
      <c r="C10148" s="93">
        <v>0</v>
      </c>
      <c r="D10148" s="93">
        <v>0</v>
      </c>
      <c r="E10148" s="93">
        <v>2424.8200000000002</v>
      </c>
      <c r="F10148" s="93">
        <f t="shared" si="320"/>
        <v>114.29743106292717</v>
      </c>
      <c r="G10148" s="93">
        <f t="shared" si="321"/>
        <v>0</v>
      </c>
    </row>
    <row r="10149" spans="1:7" s="91" customFormat="1" x14ac:dyDescent="0.2">
      <c r="A10149" s="92" t="s">
        <v>13</v>
      </c>
      <c r="B10149" s="93">
        <v>4470.03</v>
      </c>
      <c r="C10149" s="93">
        <v>0</v>
      </c>
      <c r="D10149" s="93">
        <v>0</v>
      </c>
      <c r="E10149" s="93">
        <v>10072.9</v>
      </c>
      <c r="F10149" s="93">
        <f t="shared" si="320"/>
        <v>225.34300664648782</v>
      </c>
      <c r="G10149" s="93">
        <f t="shared" si="321"/>
        <v>0</v>
      </c>
    </row>
    <row r="10150" spans="1:7" s="91" customFormat="1" x14ac:dyDescent="0.2">
      <c r="A10150" s="92" t="s">
        <v>41</v>
      </c>
      <c r="B10150" s="93">
        <v>2501.89</v>
      </c>
      <c r="C10150" s="93">
        <v>0</v>
      </c>
      <c r="D10150" s="93">
        <v>0</v>
      </c>
      <c r="E10150" s="93">
        <v>2205.5300000000002</v>
      </c>
      <c r="F10150" s="93">
        <f t="shared" si="320"/>
        <v>88.154555156301853</v>
      </c>
      <c r="G10150" s="93">
        <f t="shared" si="321"/>
        <v>0</v>
      </c>
    </row>
    <row r="10151" spans="1:7" s="91" customFormat="1" x14ac:dyDescent="0.2">
      <c r="A10151" s="89" t="s">
        <v>42</v>
      </c>
      <c r="B10151" s="90">
        <v>8784.16</v>
      </c>
      <c r="C10151" s="90">
        <v>22000</v>
      </c>
      <c r="D10151" s="90">
        <v>22000</v>
      </c>
      <c r="E10151" s="90">
        <v>3612.86</v>
      </c>
      <c r="F10151" s="90">
        <f t="shared" si="320"/>
        <v>41.129259940620393</v>
      </c>
      <c r="G10151" s="90">
        <f t="shared" si="321"/>
        <v>16.422090909090908</v>
      </c>
    </row>
    <row r="10152" spans="1:7" s="91" customFormat="1" x14ac:dyDescent="0.2">
      <c r="A10152" s="92" t="s">
        <v>43</v>
      </c>
      <c r="B10152" s="93">
        <v>4009.69</v>
      </c>
      <c r="C10152" s="93">
        <v>0</v>
      </c>
      <c r="D10152" s="93">
        <v>0</v>
      </c>
      <c r="E10152" s="93">
        <v>3105.07</v>
      </c>
      <c r="F10152" s="93">
        <f t="shared" si="320"/>
        <v>77.439153650282194</v>
      </c>
      <c r="G10152" s="93">
        <f t="shared" si="321"/>
        <v>0</v>
      </c>
    </row>
    <row r="10153" spans="1:7" s="91" customFormat="1" x14ac:dyDescent="0.2">
      <c r="A10153" s="92" t="s">
        <v>44</v>
      </c>
      <c r="B10153" s="93">
        <v>4761.17</v>
      </c>
      <c r="C10153" s="93">
        <v>0</v>
      </c>
      <c r="D10153" s="93">
        <v>0</v>
      </c>
      <c r="E10153" s="93">
        <v>507.79</v>
      </c>
      <c r="F10153" s="93">
        <f t="shared" si="320"/>
        <v>10.665235645860156</v>
      </c>
      <c r="G10153" s="93">
        <f t="shared" si="321"/>
        <v>0</v>
      </c>
    </row>
    <row r="10154" spans="1:7" s="91" customFormat="1" x14ac:dyDescent="0.2">
      <c r="A10154" s="92" t="s">
        <v>249</v>
      </c>
      <c r="B10154" s="93">
        <v>13.3</v>
      </c>
      <c r="C10154" s="93">
        <v>0</v>
      </c>
      <c r="D10154" s="93">
        <v>0</v>
      </c>
      <c r="E10154" s="93">
        <v>0</v>
      </c>
      <c r="F10154" s="93">
        <f t="shared" si="320"/>
        <v>0</v>
      </c>
      <c r="G10154" s="93">
        <f t="shared" si="321"/>
        <v>0</v>
      </c>
    </row>
    <row r="10155" spans="1:7" s="91" customFormat="1" x14ac:dyDescent="0.2">
      <c r="A10155" s="89" t="s">
        <v>48</v>
      </c>
      <c r="B10155" s="90">
        <v>8069.53</v>
      </c>
      <c r="C10155" s="90">
        <v>198500</v>
      </c>
      <c r="D10155" s="90">
        <v>257900</v>
      </c>
      <c r="E10155" s="90">
        <v>83378.5</v>
      </c>
      <c r="F10155" s="90">
        <f t="shared" si="320"/>
        <v>1033.2510071838137</v>
      </c>
      <c r="G10155" s="90">
        <f t="shared" si="321"/>
        <v>32.329778984102362</v>
      </c>
    </row>
    <row r="10156" spans="1:7" s="91" customFormat="1" x14ac:dyDescent="0.2">
      <c r="A10156" s="89" t="s">
        <v>49</v>
      </c>
      <c r="B10156" s="90">
        <v>0</v>
      </c>
      <c r="C10156" s="90">
        <v>33000</v>
      </c>
      <c r="D10156" s="90">
        <v>0</v>
      </c>
      <c r="E10156" s="90">
        <v>0</v>
      </c>
      <c r="F10156" s="90">
        <f t="shared" si="320"/>
        <v>0</v>
      </c>
      <c r="G10156" s="90">
        <f t="shared" si="321"/>
        <v>0</v>
      </c>
    </row>
    <row r="10157" spans="1:7" s="91" customFormat="1" x14ac:dyDescent="0.2">
      <c r="A10157" s="89" t="s">
        <v>51</v>
      </c>
      <c r="B10157" s="90">
        <v>1290</v>
      </c>
      <c r="C10157" s="90">
        <v>110500</v>
      </c>
      <c r="D10157" s="90">
        <v>144900</v>
      </c>
      <c r="E10157" s="90">
        <v>63733.4</v>
      </c>
      <c r="F10157" s="90">
        <f t="shared" si="320"/>
        <v>4940.573643410853</v>
      </c>
      <c r="G10157" s="90">
        <f t="shared" si="321"/>
        <v>43.98440303657695</v>
      </c>
    </row>
    <row r="10158" spans="1:7" s="91" customFormat="1" x14ac:dyDescent="0.2">
      <c r="A10158" s="92" t="s">
        <v>52</v>
      </c>
      <c r="B10158" s="93">
        <v>1290</v>
      </c>
      <c r="C10158" s="93">
        <v>0</v>
      </c>
      <c r="D10158" s="93">
        <v>0</v>
      </c>
      <c r="E10158" s="93">
        <v>42892.6</v>
      </c>
      <c r="F10158" s="93">
        <f t="shared" si="320"/>
        <v>3325.0077519379843</v>
      </c>
      <c r="G10158" s="93">
        <f t="shared" si="321"/>
        <v>0</v>
      </c>
    </row>
    <row r="10159" spans="1:7" s="91" customFormat="1" x14ac:dyDescent="0.2">
      <c r="A10159" s="92" t="s">
        <v>54</v>
      </c>
      <c r="B10159" s="93">
        <v>0</v>
      </c>
      <c r="C10159" s="93">
        <v>0</v>
      </c>
      <c r="D10159" s="93">
        <v>0</v>
      </c>
      <c r="E10159" s="93">
        <v>5312.5</v>
      </c>
      <c r="F10159" s="93">
        <f t="shared" si="320"/>
        <v>0</v>
      </c>
      <c r="G10159" s="93">
        <f t="shared" si="321"/>
        <v>0</v>
      </c>
    </row>
    <row r="10160" spans="1:7" s="91" customFormat="1" x14ac:dyDescent="0.2">
      <c r="A10160" s="92" t="s">
        <v>302</v>
      </c>
      <c r="B10160" s="93">
        <v>0</v>
      </c>
      <c r="C10160" s="93">
        <v>0</v>
      </c>
      <c r="D10160" s="93">
        <v>0</v>
      </c>
      <c r="E10160" s="93">
        <v>0</v>
      </c>
      <c r="F10160" s="93">
        <f t="shared" si="320"/>
        <v>0</v>
      </c>
      <c r="G10160" s="93">
        <f t="shared" si="321"/>
        <v>0</v>
      </c>
    </row>
    <row r="10161" spans="1:7" s="91" customFormat="1" x14ac:dyDescent="0.2">
      <c r="A10161" s="92" t="s">
        <v>55</v>
      </c>
      <c r="B10161" s="93">
        <v>0</v>
      </c>
      <c r="C10161" s="93">
        <v>0</v>
      </c>
      <c r="D10161" s="93">
        <v>0</v>
      </c>
      <c r="E10161" s="93">
        <v>15528.3</v>
      </c>
      <c r="F10161" s="93">
        <f t="shared" si="320"/>
        <v>0</v>
      </c>
      <c r="G10161" s="93">
        <f t="shared" si="321"/>
        <v>0</v>
      </c>
    </row>
    <row r="10162" spans="1:7" s="91" customFormat="1" x14ac:dyDescent="0.2">
      <c r="A10162" s="89" t="s">
        <v>65</v>
      </c>
      <c r="B10162" s="90">
        <v>6779.53</v>
      </c>
      <c r="C10162" s="90">
        <v>55000</v>
      </c>
      <c r="D10162" s="90">
        <v>113000</v>
      </c>
      <c r="E10162" s="90">
        <v>19645.099999999999</v>
      </c>
      <c r="F10162" s="90">
        <f t="shared" si="320"/>
        <v>289.77082482118965</v>
      </c>
      <c r="G10162" s="90">
        <f t="shared" si="321"/>
        <v>17.385044247787608</v>
      </c>
    </row>
    <row r="10163" spans="1:7" s="91" customFormat="1" x14ac:dyDescent="0.2">
      <c r="A10163" s="92" t="s">
        <v>73</v>
      </c>
      <c r="B10163" s="93">
        <v>6779.53</v>
      </c>
      <c r="C10163" s="93">
        <v>0</v>
      </c>
      <c r="D10163" s="93">
        <v>0</v>
      </c>
      <c r="E10163" s="93">
        <v>19645.099999999999</v>
      </c>
      <c r="F10163" s="93">
        <f t="shared" si="320"/>
        <v>289.77082482118965</v>
      </c>
      <c r="G10163" s="93">
        <f t="shared" si="321"/>
        <v>0</v>
      </c>
    </row>
    <row r="10164" spans="1:7" s="85" customFormat="1" x14ac:dyDescent="0.2">
      <c r="A10164" s="83" t="s">
        <v>388</v>
      </c>
      <c r="B10164" s="84">
        <v>84528.88</v>
      </c>
      <c r="C10164" s="84">
        <v>118233</v>
      </c>
      <c r="D10164" s="84">
        <v>158233</v>
      </c>
      <c r="E10164" s="84">
        <v>122440.56</v>
      </c>
      <c r="F10164" s="84">
        <f t="shared" si="320"/>
        <v>144.8505646827451</v>
      </c>
      <c r="G10164" s="84">
        <f t="shared" si="321"/>
        <v>77.379914429986158</v>
      </c>
    </row>
    <row r="10165" spans="1:7" s="88" customFormat="1" x14ac:dyDescent="0.2">
      <c r="A10165" s="86" t="s">
        <v>389</v>
      </c>
      <c r="B10165" s="87">
        <v>84528.88</v>
      </c>
      <c r="C10165" s="87">
        <v>118233</v>
      </c>
      <c r="D10165" s="87">
        <v>158233</v>
      </c>
      <c r="E10165" s="87">
        <v>122440.56</v>
      </c>
      <c r="F10165" s="87">
        <f t="shared" si="320"/>
        <v>144.8505646827451</v>
      </c>
      <c r="G10165" s="87">
        <f t="shared" si="321"/>
        <v>77.379914429986158</v>
      </c>
    </row>
    <row r="10166" spans="1:7" s="91" customFormat="1" x14ac:dyDescent="0.2">
      <c r="A10166" s="89" t="s">
        <v>401</v>
      </c>
      <c r="B10166" s="90">
        <v>84528.88</v>
      </c>
      <c r="C10166" s="90">
        <v>118233</v>
      </c>
      <c r="D10166" s="90">
        <v>158233</v>
      </c>
      <c r="E10166" s="90">
        <v>122440.56</v>
      </c>
      <c r="F10166" s="90">
        <f t="shared" si="320"/>
        <v>144.8505646827451</v>
      </c>
      <c r="G10166" s="90">
        <f t="shared" si="321"/>
        <v>77.379914429986158</v>
      </c>
    </row>
    <row r="10167" spans="1:7" s="85" customFormat="1" x14ac:dyDescent="0.2">
      <c r="A10167" s="83" t="s">
        <v>261</v>
      </c>
      <c r="B10167" s="84">
        <v>84528.88</v>
      </c>
      <c r="C10167" s="84">
        <v>118233</v>
      </c>
      <c r="D10167" s="84">
        <v>158233</v>
      </c>
      <c r="E10167" s="84">
        <v>122440.56</v>
      </c>
      <c r="F10167" s="84">
        <f t="shared" si="320"/>
        <v>144.8505646827451</v>
      </c>
      <c r="G10167" s="84">
        <f t="shared" si="321"/>
        <v>77.379914429986158</v>
      </c>
    </row>
    <row r="10168" spans="1:7" s="91" customFormat="1" x14ac:dyDescent="0.2">
      <c r="A10168" s="89" t="s">
        <v>6</v>
      </c>
      <c r="B10168" s="90">
        <v>84528.88</v>
      </c>
      <c r="C10168" s="90">
        <v>118233</v>
      </c>
      <c r="D10168" s="90">
        <v>158233</v>
      </c>
      <c r="E10168" s="90">
        <v>122440.56</v>
      </c>
      <c r="F10168" s="90">
        <f t="shared" si="320"/>
        <v>144.8505646827451</v>
      </c>
      <c r="G10168" s="90">
        <f t="shared" si="321"/>
        <v>77.379914429986158</v>
      </c>
    </row>
    <row r="10169" spans="1:7" s="91" customFormat="1" x14ac:dyDescent="0.2">
      <c r="A10169" s="89" t="s">
        <v>7</v>
      </c>
      <c r="B10169" s="90">
        <v>84528.88</v>
      </c>
      <c r="C10169" s="90">
        <v>90000</v>
      </c>
      <c r="D10169" s="90">
        <v>130000</v>
      </c>
      <c r="E10169" s="90">
        <v>106560.6</v>
      </c>
      <c r="F10169" s="90">
        <f t="shared" si="320"/>
        <v>126.06413334708799</v>
      </c>
      <c r="G10169" s="90">
        <f t="shared" si="321"/>
        <v>81.969692307692313</v>
      </c>
    </row>
    <row r="10170" spans="1:7" s="91" customFormat="1" x14ac:dyDescent="0.2">
      <c r="A10170" s="92" t="s">
        <v>8</v>
      </c>
      <c r="B10170" s="93">
        <v>32982.93</v>
      </c>
      <c r="C10170" s="93">
        <v>0</v>
      </c>
      <c r="D10170" s="93">
        <v>0</v>
      </c>
      <c r="E10170" s="93">
        <v>75000</v>
      </c>
      <c r="F10170" s="93">
        <f t="shared" si="320"/>
        <v>227.39035009927861</v>
      </c>
      <c r="G10170" s="93">
        <f t="shared" si="321"/>
        <v>0</v>
      </c>
    </row>
    <row r="10171" spans="1:7" s="91" customFormat="1" x14ac:dyDescent="0.2">
      <c r="A10171" s="92" t="s">
        <v>17</v>
      </c>
      <c r="B10171" s="93">
        <v>33417.22</v>
      </c>
      <c r="C10171" s="93">
        <v>0</v>
      </c>
      <c r="D10171" s="93">
        <v>0</v>
      </c>
      <c r="E10171" s="93">
        <v>13231.68</v>
      </c>
      <c r="F10171" s="93">
        <f t="shared" si="320"/>
        <v>39.595394230878576</v>
      </c>
      <c r="G10171" s="93">
        <f t="shared" si="321"/>
        <v>0</v>
      </c>
    </row>
    <row r="10172" spans="1:7" s="91" customFormat="1" x14ac:dyDescent="0.2">
      <c r="A10172" s="92" t="s">
        <v>11</v>
      </c>
      <c r="B10172" s="93">
        <v>18128.73</v>
      </c>
      <c r="C10172" s="93">
        <v>0</v>
      </c>
      <c r="D10172" s="93">
        <v>0</v>
      </c>
      <c r="E10172" s="93">
        <v>18328.919999999998</v>
      </c>
      <c r="F10172" s="93">
        <f t="shared" si="320"/>
        <v>101.1042693007177</v>
      </c>
      <c r="G10172" s="93">
        <f t="shared" si="321"/>
        <v>0</v>
      </c>
    </row>
    <row r="10173" spans="1:7" s="91" customFormat="1" x14ac:dyDescent="0.2">
      <c r="A10173" s="89" t="s">
        <v>12</v>
      </c>
      <c r="B10173" s="90">
        <v>0</v>
      </c>
      <c r="C10173" s="90">
        <v>28233</v>
      </c>
      <c r="D10173" s="90">
        <v>28233</v>
      </c>
      <c r="E10173" s="90">
        <v>15879.96</v>
      </c>
      <c r="F10173" s="90">
        <f t="shared" si="320"/>
        <v>0</v>
      </c>
      <c r="G10173" s="90">
        <f t="shared" si="321"/>
        <v>56.246094995218357</v>
      </c>
    </row>
    <row r="10174" spans="1:7" s="91" customFormat="1" x14ac:dyDescent="0.2">
      <c r="A10174" s="92" t="s">
        <v>27</v>
      </c>
      <c r="B10174" s="93">
        <v>0</v>
      </c>
      <c r="C10174" s="93">
        <v>0</v>
      </c>
      <c r="D10174" s="93">
        <v>0</v>
      </c>
      <c r="E10174" s="93">
        <v>0</v>
      </c>
      <c r="F10174" s="93">
        <f t="shared" si="320"/>
        <v>0</v>
      </c>
      <c r="G10174" s="93">
        <f t="shared" si="321"/>
        <v>0</v>
      </c>
    </row>
    <row r="10175" spans="1:7" s="91" customFormat="1" x14ac:dyDescent="0.2">
      <c r="A10175" s="92" t="s">
        <v>28</v>
      </c>
      <c r="B10175" s="93">
        <v>0</v>
      </c>
      <c r="C10175" s="93">
        <v>0</v>
      </c>
      <c r="D10175" s="93">
        <v>0</v>
      </c>
      <c r="E10175" s="93">
        <v>15879.96</v>
      </c>
      <c r="F10175" s="93">
        <f t="shared" si="320"/>
        <v>0</v>
      </c>
      <c r="G10175" s="93">
        <f t="shared" si="321"/>
        <v>0</v>
      </c>
    </row>
    <row r="10176" spans="1:7" s="85" customFormat="1" x14ac:dyDescent="0.2">
      <c r="A10176" s="83" t="s">
        <v>391</v>
      </c>
      <c r="B10176" s="84">
        <v>10313.44</v>
      </c>
      <c r="C10176" s="84">
        <v>3500</v>
      </c>
      <c r="D10176" s="84">
        <v>11450.2</v>
      </c>
      <c r="E10176" s="84">
        <v>8490.36</v>
      </c>
      <c r="F10176" s="84">
        <f t="shared" si="320"/>
        <v>82.323259746505528</v>
      </c>
      <c r="G10176" s="84">
        <f t="shared" si="321"/>
        <v>74.150320518418894</v>
      </c>
    </row>
    <row r="10177" spans="1:7" s="88" customFormat="1" x14ac:dyDescent="0.2">
      <c r="A10177" s="86" t="s">
        <v>392</v>
      </c>
      <c r="B10177" s="87">
        <v>10313.44</v>
      </c>
      <c r="C10177" s="87">
        <v>3500</v>
      </c>
      <c r="D10177" s="87">
        <v>11450.2</v>
      </c>
      <c r="E10177" s="87">
        <v>8490.36</v>
      </c>
      <c r="F10177" s="87">
        <f t="shared" si="320"/>
        <v>82.323259746505528</v>
      </c>
      <c r="G10177" s="87">
        <f t="shared" si="321"/>
        <v>74.150320518418894</v>
      </c>
    </row>
    <row r="10178" spans="1:7" s="91" customFormat="1" x14ac:dyDescent="0.2">
      <c r="A10178" s="89" t="s">
        <v>384</v>
      </c>
      <c r="B10178" s="90">
        <v>10313.44</v>
      </c>
      <c r="C10178" s="90">
        <v>3500</v>
      </c>
      <c r="D10178" s="90">
        <v>11450.2</v>
      </c>
      <c r="E10178" s="90">
        <v>8490.36</v>
      </c>
      <c r="F10178" s="90">
        <f t="shared" si="320"/>
        <v>82.323259746505528</v>
      </c>
      <c r="G10178" s="90">
        <f t="shared" si="321"/>
        <v>74.150320518418894</v>
      </c>
    </row>
    <row r="10179" spans="1:7" s="85" customFormat="1" x14ac:dyDescent="0.2">
      <c r="A10179" s="83" t="s">
        <v>284</v>
      </c>
      <c r="B10179" s="84">
        <v>10313.44</v>
      </c>
      <c r="C10179" s="84">
        <v>3500</v>
      </c>
      <c r="D10179" s="84">
        <v>11450.2</v>
      </c>
      <c r="E10179" s="84">
        <v>8490.36</v>
      </c>
      <c r="F10179" s="84">
        <f t="shared" si="320"/>
        <v>82.323259746505528</v>
      </c>
      <c r="G10179" s="84">
        <f t="shared" si="321"/>
        <v>74.150320518418894</v>
      </c>
    </row>
    <row r="10180" spans="1:7" s="91" customFormat="1" x14ac:dyDescent="0.2">
      <c r="A10180" s="89" t="s">
        <v>48</v>
      </c>
      <c r="B10180" s="90">
        <v>10313.44</v>
      </c>
      <c r="C10180" s="90">
        <v>3500</v>
      </c>
      <c r="D10180" s="90">
        <v>11450.2</v>
      </c>
      <c r="E10180" s="90">
        <v>8490.36</v>
      </c>
      <c r="F10180" s="90">
        <f t="shared" si="320"/>
        <v>82.323259746505528</v>
      </c>
      <c r="G10180" s="90">
        <f t="shared" si="321"/>
        <v>74.150320518418894</v>
      </c>
    </row>
    <row r="10181" spans="1:7" s="91" customFormat="1" x14ac:dyDescent="0.2">
      <c r="A10181" s="89" t="s">
        <v>51</v>
      </c>
      <c r="B10181" s="90">
        <v>10313.44</v>
      </c>
      <c r="C10181" s="90">
        <v>3500</v>
      </c>
      <c r="D10181" s="90">
        <v>11450.2</v>
      </c>
      <c r="E10181" s="90">
        <v>8490.36</v>
      </c>
      <c r="F10181" s="90">
        <f t="shared" si="320"/>
        <v>82.323259746505528</v>
      </c>
      <c r="G10181" s="90">
        <f t="shared" si="321"/>
        <v>74.150320518418894</v>
      </c>
    </row>
    <row r="10182" spans="1:7" s="91" customFormat="1" x14ac:dyDescent="0.2">
      <c r="A10182" s="92" t="s">
        <v>52</v>
      </c>
      <c r="B10182" s="93">
        <v>8000</v>
      </c>
      <c r="C10182" s="93">
        <v>0</v>
      </c>
      <c r="D10182" s="93">
        <v>0</v>
      </c>
      <c r="E10182" s="93">
        <v>540.16</v>
      </c>
      <c r="F10182" s="93">
        <f t="shared" si="320"/>
        <v>6.7519999999999998</v>
      </c>
      <c r="G10182" s="93">
        <f t="shared" si="321"/>
        <v>0</v>
      </c>
    </row>
    <row r="10183" spans="1:7" s="91" customFormat="1" x14ac:dyDescent="0.2">
      <c r="A10183" s="92" t="s">
        <v>54</v>
      </c>
      <c r="B10183" s="93">
        <v>1199</v>
      </c>
      <c r="C10183" s="93">
        <v>0</v>
      </c>
      <c r="D10183" s="93">
        <v>0</v>
      </c>
      <c r="E10183" s="93">
        <v>0</v>
      </c>
      <c r="F10183" s="93">
        <f t="shared" si="320"/>
        <v>0</v>
      </c>
      <c r="G10183" s="93">
        <f t="shared" si="321"/>
        <v>0</v>
      </c>
    </row>
    <row r="10184" spans="1:7" s="91" customFormat="1" x14ac:dyDescent="0.2">
      <c r="A10184" s="92" t="s">
        <v>302</v>
      </c>
      <c r="B10184" s="93">
        <v>0</v>
      </c>
      <c r="C10184" s="93">
        <v>0</v>
      </c>
      <c r="D10184" s="93">
        <v>0</v>
      </c>
      <c r="E10184" s="93">
        <v>7950.2</v>
      </c>
      <c r="F10184" s="93">
        <f t="shared" si="320"/>
        <v>0</v>
      </c>
      <c r="G10184" s="93">
        <f t="shared" si="321"/>
        <v>0</v>
      </c>
    </row>
    <row r="10185" spans="1:7" s="91" customFormat="1" x14ac:dyDescent="0.2">
      <c r="A10185" s="92" t="s">
        <v>55</v>
      </c>
      <c r="B10185" s="93">
        <v>1114.44</v>
      </c>
      <c r="C10185" s="93">
        <v>0</v>
      </c>
      <c r="D10185" s="93">
        <v>0</v>
      </c>
      <c r="E10185" s="93">
        <v>0</v>
      </c>
      <c r="F10185" s="93">
        <f t="shared" si="320"/>
        <v>0</v>
      </c>
      <c r="G10185" s="93">
        <f t="shared" si="321"/>
        <v>0</v>
      </c>
    </row>
    <row r="10186" spans="1:7" s="85" customFormat="1" x14ac:dyDescent="0.2">
      <c r="A10186" s="83" t="s">
        <v>393</v>
      </c>
      <c r="B10186" s="84">
        <v>7983.6</v>
      </c>
      <c r="C10186" s="84">
        <v>9000</v>
      </c>
      <c r="D10186" s="84">
        <v>40000</v>
      </c>
      <c r="E10186" s="84">
        <v>579.9</v>
      </c>
      <c r="F10186" s="84">
        <f t="shared" si="320"/>
        <v>7.263640462949045</v>
      </c>
      <c r="G10186" s="84">
        <f t="shared" si="321"/>
        <v>1.4497500000000001</v>
      </c>
    </row>
    <row r="10187" spans="1:7" s="88" customFormat="1" x14ac:dyDescent="0.2">
      <c r="A10187" s="86" t="s">
        <v>394</v>
      </c>
      <c r="B10187" s="87">
        <v>7983.6</v>
      </c>
      <c r="C10187" s="87">
        <v>9000</v>
      </c>
      <c r="D10187" s="87">
        <v>40000</v>
      </c>
      <c r="E10187" s="87">
        <v>579.9</v>
      </c>
      <c r="F10187" s="87">
        <f t="shared" si="320"/>
        <v>7.263640462949045</v>
      </c>
      <c r="G10187" s="87">
        <f t="shared" si="321"/>
        <v>1.4497500000000001</v>
      </c>
    </row>
    <row r="10188" spans="1:7" s="91" customFormat="1" x14ac:dyDescent="0.2">
      <c r="A10188" s="89" t="s">
        <v>384</v>
      </c>
      <c r="B10188" s="90">
        <v>7983.6</v>
      </c>
      <c r="C10188" s="90">
        <v>9000</v>
      </c>
      <c r="D10188" s="90">
        <v>40000</v>
      </c>
      <c r="E10188" s="90">
        <v>579.9</v>
      </c>
      <c r="F10188" s="90">
        <f t="shared" si="320"/>
        <v>7.263640462949045</v>
      </c>
      <c r="G10188" s="90">
        <f t="shared" si="321"/>
        <v>1.4497500000000001</v>
      </c>
    </row>
    <row r="10189" spans="1:7" s="85" customFormat="1" x14ac:dyDescent="0.2">
      <c r="A10189" s="83" t="s">
        <v>118</v>
      </c>
      <c r="B10189" s="84">
        <v>7983.6</v>
      </c>
      <c r="C10189" s="84">
        <v>9000</v>
      </c>
      <c r="D10189" s="84">
        <v>40000</v>
      </c>
      <c r="E10189" s="84">
        <v>579.9</v>
      </c>
      <c r="F10189" s="84">
        <f t="shared" si="320"/>
        <v>7.263640462949045</v>
      </c>
      <c r="G10189" s="84">
        <f t="shared" si="321"/>
        <v>1.4497500000000001</v>
      </c>
    </row>
    <row r="10190" spans="1:7" s="91" customFormat="1" x14ac:dyDescent="0.2">
      <c r="A10190" s="89" t="s">
        <v>6</v>
      </c>
      <c r="B10190" s="90">
        <v>4925.29</v>
      </c>
      <c r="C10190" s="90">
        <v>5000</v>
      </c>
      <c r="D10190" s="90">
        <v>5000</v>
      </c>
      <c r="E10190" s="90">
        <v>579.9</v>
      </c>
      <c r="F10190" s="90">
        <f t="shared" si="320"/>
        <v>11.773926002326766</v>
      </c>
      <c r="G10190" s="90">
        <f t="shared" si="321"/>
        <v>11.598000000000001</v>
      </c>
    </row>
    <row r="10191" spans="1:7" s="91" customFormat="1" x14ac:dyDescent="0.2">
      <c r="A10191" s="89" t="s">
        <v>12</v>
      </c>
      <c r="B10191" s="90">
        <v>4925.29</v>
      </c>
      <c r="C10191" s="90">
        <v>5000</v>
      </c>
      <c r="D10191" s="90">
        <v>5000</v>
      </c>
      <c r="E10191" s="90">
        <v>579.9</v>
      </c>
      <c r="F10191" s="90">
        <f t="shared" si="320"/>
        <v>11.773926002326766</v>
      </c>
      <c r="G10191" s="90">
        <f t="shared" si="321"/>
        <v>11.598000000000001</v>
      </c>
    </row>
    <row r="10192" spans="1:7" s="91" customFormat="1" x14ac:dyDescent="0.2">
      <c r="A10192" s="92" t="s">
        <v>19</v>
      </c>
      <c r="B10192" s="93">
        <v>0</v>
      </c>
      <c r="C10192" s="93">
        <v>0</v>
      </c>
      <c r="D10192" s="93">
        <v>0</v>
      </c>
      <c r="E10192" s="93">
        <v>220</v>
      </c>
      <c r="F10192" s="93">
        <f t="shared" si="320"/>
        <v>0</v>
      </c>
      <c r="G10192" s="93">
        <f t="shared" si="321"/>
        <v>0</v>
      </c>
    </row>
    <row r="10193" spans="1:7" s="91" customFormat="1" x14ac:dyDescent="0.2">
      <c r="A10193" s="92" t="s">
        <v>21</v>
      </c>
      <c r="B10193" s="93">
        <v>0</v>
      </c>
      <c r="C10193" s="93">
        <v>0</v>
      </c>
      <c r="D10193" s="93">
        <v>0</v>
      </c>
      <c r="E10193" s="93">
        <v>320</v>
      </c>
      <c r="F10193" s="93">
        <f t="shared" si="320"/>
        <v>0</v>
      </c>
      <c r="G10193" s="93">
        <f t="shared" si="321"/>
        <v>0</v>
      </c>
    </row>
    <row r="10194" spans="1:7" s="91" customFormat="1" x14ac:dyDescent="0.2">
      <c r="A10194" s="92" t="s">
        <v>86</v>
      </c>
      <c r="B10194" s="93">
        <v>4925.29</v>
      </c>
      <c r="C10194" s="93">
        <v>0</v>
      </c>
      <c r="D10194" s="93">
        <v>0</v>
      </c>
      <c r="E10194" s="93">
        <v>39.9</v>
      </c>
      <c r="F10194" s="93">
        <f t="shared" si="320"/>
        <v>0.81010458267431962</v>
      </c>
      <c r="G10194" s="93">
        <f t="shared" si="321"/>
        <v>0</v>
      </c>
    </row>
    <row r="10195" spans="1:7" s="91" customFormat="1" x14ac:dyDescent="0.2">
      <c r="A10195" s="89" t="s">
        <v>48</v>
      </c>
      <c r="B10195" s="90">
        <v>3058.31</v>
      </c>
      <c r="C10195" s="90">
        <v>4000</v>
      </c>
      <c r="D10195" s="90">
        <v>35000</v>
      </c>
      <c r="E10195" s="90">
        <v>0</v>
      </c>
      <c r="F10195" s="90">
        <f t="shared" si="320"/>
        <v>0</v>
      </c>
      <c r="G10195" s="90">
        <f t="shared" si="321"/>
        <v>0</v>
      </c>
    </row>
    <row r="10196" spans="1:7" s="91" customFormat="1" x14ac:dyDescent="0.2">
      <c r="A10196" s="89" t="s">
        <v>51</v>
      </c>
      <c r="B10196" s="90">
        <v>3058.31</v>
      </c>
      <c r="C10196" s="90">
        <v>4000</v>
      </c>
      <c r="D10196" s="90">
        <v>35000</v>
      </c>
      <c r="E10196" s="90">
        <v>0</v>
      </c>
      <c r="F10196" s="90">
        <f t="shared" ref="F10196:F10259" si="322">IFERROR(E10196/B10196*100,0)</f>
        <v>0</v>
      </c>
      <c r="G10196" s="90">
        <f t="shared" ref="G10196:G10259" si="323">IFERROR(E10196/D10196*100,0)</f>
        <v>0</v>
      </c>
    </row>
    <row r="10197" spans="1:7" s="91" customFormat="1" x14ac:dyDescent="0.2">
      <c r="A10197" s="92" t="s">
        <v>52</v>
      </c>
      <c r="B10197" s="93">
        <v>477.67</v>
      </c>
      <c r="C10197" s="93">
        <v>0</v>
      </c>
      <c r="D10197" s="93">
        <v>0</v>
      </c>
      <c r="E10197" s="93">
        <v>0</v>
      </c>
      <c r="F10197" s="93">
        <f t="shared" si="322"/>
        <v>0</v>
      </c>
      <c r="G10197" s="93">
        <f t="shared" si="323"/>
        <v>0</v>
      </c>
    </row>
    <row r="10198" spans="1:7" s="91" customFormat="1" x14ac:dyDescent="0.2">
      <c r="A10198" s="92" t="s">
        <v>302</v>
      </c>
      <c r="B10198" s="93">
        <v>2580.64</v>
      </c>
      <c r="C10198" s="93">
        <v>0</v>
      </c>
      <c r="D10198" s="93">
        <v>0</v>
      </c>
      <c r="E10198" s="93">
        <v>0</v>
      </c>
      <c r="F10198" s="93">
        <f t="shared" si="322"/>
        <v>0</v>
      </c>
      <c r="G10198" s="93">
        <f t="shared" si="323"/>
        <v>0</v>
      </c>
    </row>
    <row r="10199" spans="1:7" s="85" customFormat="1" x14ac:dyDescent="0.2">
      <c r="A10199" s="83" t="s">
        <v>402</v>
      </c>
      <c r="B10199" s="84">
        <v>0</v>
      </c>
      <c r="C10199" s="84">
        <v>0</v>
      </c>
      <c r="D10199" s="84">
        <v>90250</v>
      </c>
      <c r="E10199" s="84">
        <v>6500</v>
      </c>
      <c r="F10199" s="84">
        <f t="shared" si="322"/>
        <v>0</v>
      </c>
      <c r="G10199" s="84">
        <f t="shared" si="323"/>
        <v>7.202216066481995</v>
      </c>
    </row>
    <row r="10200" spans="1:7" s="88" customFormat="1" x14ac:dyDescent="0.2">
      <c r="A10200" s="86" t="s">
        <v>403</v>
      </c>
      <c r="B10200" s="87">
        <v>0</v>
      </c>
      <c r="C10200" s="87">
        <v>0</v>
      </c>
      <c r="D10200" s="87">
        <v>90250</v>
      </c>
      <c r="E10200" s="87">
        <v>6500</v>
      </c>
      <c r="F10200" s="87">
        <f t="shared" si="322"/>
        <v>0</v>
      </c>
      <c r="G10200" s="87">
        <f t="shared" si="323"/>
        <v>7.202216066481995</v>
      </c>
    </row>
    <row r="10201" spans="1:7" s="91" customFormat="1" x14ac:dyDescent="0.2">
      <c r="A10201" s="89" t="s">
        <v>384</v>
      </c>
      <c r="B10201" s="90">
        <v>0</v>
      </c>
      <c r="C10201" s="90">
        <v>0</v>
      </c>
      <c r="D10201" s="90">
        <v>90250</v>
      </c>
      <c r="E10201" s="90">
        <v>6500</v>
      </c>
      <c r="F10201" s="90">
        <f t="shared" si="322"/>
        <v>0</v>
      </c>
      <c r="G10201" s="90">
        <f t="shared" si="323"/>
        <v>7.202216066481995</v>
      </c>
    </row>
    <row r="10202" spans="1:7" s="85" customFormat="1" x14ac:dyDescent="0.2">
      <c r="A10202" s="83" t="s">
        <v>237</v>
      </c>
      <c r="B10202" s="84">
        <v>0</v>
      </c>
      <c r="C10202" s="84">
        <v>0</v>
      </c>
      <c r="D10202" s="84">
        <v>90250</v>
      </c>
      <c r="E10202" s="84">
        <v>6500</v>
      </c>
      <c r="F10202" s="84">
        <f t="shared" si="322"/>
        <v>0</v>
      </c>
      <c r="G10202" s="84">
        <f t="shared" si="323"/>
        <v>7.202216066481995</v>
      </c>
    </row>
    <row r="10203" spans="1:7" s="91" customFormat="1" x14ac:dyDescent="0.2">
      <c r="A10203" s="89" t="s">
        <v>48</v>
      </c>
      <c r="B10203" s="90">
        <v>0</v>
      </c>
      <c r="C10203" s="90">
        <v>0</v>
      </c>
      <c r="D10203" s="90">
        <v>90250</v>
      </c>
      <c r="E10203" s="90">
        <v>6500</v>
      </c>
      <c r="F10203" s="90">
        <f t="shared" si="322"/>
        <v>0</v>
      </c>
      <c r="G10203" s="90">
        <f t="shared" si="323"/>
        <v>7.202216066481995</v>
      </c>
    </row>
    <row r="10204" spans="1:7" s="91" customFormat="1" x14ac:dyDescent="0.2">
      <c r="A10204" s="89" t="s">
        <v>51</v>
      </c>
      <c r="B10204" s="90">
        <v>0</v>
      </c>
      <c r="C10204" s="90">
        <v>0</v>
      </c>
      <c r="D10204" s="90">
        <v>6500</v>
      </c>
      <c r="E10204" s="90">
        <v>6500</v>
      </c>
      <c r="F10204" s="90">
        <f t="shared" si="322"/>
        <v>0</v>
      </c>
      <c r="G10204" s="90">
        <f t="shared" si="323"/>
        <v>100</v>
      </c>
    </row>
    <row r="10205" spans="1:7" s="91" customFormat="1" x14ac:dyDescent="0.2">
      <c r="A10205" s="92" t="s">
        <v>55</v>
      </c>
      <c r="B10205" s="93">
        <v>0</v>
      </c>
      <c r="C10205" s="93">
        <v>0</v>
      </c>
      <c r="D10205" s="93">
        <v>0</v>
      </c>
      <c r="E10205" s="93">
        <v>6500</v>
      </c>
      <c r="F10205" s="93">
        <f t="shared" si="322"/>
        <v>0</v>
      </c>
      <c r="G10205" s="93">
        <f t="shared" si="323"/>
        <v>0</v>
      </c>
    </row>
    <row r="10206" spans="1:7" s="91" customFormat="1" x14ac:dyDescent="0.2">
      <c r="A10206" s="89" t="s">
        <v>65</v>
      </c>
      <c r="B10206" s="90">
        <v>0</v>
      </c>
      <c r="C10206" s="90">
        <v>0</v>
      </c>
      <c r="D10206" s="90">
        <v>83750</v>
      </c>
      <c r="E10206" s="90">
        <v>0</v>
      </c>
      <c r="F10206" s="90">
        <f t="shared" si="322"/>
        <v>0</v>
      </c>
      <c r="G10206" s="90">
        <f t="shared" si="323"/>
        <v>0</v>
      </c>
    </row>
    <row r="10207" spans="1:7" s="91" customFormat="1" x14ac:dyDescent="0.2">
      <c r="A10207" s="92" t="s">
        <v>73</v>
      </c>
      <c r="B10207" s="93">
        <v>0</v>
      </c>
      <c r="C10207" s="93">
        <v>0</v>
      </c>
      <c r="D10207" s="93">
        <v>0</v>
      </c>
      <c r="E10207" s="93">
        <v>0</v>
      </c>
      <c r="F10207" s="93">
        <f t="shared" si="322"/>
        <v>0</v>
      </c>
      <c r="G10207" s="93">
        <f t="shared" si="323"/>
        <v>0</v>
      </c>
    </row>
    <row r="10208" spans="1:7" s="85" customFormat="1" x14ac:dyDescent="0.2">
      <c r="A10208" s="83" t="s">
        <v>404</v>
      </c>
      <c r="B10208" s="84">
        <v>0</v>
      </c>
      <c r="C10208" s="84">
        <v>10000</v>
      </c>
      <c r="D10208" s="84">
        <v>0</v>
      </c>
      <c r="E10208" s="84">
        <v>0</v>
      </c>
      <c r="F10208" s="84">
        <f t="shared" si="322"/>
        <v>0</v>
      </c>
      <c r="G10208" s="84">
        <f t="shared" si="323"/>
        <v>0</v>
      </c>
    </row>
    <row r="10209" spans="1:7" s="88" customFormat="1" x14ac:dyDescent="0.2">
      <c r="A10209" s="86" t="s">
        <v>405</v>
      </c>
      <c r="B10209" s="87">
        <v>0</v>
      </c>
      <c r="C10209" s="87">
        <v>10000</v>
      </c>
      <c r="D10209" s="87">
        <v>0</v>
      </c>
      <c r="E10209" s="87">
        <v>0</v>
      </c>
      <c r="F10209" s="87">
        <f t="shared" si="322"/>
        <v>0</v>
      </c>
      <c r="G10209" s="87">
        <f t="shared" si="323"/>
        <v>0</v>
      </c>
    </row>
    <row r="10210" spans="1:7" s="91" customFormat="1" x14ac:dyDescent="0.2">
      <c r="A10210" s="89" t="s">
        <v>400</v>
      </c>
      <c r="B10210" s="90">
        <v>0</v>
      </c>
      <c r="C10210" s="90">
        <v>10000</v>
      </c>
      <c r="D10210" s="90">
        <v>0</v>
      </c>
      <c r="E10210" s="90">
        <v>0</v>
      </c>
      <c r="F10210" s="90">
        <f t="shared" si="322"/>
        <v>0</v>
      </c>
      <c r="G10210" s="90">
        <f t="shared" si="323"/>
        <v>0</v>
      </c>
    </row>
    <row r="10211" spans="1:7" s="85" customFormat="1" x14ac:dyDescent="0.2">
      <c r="A10211" s="83" t="s">
        <v>199</v>
      </c>
      <c r="B10211" s="84">
        <v>0</v>
      </c>
      <c r="C10211" s="84">
        <v>10000</v>
      </c>
      <c r="D10211" s="84">
        <v>0</v>
      </c>
      <c r="E10211" s="84">
        <v>0</v>
      </c>
      <c r="F10211" s="84">
        <f t="shared" si="322"/>
        <v>0</v>
      </c>
      <c r="G10211" s="84">
        <f t="shared" si="323"/>
        <v>0</v>
      </c>
    </row>
    <row r="10212" spans="1:7" s="91" customFormat="1" x14ac:dyDescent="0.2">
      <c r="A10212" s="89" t="s">
        <v>48</v>
      </c>
      <c r="B10212" s="90">
        <v>0</v>
      </c>
      <c r="C10212" s="90">
        <v>10000</v>
      </c>
      <c r="D10212" s="90">
        <v>0</v>
      </c>
      <c r="E10212" s="90">
        <v>0</v>
      </c>
      <c r="F10212" s="90">
        <f t="shared" si="322"/>
        <v>0</v>
      </c>
      <c r="G10212" s="90">
        <f t="shared" si="323"/>
        <v>0</v>
      </c>
    </row>
    <row r="10213" spans="1:7" s="91" customFormat="1" x14ac:dyDescent="0.2">
      <c r="A10213" s="89" t="s">
        <v>51</v>
      </c>
      <c r="B10213" s="90">
        <v>0</v>
      </c>
      <c r="C10213" s="90">
        <v>10000</v>
      </c>
      <c r="D10213" s="90">
        <v>0</v>
      </c>
      <c r="E10213" s="90">
        <v>0</v>
      </c>
      <c r="F10213" s="90">
        <f t="shared" si="322"/>
        <v>0</v>
      </c>
      <c r="G10213" s="90">
        <f t="shared" si="323"/>
        <v>0</v>
      </c>
    </row>
    <row r="10214" spans="1:7" s="85" customFormat="1" x14ac:dyDescent="0.2">
      <c r="A10214" s="83" t="s">
        <v>406</v>
      </c>
      <c r="B10214" s="84">
        <v>48314.92</v>
      </c>
      <c r="C10214" s="84">
        <v>83093</v>
      </c>
      <c r="D10214" s="84">
        <v>188941.64</v>
      </c>
      <c r="E10214" s="84">
        <v>60793.03</v>
      </c>
      <c r="F10214" s="84">
        <f t="shared" si="322"/>
        <v>125.82661836136747</v>
      </c>
      <c r="G10214" s="84">
        <f t="shared" si="323"/>
        <v>32.17555960665949</v>
      </c>
    </row>
    <row r="10215" spans="1:7" s="88" customFormat="1" x14ac:dyDescent="0.2">
      <c r="A10215" s="86" t="s">
        <v>407</v>
      </c>
      <c r="B10215" s="87">
        <v>48314.92</v>
      </c>
      <c r="C10215" s="87">
        <v>83093</v>
      </c>
      <c r="D10215" s="87">
        <v>188941.64</v>
      </c>
      <c r="E10215" s="87">
        <v>60793.03</v>
      </c>
      <c r="F10215" s="87">
        <f t="shared" si="322"/>
        <v>125.82661836136747</v>
      </c>
      <c r="G10215" s="87">
        <f t="shared" si="323"/>
        <v>32.17555960665949</v>
      </c>
    </row>
    <row r="10216" spans="1:7" s="91" customFormat="1" x14ac:dyDescent="0.2">
      <c r="A10216" s="89" t="s">
        <v>384</v>
      </c>
      <c r="B10216" s="90">
        <v>48314.92</v>
      </c>
      <c r="C10216" s="90">
        <v>83093</v>
      </c>
      <c r="D10216" s="90">
        <v>188941.64</v>
      </c>
      <c r="E10216" s="90">
        <v>60793.03</v>
      </c>
      <c r="F10216" s="90">
        <f t="shared" si="322"/>
        <v>125.82661836136747</v>
      </c>
      <c r="G10216" s="90">
        <f t="shared" si="323"/>
        <v>32.17555960665949</v>
      </c>
    </row>
    <row r="10217" spans="1:7" s="85" customFormat="1" x14ac:dyDescent="0.2">
      <c r="A10217" s="83" t="s">
        <v>286</v>
      </c>
      <c r="B10217" s="84">
        <v>48314.92</v>
      </c>
      <c r="C10217" s="84">
        <v>83093</v>
      </c>
      <c r="D10217" s="84">
        <v>188941.64</v>
      </c>
      <c r="E10217" s="84">
        <v>60793.03</v>
      </c>
      <c r="F10217" s="84">
        <f t="shared" si="322"/>
        <v>125.82661836136747</v>
      </c>
      <c r="G10217" s="84">
        <f t="shared" si="323"/>
        <v>32.17555960665949</v>
      </c>
    </row>
    <row r="10218" spans="1:7" s="91" customFormat="1" x14ac:dyDescent="0.2">
      <c r="A10218" s="89" t="s">
        <v>6</v>
      </c>
      <c r="B10218" s="90">
        <v>48314.92</v>
      </c>
      <c r="C10218" s="90">
        <v>83093</v>
      </c>
      <c r="D10218" s="90">
        <v>188941.64</v>
      </c>
      <c r="E10218" s="90">
        <v>60793.03</v>
      </c>
      <c r="F10218" s="90">
        <f t="shared" si="322"/>
        <v>125.82661836136747</v>
      </c>
      <c r="G10218" s="90">
        <f t="shared" si="323"/>
        <v>32.17555960665949</v>
      </c>
    </row>
    <row r="10219" spans="1:7" s="91" customFormat="1" x14ac:dyDescent="0.2">
      <c r="A10219" s="89" t="s">
        <v>7</v>
      </c>
      <c r="B10219" s="90">
        <v>42243.89</v>
      </c>
      <c r="C10219" s="90">
        <v>71093</v>
      </c>
      <c r="D10219" s="90">
        <v>160941.64000000001</v>
      </c>
      <c r="E10219" s="90">
        <v>52818.78</v>
      </c>
      <c r="F10219" s="90">
        <f t="shared" si="322"/>
        <v>125.03294559284195</v>
      </c>
      <c r="G10219" s="90">
        <f t="shared" si="323"/>
        <v>32.818591882125716</v>
      </c>
    </row>
    <row r="10220" spans="1:7" s="91" customFormat="1" x14ac:dyDescent="0.2">
      <c r="A10220" s="92" t="s">
        <v>8</v>
      </c>
      <c r="B10220" s="93">
        <v>40770.47</v>
      </c>
      <c r="C10220" s="93">
        <v>0</v>
      </c>
      <c r="D10220" s="93">
        <v>0</v>
      </c>
      <c r="E10220" s="93">
        <v>49159.05</v>
      </c>
      <c r="F10220" s="93">
        <f t="shared" si="322"/>
        <v>120.5751368576325</v>
      </c>
      <c r="G10220" s="93">
        <f t="shared" si="323"/>
        <v>0</v>
      </c>
    </row>
    <row r="10221" spans="1:7" s="91" customFormat="1" x14ac:dyDescent="0.2">
      <c r="A10221" s="92" t="s">
        <v>11</v>
      </c>
      <c r="B10221" s="93">
        <v>1473.42</v>
      </c>
      <c r="C10221" s="93">
        <v>0</v>
      </c>
      <c r="D10221" s="93">
        <v>0</v>
      </c>
      <c r="E10221" s="93">
        <v>3659.73</v>
      </c>
      <c r="F10221" s="93">
        <f t="shared" si="322"/>
        <v>248.38335301543347</v>
      </c>
      <c r="G10221" s="93">
        <f t="shared" si="323"/>
        <v>0</v>
      </c>
    </row>
    <row r="10222" spans="1:7" s="91" customFormat="1" x14ac:dyDescent="0.2">
      <c r="A10222" s="89" t="s">
        <v>12</v>
      </c>
      <c r="B10222" s="90">
        <v>6071.03</v>
      </c>
      <c r="C10222" s="90">
        <v>12000</v>
      </c>
      <c r="D10222" s="90">
        <v>28000</v>
      </c>
      <c r="E10222" s="90">
        <v>7974.25</v>
      </c>
      <c r="F10222" s="90">
        <f t="shared" si="322"/>
        <v>131.3492109246701</v>
      </c>
      <c r="G10222" s="90">
        <f t="shared" si="323"/>
        <v>28.479464285714286</v>
      </c>
    </row>
    <row r="10223" spans="1:7" s="91" customFormat="1" x14ac:dyDescent="0.2">
      <c r="A10223" s="92" t="s">
        <v>20</v>
      </c>
      <c r="B10223" s="93">
        <v>6071.03</v>
      </c>
      <c r="C10223" s="93">
        <v>0</v>
      </c>
      <c r="D10223" s="93">
        <v>0</v>
      </c>
      <c r="E10223" s="93">
        <v>7974.25</v>
      </c>
      <c r="F10223" s="93">
        <f t="shared" si="322"/>
        <v>131.3492109246701</v>
      </c>
      <c r="G10223" s="93">
        <f t="shared" si="323"/>
        <v>0</v>
      </c>
    </row>
    <row r="10224" spans="1:7" s="85" customFormat="1" x14ac:dyDescent="0.2">
      <c r="A10224" s="83" t="s">
        <v>395</v>
      </c>
      <c r="B10224" s="84">
        <v>480190.65</v>
      </c>
      <c r="C10224" s="84">
        <v>578000</v>
      </c>
      <c r="D10224" s="84">
        <v>766500</v>
      </c>
      <c r="E10224" s="84">
        <v>178504.02</v>
      </c>
      <c r="F10224" s="84">
        <f t="shared" si="322"/>
        <v>37.173572621624345</v>
      </c>
      <c r="G10224" s="84">
        <f t="shared" si="323"/>
        <v>23.28819569471624</v>
      </c>
    </row>
    <row r="10225" spans="1:7" s="88" customFormat="1" x14ac:dyDescent="0.2">
      <c r="A10225" s="86" t="s">
        <v>396</v>
      </c>
      <c r="B10225" s="87">
        <v>480190.65</v>
      </c>
      <c r="C10225" s="87">
        <v>578000</v>
      </c>
      <c r="D10225" s="87">
        <v>766500</v>
      </c>
      <c r="E10225" s="87">
        <v>178504.02</v>
      </c>
      <c r="F10225" s="87">
        <f t="shared" si="322"/>
        <v>37.173572621624345</v>
      </c>
      <c r="G10225" s="87">
        <f t="shared" si="323"/>
        <v>23.28819569471624</v>
      </c>
    </row>
    <row r="10226" spans="1:7" s="91" customFormat="1" x14ac:dyDescent="0.2">
      <c r="A10226" s="89" t="s">
        <v>384</v>
      </c>
      <c r="B10226" s="90">
        <v>480190.65</v>
      </c>
      <c r="C10226" s="90">
        <v>578000</v>
      </c>
      <c r="D10226" s="90">
        <v>766500</v>
      </c>
      <c r="E10226" s="90">
        <v>178504.02</v>
      </c>
      <c r="F10226" s="90">
        <f t="shared" si="322"/>
        <v>37.173572621624345</v>
      </c>
      <c r="G10226" s="90">
        <f t="shared" si="323"/>
        <v>23.28819569471624</v>
      </c>
    </row>
    <row r="10227" spans="1:7" s="85" customFormat="1" x14ac:dyDescent="0.2">
      <c r="A10227" s="83" t="s">
        <v>119</v>
      </c>
      <c r="B10227" s="84">
        <v>480190.65</v>
      </c>
      <c r="C10227" s="84">
        <v>578000</v>
      </c>
      <c r="D10227" s="84">
        <v>766500</v>
      </c>
      <c r="E10227" s="84">
        <v>178504.02</v>
      </c>
      <c r="F10227" s="84">
        <f t="shared" si="322"/>
        <v>37.173572621624345</v>
      </c>
      <c r="G10227" s="84">
        <f t="shared" si="323"/>
        <v>23.28819569471624</v>
      </c>
    </row>
    <row r="10228" spans="1:7" s="91" customFormat="1" x14ac:dyDescent="0.2">
      <c r="A10228" s="89" t="s">
        <v>6</v>
      </c>
      <c r="B10228" s="90">
        <v>480190.65</v>
      </c>
      <c r="C10228" s="90">
        <v>578000</v>
      </c>
      <c r="D10228" s="90">
        <v>403000</v>
      </c>
      <c r="E10228" s="90">
        <v>178504.02</v>
      </c>
      <c r="F10228" s="90">
        <f t="shared" si="322"/>
        <v>37.173572621624345</v>
      </c>
      <c r="G10228" s="90">
        <f t="shared" si="323"/>
        <v>44.293801488833743</v>
      </c>
    </row>
    <row r="10229" spans="1:7" s="91" customFormat="1" x14ac:dyDescent="0.2">
      <c r="A10229" s="89" t="s">
        <v>7</v>
      </c>
      <c r="B10229" s="90">
        <v>24872.89</v>
      </c>
      <c r="C10229" s="90">
        <v>85000</v>
      </c>
      <c r="D10229" s="90">
        <v>96000</v>
      </c>
      <c r="E10229" s="90">
        <v>22835.89</v>
      </c>
      <c r="F10229" s="90">
        <f t="shared" si="322"/>
        <v>91.810360597421521</v>
      </c>
      <c r="G10229" s="90">
        <f t="shared" si="323"/>
        <v>23.787385416666666</v>
      </c>
    </row>
    <row r="10230" spans="1:7" s="91" customFormat="1" x14ac:dyDescent="0.2">
      <c r="A10230" s="92" t="s">
        <v>8</v>
      </c>
      <c r="B10230" s="93">
        <v>21530.41</v>
      </c>
      <c r="C10230" s="93">
        <v>0</v>
      </c>
      <c r="D10230" s="93">
        <v>0</v>
      </c>
      <c r="E10230" s="93">
        <v>5835.89</v>
      </c>
      <c r="F10230" s="93">
        <f t="shared" si="322"/>
        <v>27.105336126901442</v>
      </c>
      <c r="G10230" s="93">
        <f t="shared" si="323"/>
        <v>0</v>
      </c>
    </row>
    <row r="10231" spans="1:7" s="91" customFormat="1" x14ac:dyDescent="0.2">
      <c r="A10231" s="92" t="s">
        <v>11</v>
      </c>
      <c r="B10231" s="93">
        <v>3342.48</v>
      </c>
      <c r="C10231" s="93">
        <v>0</v>
      </c>
      <c r="D10231" s="93">
        <v>0</v>
      </c>
      <c r="E10231" s="93">
        <v>17000</v>
      </c>
      <c r="F10231" s="93">
        <f t="shared" si="322"/>
        <v>508.60438955506089</v>
      </c>
      <c r="G10231" s="93">
        <f t="shared" si="323"/>
        <v>0</v>
      </c>
    </row>
    <row r="10232" spans="1:7" s="91" customFormat="1" x14ac:dyDescent="0.2">
      <c r="A10232" s="89" t="s">
        <v>12</v>
      </c>
      <c r="B10232" s="90">
        <v>447737.47</v>
      </c>
      <c r="C10232" s="90">
        <v>493000</v>
      </c>
      <c r="D10232" s="90">
        <v>301000</v>
      </c>
      <c r="E10232" s="90">
        <v>152601.4</v>
      </c>
      <c r="F10232" s="90">
        <f t="shared" si="322"/>
        <v>34.082785164261544</v>
      </c>
      <c r="G10232" s="90">
        <f t="shared" si="323"/>
        <v>50.698139534883722</v>
      </c>
    </row>
    <row r="10233" spans="1:7" s="91" customFormat="1" x14ac:dyDescent="0.2">
      <c r="A10233" s="92" t="s">
        <v>86</v>
      </c>
      <c r="B10233" s="93">
        <v>433568.13</v>
      </c>
      <c r="C10233" s="93">
        <v>0</v>
      </c>
      <c r="D10233" s="93">
        <v>0</v>
      </c>
      <c r="E10233" s="93">
        <v>147181.22</v>
      </c>
      <c r="F10233" s="93">
        <f t="shared" si="322"/>
        <v>33.946503401899022</v>
      </c>
      <c r="G10233" s="93">
        <f t="shared" si="323"/>
        <v>0</v>
      </c>
    </row>
    <row r="10234" spans="1:7" s="91" customFormat="1" x14ac:dyDescent="0.2">
      <c r="A10234" s="92" t="s">
        <v>25</v>
      </c>
      <c r="B10234" s="93">
        <v>1735.31</v>
      </c>
      <c r="C10234" s="93">
        <v>0</v>
      </c>
      <c r="D10234" s="93">
        <v>0</v>
      </c>
      <c r="E10234" s="93">
        <v>0</v>
      </c>
      <c r="F10234" s="93">
        <f t="shared" si="322"/>
        <v>0</v>
      </c>
      <c r="G10234" s="93">
        <f t="shared" si="323"/>
        <v>0</v>
      </c>
    </row>
    <row r="10235" spans="1:7" s="91" customFormat="1" x14ac:dyDescent="0.2">
      <c r="A10235" s="92" t="s">
        <v>13</v>
      </c>
      <c r="B10235" s="93">
        <v>0</v>
      </c>
      <c r="C10235" s="93">
        <v>0</v>
      </c>
      <c r="D10235" s="93">
        <v>0</v>
      </c>
      <c r="E10235" s="93">
        <v>66.349999999999994</v>
      </c>
      <c r="F10235" s="93">
        <f t="shared" si="322"/>
        <v>0</v>
      </c>
      <c r="G10235" s="93">
        <f t="shared" si="323"/>
        <v>0</v>
      </c>
    </row>
    <row r="10236" spans="1:7" s="91" customFormat="1" x14ac:dyDescent="0.2">
      <c r="A10236" s="92" t="s">
        <v>233</v>
      </c>
      <c r="B10236" s="93">
        <v>12434.03</v>
      </c>
      <c r="C10236" s="93">
        <v>0</v>
      </c>
      <c r="D10236" s="93">
        <v>0</v>
      </c>
      <c r="E10236" s="93">
        <v>5353.83</v>
      </c>
      <c r="F10236" s="93">
        <f t="shared" si="322"/>
        <v>43.057882279518381</v>
      </c>
      <c r="G10236" s="93">
        <f t="shared" si="323"/>
        <v>0</v>
      </c>
    </row>
    <row r="10237" spans="1:7" s="91" customFormat="1" x14ac:dyDescent="0.2">
      <c r="A10237" s="89" t="s">
        <v>42</v>
      </c>
      <c r="B10237" s="90">
        <v>7580.29</v>
      </c>
      <c r="C10237" s="90">
        <v>0</v>
      </c>
      <c r="D10237" s="90">
        <v>6000</v>
      </c>
      <c r="E10237" s="90">
        <v>3066.73</v>
      </c>
      <c r="F10237" s="90">
        <f t="shared" si="322"/>
        <v>40.4566316064425</v>
      </c>
      <c r="G10237" s="90">
        <f t="shared" si="323"/>
        <v>51.112166666666667</v>
      </c>
    </row>
    <row r="10238" spans="1:7" s="91" customFormat="1" x14ac:dyDescent="0.2">
      <c r="A10238" s="92" t="s">
        <v>44</v>
      </c>
      <c r="B10238" s="93">
        <v>7580.29</v>
      </c>
      <c r="C10238" s="93">
        <v>0</v>
      </c>
      <c r="D10238" s="93">
        <v>0</v>
      </c>
      <c r="E10238" s="93">
        <v>3066.73</v>
      </c>
      <c r="F10238" s="93">
        <f t="shared" si="322"/>
        <v>40.4566316064425</v>
      </c>
      <c r="G10238" s="93">
        <f t="shared" si="323"/>
        <v>0</v>
      </c>
    </row>
    <row r="10239" spans="1:7" s="91" customFormat="1" x14ac:dyDescent="0.2">
      <c r="A10239" s="89" t="s">
        <v>48</v>
      </c>
      <c r="B10239" s="90">
        <v>0</v>
      </c>
      <c r="C10239" s="90">
        <v>0</v>
      </c>
      <c r="D10239" s="90">
        <v>363500</v>
      </c>
      <c r="E10239" s="90">
        <v>0</v>
      </c>
      <c r="F10239" s="90">
        <f t="shared" si="322"/>
        <v>0</v>
      </c>
      <c r="G10239" s="90">
        <f t="shared" si="323"/>
        <v>0</v>
      </c>
    </row>
    <row r="10240" spans="1:7" s="91" customFormat="1" x14ac:dyDescent="0.2">
      <c r="A10240" s="89" t="s">
        <v>51</v>
      </c>
      <c r="B10240" s="90">
        <v>0</v>
      </c>
      <c r="C10240" s="90">
        <v>0</v>
      </c>
      <c r="D10240" s="90">
        <v>363500</v>
      </c>
      <c r="E10240" s="90">
        <v>0</v>
      </c>
      <c r="F10240" s="90">
        <f t="shared" si="322"/>
        <v>0</v>
      </c>
      <c r="G10240" s="90">
        <f t="shared" si="323"/>
        <v>0</v>
      </c>
    </row>
    <row r="10241" spans="1:7" s="82" customFormat="1" x14ac:dyDescent="0.2">
      <c r="A10241" s="80" t="s">
        <v>527</v>
      </c>
      <c r="B10241" s="81">
        <v>4310074.79</v>
      </c>
      <c r="C10241" s="81">
        <v>4887436</v>
      </c>
      <c r="D10241" s="81">
        <v>8393719.4299999997</v>
      </c>
      <c r="E10241" s="81">
        <v>6779275.5599999996</v>
      </c>
      <c r="F10241" s="81">
        <f t="shared" si="322"/>
        <v>157.28904694946141</v>
      </c>
      <c r="G10241" s="81">
        <f t="shared" si="323"/>
        <v>80.766049145867143</v>
      </c>
    </row>
    <row r="10242" spans="1:7" s="85" customFormat="1" x14ac:dyDescent="0.2">
      <c r="A10242" s="83" t="s">
        <v>379</v>
      </c>
      <c r="B10242" s="84">
        <v>54416</v>
      </c>
      <c r="C10242" s="84">
        <v>80000</v>
      </c>
      <c r="D10242" s="84">
        <v>251073.39</v>
      </c>
      <c r="E10242" s="84">
        <v>246656.34</v>
      </c>
      <c r="F10242" s="84">
        <f t="shared" si="322"/>
        <v>453.27907233166718</v>
      </c>
      <c r="G10242" s="84">
        <f t="shared" si="323"/>
        <v>98.240733516204159</v>
      </c>
    </row>
    <row r="10243" spans="1:7" s="88" customFormat="1" x14ac:dyDescent="0.2">
      <c r="A10243" s="86" t="s">
        <v>380</v>
      </c>
      <c r="B10243" s="87">
        <v>54416</v>
      </c>
      <c r="C10243" s="87">
        <v>80000</v>
      </c>
      <c r="D10243" s="87">
        <v>251073.39</v>
      </c>
      <c r="E10243" s="87">
        <v>246656.34</v>
      </c>
      <c r="F10243" s="87">
        <f t="shared" si="322"/>
        <v>453.27907233166718</v>
      </c>
      <c r="G10243" s="87">
        <f t="shared" si="323"/>
        <v>98.240733516204159</v>
      </c>
    </row>
    <row r="10244" spans="1:7" s="91" customFormat="1" x14ac:dyDescent="0.2">
      <c r="A10244" s="89" t="s">
        <v>381</v>
      </c>
      <c r="B10244" s="90">
        <v>54416</v>
      </c>
      <c r="C10244" s="90">
        <v>80000</v>
      </c>
      <c r="D10244" s="90">
        <v>251073.39</v>
      </c>
      <c r="E10244" s="90">
        <v>246656.34</v>
      </c>
      <c r="F10244" s="90">
        <f t="shared" si="322"/>
        <v>453.27907233166718</v>
      </c>
      <c r="G10244" s="90">
        <f t="shared" si="323"/>
        <v>98.240733516204159</v>
      </c>
    </row>
    <row r="10245" spans="1:7" s="85" customFormat="1" x14ac:dyDescent="0.2">
      <c r="A10245" s="83" t="s">
        <v>15</v>
      </c>
      <c r="B10245" s="84">
        <v>54416</v>
      </c>
      <c r="C10245" s="84">
        <v>80000</v>
      </c>
      <c r="D10245" s="84">
        <v>251073.39</v>
      </c>
      <c r="E10245" s="84">
        <v>246656.34</v>
      </c>
      <c r="F10245" s="84">
        <f t="shared" si="322"/>
        <v>453.27907233166718</v>
      </c>
      <c r="G10245" s="84">
        <f t="shared" si="323"/>
        <v>98.240733516204159</v>
      </c>
    </row>
    <row r="10246" spans="1:7" s="91" customFormat="1" x14ac:dyDescent="0.2">
      <c r="A10246" s="89" t="s">
        <v>6</v>
      </c>
      <c r="B10246" s="90">
        <v>54416</v>
      </c>
      <c r="C10246" s="90">
        <v>80000</v>
      </c>
      <c r="D10246" s="90">
        <v>126584.55</v>
      </c>
      <c r="E10246" s="90">
        <v>125619.14</v>
      </c>
      <c r="F10246" s="90">
        <f t="shared" si="322"/>
        <v>230.84963981182005</v>
      </c>
      <c r="G10246" s="90">
        <f t="shared" si="323"/>
        <v>99.237339785937536</v>
      </c>
    </row>
    <row r="10247" spans="1:7" s="91" customFormat="1" x14ac:dyDescent="0.2">
      <c r="A10247" s="89" t="s">
        <v>12</v>
      </c>
      <c r="B10247" s="90">
        <v>54416</v>
      </c>
      <c r="C10247" s="90">
        <v>80000</v>
      </c>
      <c r="D10247" s="90">
        <v>126584.55</v>
      </c>
      <c r="E10247" s="90">
        <v>125619.14</v>
      </c>
      <c r="F10247" s="90">
        <f t="shared" si="322"/>
        <v>230.84963981182005</v>
      </c>
      <c r="G10247" s="90">
        <f t="shared" si="323"/>
        <v>99.237339785937536</v>
      </c>
    </row>
    <row r="10248" spans="1:7" s="91" customFormat="1" x14ac:dyDescent="0.2">
      <c r="A10248" s="92" t="s">
        <v>28</v>
      </c>
      <c r="B10248" s="93">
        <v>35171</v>
      </c>
      <c r="C10248" s="93">
        <v>0</v>
      </c>
      <c r="D10248" s="93">
        <v>0</v>
      </c>
      <c r="E10248" s="93">
        <v>81522.42</v>
      </c>
      <c r="F10248" s="93">
        <f t="shared" si="322"/>
        <v>231.78874641039494</v>
      </c>
      <c r="G10248" s="93">
        <f t="shared" si="323"/>
        <v>0</v>
      </c>
    </row>
    <row r="10249" spans="1:7" s="91" customFormat="1" x14ac:dyDescent="0.2">
      <c r="A10249" s="92" t="s">
        <v>33</v>
      </c>
      <c r="B10249" s="93">
        <v>19245</v>
      </c>
      <c r="C10249" s="93">
        <v>0</v>
      </c>
      <c r="D10249" s="93">
        <v>0</v>
      </c>
      <c r="E10249" s="93">
        <v>44096.72</v>
      </c>
      <c r="F10249" s="93">
        <f t="shared" si="322"/>
        <v>229.1333852948818</v>
      </c>
      <c r="G10249" s="93">
        <f t="shared" si="323"/>
        <v>0</v>
      </c>
    </row>
    <row r="10250" spans="1:7" s="91" customFormat="1" x14ac:dyDescent="0.2">
      <c r="A10250" s="89" t="s">
        <v>48</v>
      </c>
      <c r="B10250" s="90">
        <v>0</v>
      </c>
      <c r="C10250" s="90">
        <v>0</v>
      </c>
      <c r="D10250" s="90">
        <v>124488.84</v>
      </c>
      <c r="E10250" s="90">
        <v>121037.2</v>
      </c>
      <c r="F10250" s="90">
        <f t="shared" si="322"/>
        <v>0</v>
      </c>
      <c r="G10250" s="90">
        <f t="shared" si="323"/>
        <v>97.227349857224155</v>
      </c>
    </row>
    <row r="10251" spans="1:7" s="91" customFormat="1" x14ac:dyDescent="0.2">
      <c r="A10251" s="89" t="s">
        <v>51</v>
      </c>
      <c r="B10251" s="90">
        <v>0</v>
      </c>
      <c r="C10251" s="90">
        <v>0</v>
      </c>
      <c r="D10251" s="90">
        <v>63288.84</v>
      </c>
      <c r="E10251" s="90">
        <v>59837.2</v>
      </c>
      <c r="F10251" s="90">
        <f t="shared" si="322"/>
        <v>0</v>
      </c>
      <c r="G10251" s="90">
        <f t="shared" si="323"/>
        <v>94.546210674741388</v>
      </c>
    </row>
    <row r="10252" spans="1:7" s="91" customFormat="1" x14ac:dyDescent="0.2">
      <c r="A10252" s="92" t="s">
        <v>52</v>
      </c>
      <c r="B10252" s="93">
        <v>0</v>
      </c>
      <c r="C10252" s="93">
        <v>0</v>
      </c>
      <c r="D10252" s="93">
        <v>0</v>
      </c>
      <c r="E10252" s="93">
        <v>197.2</v>
      </c>
      <c r="F10252" s="93">
        <f t="shared" si="322"/>
        <v>0</v>
      </c>
      <c r="G10252" s="93">
        <f t="shared" si="323"/>
        <v>0</v>
      </c>
    </row>
    <row r="10253" spans="1:7" s="91" customFormat="1" x14ac:dyDescent="0.2">
      <c r="A10253" s="92" t="s">
        <v>302</v>
      </c>
      <c r="B10253" s="93">
        <v>0</v>
      </c>
      <c r="C10253" s="93">
        <v>0</v>
      </c>
      <c r="D10253" s="93">
        <v>0</v>
      </c>
      <c r="E10253" s="93">
        <v>24000</v>
      </c>
      <c r="F10253" s="93">
        <f t="shared" si="322"/>
        <v>0</v>
      </c>
      <c r="G10253" s="93">
        <f t="shared" si="323"/>
        <v>0</v>
      </c>
    </row>
    <row r="10254" spans="1:7" s="91" customFormat="1" x14ac:dyDescent="0.2">
      <c r="A10254" s="92" t="s">
        <v>64</v>
      </c>
      <c r="B10254" s="93">
        <v>0</v>
      </c>
      <c r="C10254" s="93">
        <v>0</v>
      </c>
      <c r="D10254" s="93">
        <v>0</v>
      </c>
      <c r="E10254" s="93">
        <v>35640</v>
      </c>
      <c r="F10254" s="93">
        <f t="shared" si="322"/>
        <v>0</v>
      </c>
      <c r="G10254" s="93">
        <f t="shared" si="323"/>
        <v>0</v>
      </c>
    </row>
    <row r="10255" spans="1:7" s="91" customFormat="1" x14ac:dyDescent="0.2">
      <c r="A10255" s="89" t="s">
        <v>65</v>
      </c>
      <c r="B10255" s="90">
        <v>0</v>
      </c>
      <c r="C10255" s="90">
        <v>0</v>
      </c>
      <c r="D10255" s="90">
        <v>61200</v>
      </c>
      <c r="E10255" s="90">
        <v>61200</v>
      </c>
      <c r="F10255" s="90">
        <f t="shared" si="322"/>
        <v>0</v>
      </c>
      <c r="G10255" s="90">
        <f t="shared" si="323"/>
        <v>100</v>
      </c>
    </row>
    <row r="10256" spans="1:7" s="91" customFormat="1" x14ac:dyDescent="0.2">
      <c r="A10256" s="92" t="s">
        <v>73</v>
      </c>
      <c r="B10256" s="93">
        <v>0</v>
      </c>
      <c r="C10256" s="93">
        <v>0</v>
      </c>
      <c r="D10256" s="93">
        <v>0</v>
      </c>
      <c r="E10256" s="93">
        <v>61200</v>
      </c>
      <c r="F10256" s="93">
        <f t="shared" si="322"/>
        <v>0</v>
      </c>
      <c r="G10256" s="93">
        <f t="shared" si="323"/>
        <v>0</v>
      </c>
    </row>
    <row r="10257" spans="1:7" s="85" customFormat="1" x14ac:dyDescent="0.2">
      <c r="A10257" s="83" t="s">
        <v>382</v>
      </c>
      <c r="B10257" s="84">
        <v>231048.7</v>
      </c>
      <c r="C10257" s="84">
        <v>274628</v>
      </c>
      <c r="D10257" s="84">
        <v>956207</v>
      </c>
      <c r="E10257" s="84">
        <v>787458.22</v>
      </c>
      <c r="F10257" s="84">
        <f t="shared" si="322"/>
        <v>340.81915197964759</v>
      </c>
      <c r="G10257" s="84">
        <f t="shared" si="323"/>
        <v>82.352275187276391</v>
      </c>
    </row>
    <row r="10258" spans="1:7" s="88" customFormat="1" x14ac:dyDescent="0.2">
      <c r="A10258" s="86" t="s">
        <v>383</v>
      </c>
      <c r="B10258" s="87">
        <v>169293.48</v>
      </c>
      <c r="C10258" s="87">
        <v>222692</v>
      </c>
      <c r="D10258" s="87">
        <v>517359</v>
      </c>
      <c r="E10258" s="87">
        <v>361395.79</v>
      </c>
      <c r="F10258" s="87">
        <f t="shared" si="322"/>
        <v>213.47295241376099</v>
      </c>
      <c r="G10258" s="87">
        <f t="shared" si="323"/>
        <v>69.853967941023541</v>
      </c>
    </row>
    <row r="10259" spans="1:7" s="91" customFormat="1" x14ac:dyDescent="0.2">
      <c r="A10259" s="89" t="s">
        <v>384</v>
      </c>
      <c r="B10259" s="90">
        <v>169293.48</v>
      </c>
      <c r="C10259" s="90">
        <v>222692</v>
      </c>
      <c r="D10259" s="90">
        <v>517359</v>
      </c>
      <c r="E10259" s="90">
        <v>361395.79</v>
      </c>
      <c r="F10259" s="90">
        <f t="shared" si="322"/>
        <v>213.47295241376099</v>
      </c>
      <c r="G10259" s="90">
        <f t="shared" si="323"/>
        <v>69.853967941023541</v>
      </c>
    </row>
    <row r="10260" spans="1:7" s="85" customFormat="1" x14ac:dyDescent="0.2">
      <c r="A10260" s="83" t="s">
        <v>45</v>
      </c>
      <c r="B10260" s="84">
        <v>169293.48</v>
      </c>
      <c r="C10260" s="84">
        <v>222692</v>
      </c>
      <c r="D10260" s="84">
        <v>517359</v>
      </c>
      <c r="E10260" s="84">
        <v>361395.79</v>
      </c>
      <c r="F10260" s="84">
        <f t="shared" ref="F10260:F10323" si="324">IFERROR(E10260/B10260*100,0)</f>
        <v>213.47295241376099</v>
      </c>
      <c r="G10260" s="84">
        <f t="shared" ref="G10260:G10323" si="325">IFERROR(E10260/D10260*100,0)</f>
        <v>69.853967941023541</v>
      </c>
    </row>
    <row r="10261" spans="1:7" s="91" customFormat="1" x14ac:dyDescent="0.2">
      <c r="A10261" s="89" t="s">
        <v>6</v>
      </c>
      <c r="B10261" s="90">
        <v>169293.48</v>
      </c>
      <c r="C10261" s="90">
        <v>214000</v>
      </c>
      <c r="D10261" s="90">
        <v>498574</v>
      </c>
      <c r="E10261" s="90">
        <v>359204.58</v>
      </c>
      <c r="F10261" s="90">
        <f t="shared" si="324"/>
        <v>212.17862613492261</v>
      </c>
      <c r="G10261" s="90">
        <f t="shared" si="325"/>
        <v>72.046392310870615</v>
      </c>
    </row>
    <row r="10262" spans="1:7" s="91" customFormat="1" x14ac:dyDescent="0.2">
      <c r="A10262" s="89" t="s">
        <v>7</v>
      </c>
      <c r="B10262" s="90">
        <v>9767.02</v>
      </c>
      <c r="C10262" s="90">
        <v>10000</v>
      </c>
      <c r="D10262" s="90">
        <v>179575</v>
      </c>
      <c r="E10262" s="90">
        <v>138138.35999999999</v>
      </c>
      <c r="F10262" s="90">
        <f t="shared" si="324"/>
        <v>1414.3347715065597</v>
      </c>
      <c r="G10262" s="90">
        <f t="shared" si="325"/>
        <v>76.925162188500622</v>
      </c>
    </row>
    <row r="10263" spans="1:7" s="91" customFormat="1" x14ac:dyDescent="0.2">
      <c r="A10263" s="92" t="s">
        <v>8</v>
      </c>
      <c r="B10263" s="93">
        <v>880.45</v>
      </c>
      <c r="C10263" s="93">
        <v>0</v>
      </c>
      <c r="D10263" s="93">
        <v>0</v>
      </c>
      <c r="E10263" s="93">
        <v>117689.95</v>
      </c>
      <c r="F10263" s="93">
        <f t="shared" si="324"/>
        <v>13367.022545289339</v>
      </c>
      <c r="G10263" s="93">
        <f t="shared" si="325"/>
        <v>0</v>
      </c>
    </row>
    <row r="10264" spans="1:7" s="91" customFormat="1" x14ac:dyDescent="0.2">
      <c r="A10264" s="92" t="s">
        <v>9</v>
      </c>
      <c r="B10264" s="93">
        <v>8886.57</v>
      </c>
      <c r="C10264" s="93">
        <v>0</v>
      </c>
      <c r="D10264" s="93">
        <v>0</v>
      </c>
      <c r="E10264" s="93">
        <v>4873.41</v>
      </c>
      <c r="F10264" s="93">
        <f t="shared" si="324"/>
        <v>54.840168929069364</v>
      </c>
      <c r="G10264" s="93">
        <f t="shared" si="325"/>
        <v>0</v>
      </c>
    </row>
    <row r="10265" spans="1:7" s="91" customFormat="1" x14ac:dyDescent="0.2">
      <c r="A10265" s="92" t="s">
        <v>10</v>
      </c>
      <c r="B10265" s="93">
        <v>0</v>
      </c>
      <c r="C10265" s="93">
        <v>0</v>
      </c>
      <c r="D10265" s="93">
        <v>0</v>
      </c>
      <c r="E10265" s="93">
        <v>1200</v>
      </c>
      <c r="F10265" s="93">
        <f t="shared" si="324"/>
        <v>0</v>
      </c>
      <c r="G10265" s="93">
        <f t="shared" si="325"/>
        <v>0</v>
      </c>
    </row>
    <row r="10266" spans="1:7" s="91" customFormat="1" x14ac:dyDescent="0.2">
      <c r="A10266" s="92" t="s">
        <v>11</v>
      </c>
      <c r="B10266" s="93">
        <v>0</v>
      </c>
      <c r="C10266" s="93">
        <v>0</v>
      </c>
      <c r="D10266" s="93">
        <v>0</v>
      </c>
      <c r="E10266" s="93">
        <v>14375</v>
      </c>
      <c r="F10266" s="93">
        <f t="shared" si="324"/>
        <v>0</v>
      </c>
      <c r="G10266" s="93">
        <f t="shared" si="325"/>
        <v>0</v>
      </c>
    </row>
    <row r="10267" spans="1:7" s="91" customFormat="1" x14ac:dyDescent="0.2">
      <c r="A10267" s="89" t="s">
        <v>12</v>
      </c>
      <c r="B10267" s="90">
        <v>159526.46</v>
      </c>
      <c r="C10267" s="90">
        <v>204000</v>
      </c>
      <c r="D10267" s="90">
        <v>318467</v>
      </c>
      <c r="E10267" s="90">
        <v>221066.22</v>
      </c>
      <c r="F10267" s="90">
        <f t="shared" si="324"/>
        <v>138.57652203903982</v>
      </c>
      <c r="G10267" s="90">
        <f t="shared" si="325"/>
        <v>69.415738522358666</v>
      </c>
    </row>
    <row r="10268" spans="1:7" s="91" customFormat="1" x14ac:dyDescent="0.2">
      <c r="A10268" s="92" t="s">
        <v>19</v>
      </c>
      <c r="B10268" s="93">
        <v>940.36</v>
      </c>
      <c r="C10268" s="93">
        <v>0</v>
      </c>
      <c r="D10268" s="93">
        <v>0</v>
      </c>
      <c r="E10268" s="93">
        <v>907.78</v>
      </c>
      <c r="F10268" s="93">
        <f t="shared" si="324"/>
        <v>96.535369432983103</v>
      </c>
      <c r="G10268" s="93">
        <f t="shared" si="325"/>
        <v>0</v>
      </c>
    </row>
    <row r="10269" spans="1:7" s="91" customFormat="1" x14ac:dyDescent="0.2">
      <c r="A10269" s="92" t="s">
        <v>20</v>
      </c>
      <c r="B10269" s="93">
        <v>35166.61</v>
      </c>
      <c r="C10269" s="93">
        <v>0</v>
      </c>
      <c r="D10269" s="93">
        <v>0</v>
      </c>
      <c r="E10269" s="93">
        <v>31629.57</v>
      </c>
      <c r="F10269" s="93">
        <f t="shared" si="324"/>
        <v>89.942050143587906</v>
      </c>
      <c r="G10269" s="93">
        <f t="shared" si="325"/>
        <v>0</v>
      </c>
    </row>
    <row r="10270" spans="1:7" s="91" customFormat="1" x14ac:dyDescent="0.2">
      <c r="A10270" s="92" t="s">
        <v>22</v>
      </c>
      <c r="B10270" s="93">
        <v>1953.6</v>
      </c>
      <c r="C10270" s="93">
        <v>0</v>
      </c>
      <c r="D10270" s="93">
        <v>0</v>
      </c>
      <c r="E10270" s="93">
        <v>1311</v>
      </c>
      <c r="F10270" s="93">
        <f t="shared" si="324"/>
        <v>67.106879606879616</v>
      </c>
      <c r="G10270" s="93">
        <f t="shared" si="325"/>
        <v>0</v>
      </c>
    </row>
    <row r="10271" spans="1:7" s="91" customFormat="1" x14ac:dyDescent="0.2">
      <c r="A10271" s="92" t="s">
        <v>23</v>
      </c>
      <c r="B10271" s="93">
        <v>688.36</v>
      </c>
      <c r="C10271" s="93">
        <v>0</v>
      </c>
      <c r="D10271" s="93">
        <v>0</v>
      </c>
      <c r="E10271" s="93">
        <v>3918.14</v>
      </c>
      <c r="F10271" s="93">
        <f t="shared" si="324"/>
        <v>569.1992562031495</v>
      </c>
      <c r="G10271" s="93">
        <f t="shared" si="325"/>
        <v>0</v>
      </c>
    </row>
    <row r="10272" spans="1:7" s="91" customFormat="1" x14ac:dyDescent="0.2">
      <c r="A10272" s="92" t="s">
        <v>86</v>
      </c>
      <c r="B10272" s="93">
        <v>0</v>
      </c>
      <c r="C10272" s="93">
        <v>0</v>
      </c>
      <c r="D10272" s="93">
        <v>0</v>
      </c>
      <c r="E10272" s="93">
        <v>52089.93</v>
      </c>
      <c r="F10272" s="93">
        <f t="shared" si="324"/>
        <v>0</v>
      </c>
      <c r="G10272" s="93">
        <f t="shared" si="325"/>
        <v>0</v>
      </c>
    </row>
    <row r="10273" spans="1:7" s="91" customFormat="1" x14ac:dyDescent="0.2">
      <c r="A10273" s="92" t="s">
        <v>24</v>
      </c>
      <c r="B10273" s="93">
        <v>82392.84</v>
      </c>
      <c r="C10273" s="93">
        <v>0</v>
      </c>
      <c r="D10273" s="93">
        <v>0</v>
      </c>
      <c r="E10273" s="93">
        <v>88571.67</v>
      </c>
      <c r="F10273" s="93">
        <f t="shared" si="324"/>
        <v>107.499231729359</v>
      </c>
      <c r="G10273" s="93">
        <f t="shared" si="325"/>
        <v>0</v>
      </c>
    </row>
    <row r="10274" spans="1:7" s="91" customFormat="1" x14ac:dyDescent="0.2">
      <c r="A10274" s="92" t="s">
        <v>25</v>
      </c>
      <c r="B10274" s="93">
        <v>0</v>
      </c>
      <c r="C10274" s="93">
        <v>0</v>
      </c>
      <c r="D10274" s="93">
        <v>0</v>
      </c>
      <c r="E10274" s="93">
        <v>65.790000000000006</v>
      </c>
      <c r="F10274" s="93">
        <f t="shared" si="324"/>
        <v>0</v>
      </c>
      <c r="G10274" s="93">
        <f t="shared" si="325"/>
        <v>0</v>
      </c>
    </row>
    <row r="10275" spans="1:7" s="91" customFormat="1" x14ac:dyDescent="0.2">
      <c r="A10275" s="92" t="s">
        <v>26</v>
      </c>
      <c r="B10275" s="93">
        <v>2260.84</v>
      </c>
      <c r="C10275" s="93">
        <v>0</v>
      </c>
      <c r="D10275" s="93">
        <v>0</v>
      </c>
      <c r="E10275" s="93">
        <v>0</v>
      </c>
      <c r="F10275" s="93">
        <f t="shared" si="324"/>
        <v>0</v>
      </c>
      <c r="G10275" s="93">
        <f t="shared" si="325"/>
        <v>0</v>
      </c>
    </row>
    <row r="10276" spans="1:7" s="91" customFormat="1" x14ac:dyDescent="0.2">
      <c r="A10276" s="92" t="s">
        <v>36</v>
      </c>
      <c r="B10276" s="93">
        <v>474.65</v>
      </c>
      <c r="C10276" s="93">
        <v>0</v>
      </c>
      <c r="D10276" s="93">
        <v>0</v>
      </c>
      <c r="E10276" s="93">
        <v>0</v>
      </c>
      <c r="F10276" s="93">
        <f t="shared" si="324"/>
        <v>0</v>
      </c>
      <c r="G10276" s="93">
        <f t="shared" si="325"/>
        <v>0</v>
      </c>
    </row>
    <row r="10277" spans="1:7" s="91" customFormat="1" x14ac:dyDescent="0.2">
      <c r="A10277" s="92" t="s">
        <v>27</v>
      </c>
      <c r="B10277" s="93">
        <v>397.2</v>
      </c>
      <c r="C10277" s="93">
        <v>0</v>
      </c>
      <c r="D10277" s="93">
        <v>0</v>
      </c>
      <c r="E10277" s="93">
        <v>1894.19</v>
      </c>
      <c r="F10277" s="93">
        <f t="shared" si="324"/>
        <v>476.8856998992951</v>
      </c>
      <c r="G10277" s="93">
        <f t="shared" si="325"/>
        <v>0</v>
      </c>
    </row>
    <row r="10278" spans="1:7" s="91" customFormat="1" x14ac:dyDescent="0.2">
      <c r="A10278" s="92" t="s">
        <v>28</v>
      </c>
      <c r="B10278" s="93">
        <v>6036.37</v>
      </c>
      <c r="C10278" s="93">
        <v>0</v>
      </c>
      <c r="D10278" s="93">
        <v>0</v>
      </c>
      <c r="E10278" s="93">
        <v>8378.2800000000007</v>
      </c>
      <c r="F10278" s="93">
        <f t="shared" si="324"/>
        <v>138.79666090713459</v>
      </c>
      <c r="G10278" s="93">
        <f t="shared" si="325"/>
        <v>0</v>
      </c>
    </row>
    <row r="10279" spans="1:7" s="91" customFormat="1" x14ac:dyDescent="0.2">
      <c r="A10279" s="92" t="s">
        <v>29</v>
      </c>
      <c r="B10279" s="93">
        <v>11137.26</v>
      </c>
      <c r="C10279" s="93">
        <v>0</v>
      </c>
      <c r="D10279" s="93">
        <v>0</v>
      </c>
      <c r="E10279" s="93">
        <v>10831.88</v>
      </c>
      <c r="F10279" s="93">
        <f t="shared" si="324"/>
        <v>97.258032945266606</v>
      </c>
      <c r="G10279" s="93">
        <f t="shared" si="325"/>
        <v>0</v>
      </c>
    </row>
    <row r="10280" spans="1:7" s="91" customFormat="1" x14ac:dyDescent="0.2">
      <c r="A10280" s="92" t="s">
        <v>30</v>
      </c>
      <c r="B10280" s="93">
        <v>2954.6</v>
      </c>
      <c r="C10280" s="93">
        <v>0</v>
      </c>
      <c r="D10280" s="93">
        <v>0</v>
      </c>
      <c r="E10280" s="93">
        <v>1051.1600000000001</v>
      </c>
      <c r="F10280" s="93">
        <f t="shared" si="324"/>
        <v>35.577066269545796</v>
      </c>
      <c r="G10280" s="93">
        <f t="shared" si="325"/>
        <v>0</v>
      </c>
    </row>
    <row r="10281" spans="1:7" s="91" customFormat="1" x14ac:dyDescent="0.2">
      <c r="A10281" s="92" t="s">
        <v>31</v>
      </c>
      <c r="B10281" s="93">
        <v>0</v>
      </c>
      <c r="C10281" s="93">
        <v>0</v>
      </c>
      <c r="D10281" s="93">
        <v>0</v>
      </c>
      <c r="E10281" s="93">
        <v>6896.02</v>
      </c>
      <c r="F10281" s="93">
        <f t="shared" si="324"/>
        <v>0</v>
      </c>
      <c r="G10281" s="93">
        <f t="shared" si="325"/>
        <v>0</v>
      </c>
    </row>
    <row r="10282" spans="1:7" s="91" customFormat="1" x14ac:dyDescent="0.2">
      <c r="A10282" s="92" t="s">
        <v>32</v>
      </c>
      <c r="B10282" s="93">
        <v>2250</v>
      </c>
      <c r="C10282" s="93">
        <v>0</v>
      </c>
      <c r="D10282" s="93">
        <v>0</v>
      </c>
      <c r="E10282" s="93">
        <v>1399.17</v>
      </c>
      <c r="F10282" s="93">
        <f t="shared" si="324"/>
        <v>62.18533333333334</v>
      </c>
      <c r="G10282" s="93">
        <f t="shared" si="325"/>
        <v>0</v>
      </c>
    </row>
    <row r="10283" spans="1:7" s="91" customFormat="1" x14ac:dyDescent="0.2">
      <c r="A10283" s="92" t="s">
        <v>33</v>
      </c>
      <c r="B10283" s="93">
        <v>461.66</v>
      </c>
      <c r="C10283" s="93">
        <v>0</v>
      </c>
      <c r="D10283" s="93">
        <v>0</v>
      </c>
      <c r="E10283" s="93">
        <v>487.5</v>
      </c>
      <c r="F10283" s="93">
        <f t="shared" si="324"/>
        <v>105.59719273924533</v>
      </c>
      <c r="G10283" s="93">
        <f t="shared" si="325"/>
        <v>0</v>
      </c>
    </row>
    <row r="10284" spans="1:7" s="91" customFormat="1" x14ac:dyDescent="0.2">
      <c r="A10284" s="92" t="s">
        <v>34</v>
      </c>
      <c r="B10284" s="93">
        <v>3543.42</v>
      </c>
      <c r="C10284" s="93">
        <v>0</v>
      </c>
      <c r="D10284" s="93">
        <v>0</v>
      </c>
      <c r="E10284" s="93">
        <v>4686.93</v>
      </c>
      <c r="F10284" s="93">
        <f t="shared" si="324"/>
        <v>132.27136495250352</v>
      </c>
      <c r="G10284" s="93">
        <f t="shared" si="325"/>
        <v>0</v>
      </c>
    </row>
    <row r="10285" spans="1:7" s="91" customFormat="1" x14ac:dyDescent="0.2">
      <c r="A10285" s="92" t="s">
        <v>88</v>
      </c>
      <c r="B10285" s="93">
        <v>8128.83</v>
      </c>
      <c r="C10285" s="93">
        <v>0</v>
      </c>
      <c r="D10285" s="93">
        <v>0</v>
      </c>
      <c r="E10285" s="93">
        <v>6433.9</v>
      </c>
      <c r="F10285" s="93">
        <f t="shared" si="324"/>
        <v>79.149151845960603</v>
      </c>
      <c r="G10285" s="93">
        <f t="shared" si="325"/>
        <v>0</v>
      </c>
    </row>
    <row r="10286" spans="1:7" s="91" customFormat="1" x14ac:dyDescent="0.2">
      <c r="A10286" s="92" t="s">
        <v>13</v>
      </c>
      <c r="B10286" s="93">
        <v>0</v>
      </c>
      <c r="C10286" s="93">
        <v>0</v>
      </c>
      <c r="D10286" s="93">
        <v>0</v>
      </c>
      <c r="E10286" s="93">
        <v>74.319999999999993</v>
      </c>
      <c r="F10286" s="93">
        <f t="shared" si="324"/>
        <v>0</v>
      </c>
      <c r="G10286" s="93">
        <f t="shared" si="325"/>
        <v>0</v>
      </c>
    </row>
    <row r="10287" spans="1:7" s="91" customFormat="1" x14ac:dyDescent="0.2">
      <c r="A10287" s="92" t="s">
        <v>233</v>
      </c>
      <c r="B10287" s="93">
        <v>739.86</v>
      </c>
      <c r="C10287" s="93">
        <v>0</v>
      </c>
      <c r="D10287" s="93">
        <v>0</v>
      </c>
      <c r="E10287" s="93">
        <v>0</v>
      </c>
      <c r="F10287" s="93">
        <f t="shared" si="324"/>
        <v>0</v>
      </c>
      <c r="G10287" s="93">
        <f t="shared" si="325"/>
        <v>0</v>
      </c>
    </row>
    <row r="10288" spans="1:7" s="91" customFormat="1" x14ac:dyDescent="0.2">
      <c r="A10288" s="92" t="s">
        <v>41</v>
      </c>
      <c r="B10288" s="93">
        <v>0</v>
      </c>
      <c r="C10288" s="93">
        <v>0</v>
      </c>
      <c r="D10288" s="93">
        <v>0</v>
      </c>
      <c r="E10288" s="93">
        <v>438.99</v>
      </c>
      <c r="F10288" s="93">
        <f t="shared" si="324"/>
        <v>0</v>
      </c>
      <c r="G10288" s="93">
        <f t="shared" si="325"/>
        <v>0</v>
      </c>
    </row>
    <row r="10289" spans="1:7" s="91" customFormat="1" x14ac:dyDescent="0.2">
      <c r="A10289" s="89" t="s">
        <v>42</v>
      </c>
      <c r="B10289" s="90">
        <v>0</v>
      </c>
      <c r="C10289" s="90">
        <v>0</v>
      </c>
      <c r="D10289" s="90">
        <v>532</v>
      </c>
      <c r="E10289" s="90">
        <v>0</v>
      </c>
      <c r="F10289" s="90">
        <f t="shared" si="324"/>
        <v>0</v>
      </c>
      <c r="G10289" s="90">
        <f t="shared" si="325"/>
        <v>0</v>
      </c>
    </row>
    <row r="10290" spans="1:7" s="91" customFormat="1" x14ac:dyDescent="0.2">
      <c r="A10290" s="89" t="s">
        <v>48</v>
      </c>
      <c r="B10290" s="90">
        <v>0</v>
      </c>
      <c r="C10290" s="90">
        <v>8692</v>
      </c>
      <c r="D10290" s="90">
        <v>18785</v>
      </c>
      <c r="E10290" s="90">
        <v>2191.21</v>
      </c>
      <c r="F10290" s="90">
        <f t="shared" si="324"/>
        <v>0</v>
      </c>
      <c r="G10290" s="90">
        <f t="shared" si="325"/>
        <v>11.664679265371307</v>
      </c>
    </row>
    <row r="10291" spans="1:7" s="91" customFormat="1" x14ac:dyDescent="0.2">
      <c r="A10291" s="89" t="s">
        <v>51</v>
      </c>
      <c r="B10291" s="90">
        <v>0</v>
      </c>
      <c r="C10291" s="90">
        <v>0</v>
      </c>
      <c r="D10291" s="90">
        <v>10093</v>
      </c>
      <c r="E10291" s="90">
        <v>2191.21</v>
      </c>
      <c r="F10291" s="90">
        <f t="shared" si="324"/>
        <v>0</v>
      </c>
      <c r="G10291" s="90">
        <f t="shared" si="325"/>
        <v>21.710195184781533</v>
      </c>
    </row>
    <row r="10292" spans="1:7" s="91" customFormat="1" x14ac:dyDescent="0.2">
      <c r="A10292" s="92" t="s">
        <v>52</v>
      </c>
      <c r="B10292" s="93">
        <v>0</v>
      </c>
      <c r="C10292" s="93">
        <v>0</v>
      </c>
      <c r="D10292" s="93">
        <v>0</v>
      </c>
      <c r="E10292" s="93">
        <v>1483.5</v>
      </c>
      <c r="F10292" s="93">
        <f t="shared" si="324"/>
        <v>0</v>
      </c>
      <c r="G10292" s="93">
        <f t="shared" si="325"/>
        <v>0</v>
      </c>
    </row>
    <row r="10293" spans="1:7" s="91" customFormat="1" x14ac:dyDescent="0.2">
      <c r="A10293" s="92" t="s">
        <v>302</v>
      </c>
      <c r="B10293" s="93">
        <v>0</v>
      </c>
      <c r="C10293" s="93">
        <v>0</v>
      </c>
      <c r="D10293" s="93">
        <v>0</v>
      </c>
      <c r="E10293" s="93">
        <v>457.36</v>
      </c>
      <c r="F10293" s="93">
        <f t="shared" si="324"/>
        <v>0</v>
      </c>
      <c r="G10293" s="93">
        <f t="shared" si="325"/>
        <v>0</v>
      </c>
    </row>
    <row r="10294" spans="1:7" s="91" customFormat="1" x14ac:dyDescent="0.2">
      <c r="A10294" s="92" t="s">
        <v>55</v>
      </c>
      <c r="B10294" s="93">
        <v>0</v>
      </c>
      <c r="C10294" s="93">
        <v>0</v>
      </c>
      <c r="D10294" s="93">
        <v>0</v>
      </c>
      <c r="E10294" s="93">
        <v>250.35</v>
      </c>
      <c r="F10294" s="93">
        <f t="shared" si="324"/>
        <v>0</v>
      </c>
      <c r="G10294" s="93">
        <f t="shared" si="325"/>
        <v>0</v>
      </c>
    </row>
    <row r="10295" spans="1:7" s="91" customFormat="1" x14ac:dyDescent="0.2">
      <c r="A10295" s="89" t="s">
        <v>65</v>
      </c>
      <c r="B10295" s="90">
        <v>0</v>
      </c>
      <c r="C10295" s="90">
        <v>8692</v>
      </c>
      <c r="D10295" s="90">
        <v>8692</v>
      </c>
      <c r="E10295" s="90">
        <v>0</v>
      </c>
      <c r="F10295" s="90">
        <f t="shared" si="324"/>
        <v>0</v>
      </c>
      <c r="G10295" s="90">
        <f t="shared" si="325"/>
        <v>0</v>
      </c>
    </row>
    <row r="10296" spans="1:7" s="88" customFormat="1" x14ac:dyDescent="0.2">
      <c r="A10296" s="86" t="s">
        <v>408</v>
      </c>
      <c r="B10296" s="87">
        <v>6636</v>
      </c>
      <c r="C10296" s="87">
        <v>6636</v>
      </c>
      <c r="D10296" s="87">
        <v>6636</v>
      </c>
      <c r="E10296" s="87">
        <v>6636</v>
      </c>
      <c r="F10296" s="87">
        <f t="shared" si="324"/>
        <v>100</v>
      </c>
      <c r="G10296" s="87">
        <f t="shared" si="325"/>
        <v>100</v>
      </c>
    </row>
    <row r="10297" spans="1:7" s="91" customFormat="1" x14ac:dyDescent="0.2">
      <c r="A10297" s="89" t="s">
        <v>384</v>
      </c>
      <c r="B10297" s="90">
        <v>6636</v>
      </c>
      <c r="C10297" s="90">
        <v>6636</v>
      </c>
      <c r="D10297" s="90">
        <v>6636</v>
      </c>
      <c r="E10297" s="90">
        <v>6636</v>
      </c>
      <c r="F10297" s="90">
        <f t="shared" si="324"/>
        <v>100</v>
      </c>
      <c r="G10297" s="90">
        <f t="shared" si="325"/>
        <v>100</v>
      </c>
    </row>
    <row r="10298" spans="1:7" s="85" customFormat="1" x14ac:dyDescent="0.2">
      <c r="A10298" s="83" t="s">
        <v>5</v>
      </c>
      <c r="B10298" s="84">
        <v>6636</v>
      </c>
      <c r="C10298" s="84">
        <v>6636</v>
      </c>
      <c r="D10298" s="84">
        <v>6636</v>
      </c>
      <c r="E10298" s="84">
        <v>6636</v>
      </c>
      <c r="F10298" s="84">
        <f t="shared" si="324"/>
        <v>100</v>
      </c>
      <c r="G10298" s="84">
        <f t="shared" si="325"/>
        <v>100</v>
      </c>
    </row>
    <row r="10299" spans="1:7" s="91" customFormat="1" x14ac:dyDescent="0.2">
      <c r="A10299" s="89" t="s">
        <v>6</v>
      </c>
      <c r="B10299" s="90">
        <v>0</v>
      </c>
      <c r="C10299" s="90">
        <v>6636</v>
      </c>
      <c r="D10299" s="90">
        <v>0</v>
      </c>
      <c r="E10299" s="90">
        <v>0</v>
      </c>
      <c r="F10299" s="90">
        <f t="shared" si="324"/>
        <v>0</v>
      </c>
      <c r="G10299" s="90">
        <f t="shared" si="325"/>
        <v>0</v>
      </c>
    </row>
    <row r="10300" spans="1:7" s="91" customFormat="1" x14ac:dyDescent="0.2">
      <c r="A10300" s="89" t="s">
        <v>12</v>
      </c>
      <c r="B10300" s="90">
        <v>0</v>
      </c>
      <c r="C10300" s="90">
        <v>6636</v>
      </c>
      <c r="D10300" s="90">
        <v>0</v>
      </c>
      <c r="E10300" s="90">
        <v>0</v>
      </c>
      <c r="F10300" s="90">
        <f t="shared" si="324"/>
        <v>0</v>
      </c>
      <c r="G10300" s="90">
        <f t="shared" si="325"/>
        <v>0</v>
      </c>
    </row>
    <row r="10301" spans="1:7" s="91" customFormat="1" x14ac:dyDescent="0.2">
      <c r="A10301" s="89" t="s">
        <v>48</v>
      </c>
      <c r="B10301" s="90">
        <v>6636</v>
      </c>
      <c r="C10301" s="90">
        <v>0</v>
      </c>
      <c r="D10301" s="90">
        <v>6636</v>
      </c>
      <c r="E10301" s="90">
        <v>6636</v>
      </c>
      <c r="F10301" s="90">
        <f t="shared" si="324"/>
        <v>100</v>
      </c>
      <c r="G10301" s="90">
        <f t="shared" si="325"/>
        <v>100</v>
      </c>
    </row>
    <row r="10302" spans="1:7" s="91" customFormat="1" x14ac:dyDescent="0.2">
      <c r="A10302" s="89" t="s">
        <v>51</v>
      </c>
      <c r="B10302" s="90">
        <v>6636</v>
      </c>
      <c r="C10302" s="90">
        <v>0</v>
      </c>
      <c r="D10302" s="90">
        <v>6636</v>
      </c>
      <c r="E10302" s="90">
        <v>6636</v>
      </c>
      <c r="F10302" s="90">
        <f t="shared" si="324"/>
        <v>100</v>
      </c>
      <c r="G10302" s="90">
        <f t="shared" si="325"/>
        <v>100</v>
      </c>
    </row>
    <row r="10303" spans="1:7" s="91" customFormat="1" x14ac:dyDescent="0.2">
      <c r="A10303" s="92" t="s">
        <v>302</v>
      </c>
      <c r="B10303" s="93">
        <v>6636</v>
      </c>
      <c r="C10303" s="93">
        <v>0</v>
      </c>
      <c r="D10303" s="93">
        <v>0</v>
      </c>
      <c r="E10303" s="93">
        <v>6636</v>
      </c>
      <c r="F10303" s="93">
        <f t="shared" si="324"/>
        <v>100</v>
      </c>
      <c r="G10303" s="93">
        <f t="shared" si="325"/>
        <v>0</v>
      </c>
    </row>
    <row r="10304" spans="1:7" s="88" customFormat="1" x14ac:dyDescent="0.2">
      <c r="A10304" s="86" t="s">
        <v>397</v>
      </c>
      <c r="B10304" s="87">
        <v>15927</v>
      </c>
      <c r="C10304" s="87">
        <v>0</v>
      </c>
      <c r="D10304" s="87">
        <v>355300</v>
      </c>
      <c r="E10304" s="87">
        <v>355100</v>
      </c>
      <c r="F10304" s="87">
        <f t="shared" si="324"/>
        <v>2229.5473096000501</v>
      </c>
      <c r="G10304" s="87">
        <f t="shared" si="325"/>
        <v>99.943709541232764</v>
      </c>
    </row>
    <row r="10305" spans="1:7" s="91" customFormat="1" x14ac:dyDescent="0.2">
      <c r="A10305" s="89" t="s">
        <v>384</v>
      </c>
      <c r="B10305" s="90">
        <v>15927</v>
      </c>
      <c r="C10305" s="90">
        <v>0</v>
      </c>
      <c r="D10305" s="90">
        <v>355300</v>
      </c>
      <c r="E10305" s="90">
        <v>355100</v>
      </c>
      <c r="F10305" s="90">
        <f t="shared" si="324"/>
        <v>2229.5473096000501</v>
      </c>
      <c r="G10305" s="90">
        <f t="shared" si="325"/>
        <v>99.943709541232764</v>
      </c>
    </row>
    <row r="10306" spans="1:7" s="85" customFormat="1" x14ac:dyDescent="0.2">
      <c r="A10306" s="83" t="s">
        <v>5</v>
      </c>
      <c r="B10306" s="84">
        <v>15927</v>
      </c>
      <c r="C10306" s="84">
        <v>0</v>
      </c>
      <c r="D10306" s="84">
        <v>355300</v>
      </c>
      <c r="E10306" s="84">
        <v>355100</v>
      </c>
      <c r="F10306" s="84">
        <f t="shared" si="324"/>
        <v>2229.5473096000501</v>
      </c>
      <c r="G10306" s="84">
        <f t="shared" si="325"/>
        <v>99.943709541232764</v>
      </c>
    </row>
    <row r="10307" spans="1:7" s="91" customFormat="1" x14ac:dyDescent="0.2">
      <c r="A10307" s="89" t="s">
        <v>6</v>
      </c>
      <c r="B10307" s="90">
        <v>0</v>
      </c>
      <c r="C10307" s="90">
        <v>0</v>
      </c>
      <c r="D10307" s="90">
        <v>355300</v>
      </c>
      <c r="E10307" s="90">
        <v>355100</v>
      </c>
      <c r="F10307" s="90">
        <f t="shared" si="324"/>
        <v>0</v>
      </c>
      <c r="G10307" s="90">
        <f t="shared" si="325"/>
        <v>99.943709541232764</v>
      </c>
    </row>
    <row r="10308" spans="1:7" s="91" customFormat="1" x14ac:dyDescent="0.2">
      <c r="A10308" s="89" t="s">
        <v>7</v>
      </c>
      <c r="B10308" s="90">
        <v>0</v>
      </c>
      <c r="C10308" s="90">
        <v>0</v>
      </c>
      <c r="D10308" s="90">
        <v>339000</v>
      </c>
      <c r="E10308" s="90">
        <v>339000</v>
      </c>
      <c r="F10308" s="90">
        <f t="shared" si="324"/>
        <v>0</v>
      </c>
      <c r="G10308" s="90">
        <f t="shared" si="325"/>
        <v>100</v>
      </c>
    </row>
    <row r="10309" spans="1:7" s="91" customFormat="1" x14ac:dyDescent="0.2">
      <c r="A10309" s="92" t="s">
        <v>8</v>
      </c>
      <c r="B10309" s="93">
        <v>0</v>
      </c>
      <c r="C10309" s="93">
        <v>0</v>
      </c>
      <c r="D10309" s="93">
        <v>0</v>
      </c>
      <c r="E10309" s="93">
        <v>339000</v>
      </c>
      <c r="F10309" s="93">
        <f t="shared" si="324"/>
        <v>0</v>
      </c>
      <c r="G10309" s="93">
        <f t="shared" si="325"/>
        <v>0</v>
      </c>
    </row>
    <row r="10310" spans="1:7" s="91" customFormat="1" x14ac:dyDescent="0.2">
      <c r="A10310" s="89" t="s">
        <v>12</v>
      </c>
      <c r="B10310" s="90">
        <v>0</v>
      </c>
      <c r="C10310" s="90">
        <v>0</v>
      </c>
      <c r="D10310" s="90">
        <v>16300</v>
      </c>
      <c r="E10310" s="90">
        <v>16100</v>
      </c>
      <c r="F10310" s="90">
        <f t="shared" si="324"/>
        <v>0</v>
      </c>
      <c r="G10310" s="90">
        <f t="shared" si="325"/>
        <v>98.773006134969322</v>
      </c>
    </row>
    <row r="10311" spans="1:7" s="91" customFormat="1" x14ac:dyDescent="0.2">
      <c r="A10311" s="92" t="s">
        <v>33</v>
      </c>
      <c r="B10311" s="93">
        <v>0</v>
      </c>
      <c r="C10311" s="93">
        <v>0</v>
      </c>
      <c r="D10311" s="93">
        <v>0</v>
      </c>
      <c r="E10311" s="93">
        <v>16100</v>
      </c>
      <c r="F10311" s="93">
        <f t="shared" si="324"/>
        <v>0</v>
      </c>
      <c r="G10311" s="93">
        <f t="shared" si="325"/>
        <v>0</v>
      </c>
    </row>
    <row r="10312" spans="1:7" s="91" customFormat="1" x14ac:dyDescent="0.2">
      <c r="A10312" s="89" t="s">
        <v>48</v>
      </c>
      <c r="B10312" s="90">
        <v>15927</v>
      </c>
      <c r="C10312" s="90">
        <v>0</v>
      </c>
      <c r="D10312" s="90">
        <v>0</v>
      </c>
      <c r="E10312" s="90">
        <v>0</v>
      </c>
      <c r="F10312" s="90">
        <f t="shared" si="324"/>
        <v>0</v>
      </c>
      <c r="G10312" s="90">
        <f t="shared" si="325"/>
        <v>0</v>
      </c>
    </row>
    <row r="10313" spans="1:7" s="91" customFormat="1" x14ac:dyDescent="0.2">
      <c r="A10313" s="89" t="s">
        <v>65</v>
      </c>
      <c r="B10313" s="90">
        <v>15927</v>
      </c>
      <c r="C10313" s="90">
        <v>0</v>
      </c>
      <c r="D10313" s="90">
        <v>0</v>
      </c>
      <c r="E10313" s="90">
        <v>0</v>
      </c>
      <c r="F10313" s="90">
        <f t="shared" si="324"/>
        <v>0</v>
      </c>
      <c r="G10313" s="90">
        <f t="shared" si="325"/>
        <v>0</v>
      </c>
    </row>
    <row r="10314" spans="1:7" s="91" customFormat="1" x14ac:dyDescent="0.2">
      <c r="A10314" s="92" t="s">
        <v>73</v>
      </c>
      <c r="B10314" s="93">
        <v>15927</v>
      </c>
      <c r="C10314" s="93">
        <v>0</v>
      </c>
      <c r="D10314" s="93">
        <v>0</v>
      </c>
      <c r="E10314" s="93">
        <v>0</v>
      </c>
      <c r="F10314" s="93">
        <f t="shared" si="324"/>
        <v>0</v>
      </c>
      <c r="G10314" s="93">
        <f t="shared" si="325"/>
        <v>0</v>
      </c>
    </row>
    <row r="10315" spans="1:7" s="88" customFormat="1" x14ac:dyDescent="0.2">
      <c r="A10315" s="86" t="s">
        <v>409</v>
      </c>
      <c r="B10315" s="87">
        <v>39192.22</v>
      </c>
      <c r="C10315" s="87">
        <v>45300</v>
      </c>
      <c r="D10315" s="87">
        <v>76912</v>
      </c>
      <c r="E10315" s="87">
        <v>64326.43</v>
      </c>
      <c r="F10315" s="87">
        <f t="shared" si="324"/>
        <v>164.13061061608656</v>
      </c>
      <c r="G10315" s="87">
        <f t="shared" si="325"/>
        <v>83.636402641980439</v>
      </c>
    </row>
    <row r="10316" spans="1:7" s="91" customFormat="1" x14ac:dyDescent="0.2">
      <c r="A10316" s="89" t="s">
        <v>384</v>
      </c>
      <c r="B10316" s="90">
        <v>39192.22</v>
      </c>
      <c r="C10316" s="90">
        <v>45300</v>
      </c>
      <c r="D10316" s="90">
        <v>76912</v>
      </c>
      <c r="E10316" s="90">
        <v>64326.43</v>
      </c>
      <c r="F10316" s="90">
        <f t="shared" si="324"/>
        <v>164.13061061608656</v>
      </c>
      <c r="G10316" s="90">
        <f t="shared" si="325"/>
        <v>83.636402641980439</v>
      </c>
    </row>
    <row r="10317" spans="1:7" s="85" customFormat="1" x14ac:dyDescent="0.2">
      <c r="A10317" s="83" t="s">
        <v>5</v>
      </c>
      <c r="B10317" s="84">
        <v>39192.22</v>
      </c>
      <c r="C10317" s="84">
        <v>45300</v>
      </c>
      <c r="D10317" s="84">
        <v>76912</v>
      </c>
      <c r="E10317" s="84">
        <v>64326.43</v>
      </c>
      <c r="F10317" s="84">
        <f t="shared" si="324"/>
        <v>164.13061061608656</v>
      </c>
      <c r="G10317" s="84">
        <f t="shared" si="325"/>
        <v>83.636402641980439</v>
      </c>
    </row>
    <row r="10318" spans="1:7" s="91" customFormat="1" x14ac:dyDescent="0.2">
      <c r="A10318" s="89" t="s">
        <v>6</v>
      </c>
      <c r="B10318" s="90">
        <v>39192.22</v>
      </c>
      <c r="C10318" s="90">
        <v>45300</v>
      </c>
      <c r="D10318" s="90">
        <v>76912</v>
      </c>
      <c r="E10318" s="90">
        <v>64326.43</v>
      </c>
      <c r="F10318" s="90">
        <f t="shared" si="324"/>
        <v>164.13061061608656</v>
      </c>
      <c r="G10318" s="90">
        <f t="shared" si="325"/>
        <v>83.636402641980439</v>
      </c>
    </row>
    <row r="10319" spans="1:7" s="91" customFormat="1" x14ac:dyDescent="0.2">
      <c r="A10319" s="89" t="s">
        <v>7</v>
      </c>
      <c r="B10319" s="90">
        <v>32585.65</v>
      </c>
      <c r="C10319" s="90">
        <v>34700</v>
      </c>
      <c r="D10319" s="90">
        <v>64860</v>
      </c>
      <c r="E10319" s="90">
        <v>56960.03</v>
      </c>
      <c r="F10319" s="90">
        <f t="shared" si="324"/>
        <v>174.8009630005846</v>
      </c>
      <c r="G10319" s="90">
        <f t="shared" si="325"/>
        <v>87.819966080789385</v>
      </c>
    </row>
    <row r="10320" spans="1:7" s="91" customFormat="1" x14ac:dyDescent="0.2">
      <c r="A10320" s="92" t="s">
        <v>8</v>
      </c>
      <c r="B10320" s="93">
        <v>26910.86</v>
      </c>
      <c r="C10320" s="93">
        <v>0</v>
      </c>
      <c r="D10320" s="93">
        <v>0</v>
      </c>
      <c r="E10320" s="93">
        <v>48139.93</v>
      </c>
      <c r="F10320" s="93">
        <f t="shared" si="324"/>
        <v>178.88662792642077</v>
      </c>
      <c r="G10320" s="93">
        <f t="shared" si="325"/>
        <v>0</v>
      </c>
    </row>
    <row r="10321" spans="1:7" s="91" customFormat="1" x14ac:dyDescent="0.2">
      <c r="A10321" s="92" t="s">
        <v>10</v>
      </c>
      <c r="B10321" s="93">
        <v>676</v>
      </c>
      <c r="C10321" s="93">
        <v>0</v>
      </c>
      <c r="D10321" s="93">
        <v>0</v>
      </c>
      <c r="E10321" s="93">
        <v>400</v>
      </c>
      <c r="F10321" s="93">
        <f t="shared" si="324"/>
        <v>59.171597633136095</v>
      </c>
      <c r="G10321" s="93">
        <f t="shared" si="325"/>
        <v>0</v>
      </c>
    </row>
    <row r="10322" spans="1:7" s="91" customFormat="1" x14ac:dyDescent="0.2">
      <c r="A10322" s="92" t="s">
        <v>11</v>
      </c>
      <c r="B10322" s="93">
        <v>4998.79</v>
      </c>
      <c r="C10322" s="93">
        <v>0</v>
      </c>
      <c r="D10322" s="93">
        <v>0</v>
      </c>
      <c r="E10322" s="93">
        <v>8420.1</v>
      </c>
      <c r="F10322" s="93">
        <f t="shared" si="324"/>
        <v>168.44276314868199</v>
      </c>
      <c r="G10322" s="93">
        <f t="shared" si="325"/>
        <v>0</v>
      </c>
    </row>
    <row r="10323" spans="1:7" s="91" customFormat="1" x14ac:dyDescent="0.2">
      <c r="A10323" s="89" t="s">
        <v>12</v>
      </c>
      <c r="B10323" s="90">
        <v>6606.57</v>
      </c>
      <c r="C10323" s="90">
        <v>10600</v>
      </c>
      <c r="D10323" s="90">
        <v>12052</v>
      </c>
      <c r="E10323" s="90">
        <v>7366.4</v>
      </c>
      <c r="F10323" s="90">
        <f t="shared" si="324"/>
        <v>111.50112690851684</v>
      </c>
      <c r="G10323" s="90">
        <f t="shared" si="325"/>
        <v>61.121805509459001</v>
      </c>
    </row>
    <row r="10324" spans="1:7" s="91" customFormat="1" x14ac:dyDescent="0.2">
      <c r="A10324" s="92" t="s">
        <v>20</v>
      </c>
      <c r="B10324" s="93">
        <v>5664.7</v>
      </c>
      <c r="C10324" s="93">
        <v>0</v>
      </c>
      <c r="D10324" s="93">
        <v>0</v>
      </c>
      <c r="E10324" s="93">
        <v>6374.8</v>
      </c>
      <c r="F10324" s="93">
        <f t="shared" ref="F10324:F10387" si="326">IFERROR(E10324/B10324*100,0)</f>
        <v>112.53552703585363</v>
      </c>
      <c r="G10324" s="93">
        <f t="shared" ref="G10324:G10387" si="327">IFERROR(E10324/D10324*100,0)</f>
        <v>0</v>
      </c>
    </row>
    <row r="10325" spans="1:7" s="91" customFormat="1" x14ac:dyDescent="0.2">
      <c r="A10325" s="92" t="s">
        <v>21</v>
      </c>
      <c r="B10325" s="93">
        <v>941.87</v>
      </c>
      <c r="C10325" s="93">
        <v>0</v>
      </c>
      <c r="D10325" s="93">
        <v>0</v>
      </c>
      <c r="E10325" s="93">
        <v>991.6</v>
      </c>
      <c r="F10325" s="93">
        <f t="shared" si="326"/>
        <v>105.2799218575812</v>
      </c>
      <c r="G10325" s="93">
        <f t="shared" si="327"/>
        <v>0</v>
      </c>
    </row>
    <row r="10326" spans="1:7" s="85" customFormat="1" x14ac:dyDescent="0.2">
      <c r="A10326" s="83" t="s">
        <v>385</v>
      </c>
      <c r="B10326" s="84">
        <v>3796201.6</v>
      </c>
      <c r="C10326" s="84">
        <v>3779789</v>
      </c>
      <c r="D10326" s="84">
        <v>6089983.04</v>
      </c>
      <c r="E10326" s="84">
        <v>5282923.32</v>
      </c>
      <c r="F10326" s="84">
        <f t="shared" si="326"/>
        <v>139.16340270232223</v>
      </c>
      <c r="G10326" s="84">
        <f t="shared" si="327"/>
        <v>86.747750942833505</v>
      </c>
    </row>
    <row r="10327" spans="1:7" s="88" customFormat="1" x14ac:dyDescent="0.2">
      <c r="A10327" s="86" t="s">
        <v>386</v>
      </c>
      <c r="B10327" s="87">
        <v>3796201.6</v>
      </c>
      <c r="C10327" s="87">
        <v>3779789</v>
      </c>
      <c r="D10327" s="87">
        <v>6089983.04</v>
      </c>
      <c r="E10327" s="87">
        <v>5282923.32</v>
      </c>
      <c r="F10327" s="87">
        <f t="shared" si="326"/>
        <v>139.16340270232223</v>
      </c>
      <c r="G10327" s="87">
        <f t="shared" si="327"/>
        <v>86.747750942833505</v>
      </c>
    </row>
    <row r="10328" spans="1:7" s="91" customFormat="1" x14ac:dyDescent="0.2">
      <c r="A10328" s="89" t="s">
        <v>401</v>
      </c>
      <c r="B10328" s="90">
        <v>3796201.6</v>
      </c>
      <c r="C10328" s="90">
        <v>3779789</v>
      </c>
      <c r="D10328" s="90">
        <v>6089983.04</v>
      </c>
      <c r="E10328" s="90">
        <v>5282923.32</v>
      </c>
      <c r="F10328" s="90">
        <f t="shared" si="326"/>
        <v>139.16340270232223</v>
      </c>
      <c r="G10328" s="90">
        <f t="shared" si="327"/>
        <v>86.747750942833505</v>
      </c>
    </row>
    <row r="10329" spans="1:7" s="85" customFormat="1" x14ac:dyDescent="0.2">
      <c r="A10329" s="83" t="s">
        <v>387</v>
      </c>
      <c r="B10329" s="84">
        <v>3796201.6</v>
      </c>
      <c r="C10329" s="84">
        <v>3779789</v>
      </c>
      <c r="D10329" s="84">
        <v>6089983.04</v>
      </c>
      <c r="E10329" s="84">
        <v>5282923.32</v>
      </c>
      <c r="F10329" s="84">
        <f t="shared" si="326"/>
        <v>139.16340270232223</v>
      </c>
      <c r="G10329" s="84">
        <f t="shared" si="327"/>
        <v>86.747750942833505</v>
      </c>
    </row>
    <row r="10330" spans="1:7" s="91" customFormat="1" x14ac:dyDescent="0.2">
      <c r="A10330" s="89" t="s">
        <v>6</v>
      </c>
      <c r="B10330" s="90">
        <v>3709172.61</v>
      </c>
      <c r="C10330" s="90">
        <v>3508000</v>
      </c>
      <c r="D10330" s="90">
        <v>5902872.1600000001</v>
      </c>
      <c r="E10330" s="90">
        <v>5189550.47</v>
      </c>
      <c r="F10330" s="90">
        <f t="shared" si="326"/>
        <v>139.91126905253407</v>
      </c>
      <c r="G10330" s="90">
        <f t="shared" si="327"/>
        <v>87.915684591075404</v>
      </c>
    </row>
    <row r="10331" spans="1:7" s="91" customFormat="1" x14ac:dyDescent="0.2">
      <c r="A10331" s="89" t="s">
        <v>7</v>
      </c>
      <c r="B10331" s="90">
        <v>3071665.72</v>
      </c>
      <c r="C10331" s="90">
        <v>2830000</v>
      </c>
      <c r="D10331" s="90">
        <v>4680785</v>
      </c>
      <c r="E10331" s="90">
        <v>4178154.61</v>
      </c>
      <c r="F10331" s="90">
        <f t="shared" si="326"/>
        <v>136.02243834006779</v>
      </c>
      <c r="G10331" s="90">
        <f t="shared" si="327"/>
        <v>89.261835568179265</v>
      </c>
    </row>
    <row r="10332" spans="1:7" s="91" customFormat="1" x14ac:dyDescent="0.2">
      <c r="A10332" s="92" t="s">
        <v>8</v>
      </c>
      <c r="B10332" s="93">
        <v>2535098.85</v>
      </c>
      <c r="C10332" s="93">
        <v>0</v>
      </c>
      <c r="D10332" s="93">
        <v>0</v>
      </c>
      <c r="E10332" s="93">
        <v>3410409.35</v>
      </c>
      <c r="F10332" s="93">
        <f t="shared" si="326"/>
        <v>134.527667431982</v>
      </c>
      <c r="G10332" s="93">
        <f t="shared" si="327"/>
        <v>0</v>
      </c>
    </row>
    <row r="10333" spans="1:7" s="91" customFormat="1" x14ac:dyDescent="0.2">
      <c r="A10333" s="92" t="s">
        <v>9</v>
      </c>
      <c r="B10333" s="93">
        <v>26801.93</v>
      </c>
      <c r="C10333" s="93">
        <v>0</v>
      </c>
      <c r="D10333" s="93">
        <v>0</v>
      </c>
      <c r="E10333" s="93">
        <v>24988.25</v>
      </c>
      <c r="F10333" s="93">
        <f t="shared" si="326"/>
        <v>93.233024636658627</v>
      </c>
      <c r="G10333" s="93">
        <f t="shared" si="327"/>
        <v>0</v>
      </c>
    </row>
    <row r="10334" spans="1:7" s="91" customFormat="1" x14ac:dyDescent="0.2">
      <c r="A10334" s="92" t="s">
        <v>17</v>
      </c>
      <c r="B10334" s="93">
        <v>18703.59</v>
      </c>
      <c r="C10334" s="93">
        <v>0</v>
      </c>
      <c r="D10334" s="93">
        <v>0</v>
      </c>
      <c r="E10334" s="93">
        <v>0</v>
      </c>
      <c r="F10334" s="93">
        <f t="shared" si="326"/>
        <v>0</v>
      </c>
      <c r="G10334" s="93">
        <f t="shared" si="327"/>
        <v>0</v>
      </c>
    </row>
    <row r="10335" spans="1:7" s="91" customFormat="1" x14ac:dyDescent="0.2">
      <c r="A10335" s="92" t="s">
        <v>10</v>
      </c>
      <c r="B10335" s="93">
        <v>94552.14</v>
      </c>
      <c r="C10335" s="93">
        <v>0</v>
      </c>
      <c r="D10335" s="93">
        <v>0</v>
      </c>
      <c r="E10335" s="93">
        <v>141958.51</v>
      </c>
      <c r="F10335" s="93">
        <f t="shared" si="326"/>
        <v>150.13780756310751</v>
      </c>
      <c r="G10335" s="93">
        <f t="shared" si="327"/>
        <v>0</v>
      </c>
    </row>
    <row r="10336" spans="1:7" s="91" customFormat="1" x14ac:dyDescent="0.2">
      <c r="A10336" s="92" t="s">
        <v>11</v>
      </c>
      <c r="B10336" s="93">
        <v>396509.21</v>
      </c>
      <c r="C10336" s="93">
        <v>0</v>
      </c>
      <c r="D10336" s="93">
        <v>0</v>
      </c>
      <c r="E10336" s="93">
        <v>600798.5</v>
      </c>
      <c r="F10336" s="93">
        <f t="shared" si="326"/>
        <v>151.52195329838619</v>
      </c>
      <c r="G10336" s="93">
        <f t="shared" si="327"/>
        <v>0</v>
      </c>
    </row>
    <row r="10337" spans="1:7" s="91" customFormat="1" x14ac:dyDescent="0.2">
      <c r="A10337" s="89" t="s">
        <v>12</v>
      </c>
      <c r="B10337" s="90">
        <v>631979.29</v>
      </c>
      <c r="C10337" s="90">
        <v>660000</v>
      </c>
      <c r="D10337" s="90">
        <v>1195966.1599999999</v>
      </c>
      <c r="E10337" s="90">
        <v>1002382.17</v>
      </c>
      <c r="F10337" s="90">
        <f t="shared" si="326"/>
        <v>158.60997122231649</v>
      </c>
      <c r="G10337" s="90">
        <f t="shared" si="327"/>
        <v>83.813589675480458</v>
      </c>
    </row>
    <row r="10338" spans="1:7" s="91" customFormat="1" x14ac:dyDescent="0.2">
      <c r="A10338" s="92" t="s">
        <v>19</v>
      </c>
      <c r="B10338" s="93">
        <v>639.46</v>
      </c>
      <c r="C10338" s="93">
        <v>0</v>
      </c>
      <c r="D10338" s="93">
        <v>0</v>
      </c>
      <c r="E10338" s="93">
        <v>1534.39</v>
      </c>
      <c r="F10338" s="93">
        <f t="shared" si="326"/>
        <v>239.95089606855785</v>
      </c>
      <c r="G10338" s="93">
        <f t="shared" si="327"/>
        <v>0</v>
      </c>
    </row>
    <row r="10339" spans="1:7" s="91" customFormat="1" x14ac:dyDescent="0.2">
      <c r="A10339" s="92" t="s">
        <v>20</v>
      </c>
      <c r="B10339" s="93">
        <v>35020.15</v>
      </c>
      <c r="C10339" s="93">
        <v>0</v>
      </c>
      <c r="D10339" s="93">
        <v>0</v>
      </c>
      <c r="E10339" s="93">
        <v>79470.66</v>
      </c>
      <c r="F10339" s="93">
        <f t="shared" si="326"/>
        <v>226.92838265969732</v>
      </c>
      <c r="G10339" s="93">
        <f t="shared" si="327"/>
        <v>0</v>
      </c>
    </row>
    <row r="10340" spans="1:7" s="91" customFormat="1" x14ac:dyDescent="0.2">
      <c r="A10340" s="92" t="s">
        <v>21</v>
      </c>
      <c r="B10340" s="93">
        <v>3833.11</v>
      </c>
      <c r="C10340" s="93">
        <v>0</v>
      </c>
      <c r="D10340" s="93">
        <v>0</v>
      </c>
      <c r="E10340" s="93">
        <v>4381.26</v>
      </c>
      <c r="F10340" s="93">
        <f t="shared" si="326"/>
        <v>114.30039837103554</v>
      </c>
      <c r="G10340" s="93">
        <f t="shared" si="327"/>
        <v>0</v>
      </c>
    </row>
    <row r="10341" spans="1:7" s="91" customFormat="1" x14ac:dyDescent="0.2">
      <c r="A10341" s="92" t="s">
        <v>22</v>
      </c>
      <c r="B10341" s="93">
        <v>44</v>
      </c>
      <c r="C10341" s="93">
        <v>0</v>
      </c>
      <c r="D10341" s="93">
        <v>0</v>
      </c>
      <c r="E10341" s="93">
        <v>72</v>
      </c>
      <c r="F10341" s="93">
        <f t="shared" si="326"/>
        <v>163.63636363636365</v>
      </c>
      <c r="G10341" s="93">
        <f t="shared" si="327"/>
        <v>0</v>
      </c>
    </row>
    <row r="10342" spans="1:7" s="91" customFormat="1" x14ac:dyDescent="0.2">
      <c r="A10342" s="92" t="s">
        <v>23</v>
      </c>
      <c r="B10342" s="93">
        <v>28752.5</v>
      </c>
      <c r="C10342" s="93">
        <v>0</v>
      </c>
      <c r="D10342" s="93">
        <v>0</v>
      </c>
      <c r="E10342" s="93">
        <v>44490.44</v>
      </c>
      <c r="F10342" s="93">
        <f t="shared" si="326"/>
        <v>154.73590122598034</v>
      </c>
      <c r="G10342" s="93">
        <f t="shared" si="327"/>
        <v>0</v>
      </c>
    </row>
    <row r="10343" spans="1:7" s="91" customFormat="1" x14ac:dyDescent="0.2">
      <c r="A10343" s="92" t="s">
        <v>86</v>
      </c>
      <c r="B10343" s="93">
        <v>58114.76</v>
      </c>
      <c r="C10343" s="93">
        <v>0</v>
      </c>
      <c r="D10343" s="93">
        <v>0</v>
      </c>
      <c r="E10343" s="93">
        <v>174440.64</v>
      </c>
      <c r="F10343" s="93">
        <f t="shared" si="326"/>
        <v>300.16580985622238</v>
      </c>
      <c r="G10343" s="93">
        <f t="shared" si="327"/>
        <v>0</v>
      </c>
    </row>
    <row r="10344" spans="1:7" s="91" customFormat="1" x14ac:dyDescent="0.2">
      <c r="A10344" s="92" t="s">
        <v>24</v>
      </c>
      <c r="B10344" s="93">
        <v>69576.710000000006</v>
      </c>
      <c r="C10344" s="93">
        <v>0</v>
      </c>
      <c r="D10344" s="93">
        <v>0</v>
      </c>
      <c r="E10344" s="93">
        <v>88257.44</v>
      </c>
      <c r="F10344" s="93">
        <f t="shared" si="326"/>
        <v>126.84911373360424</v>
      </c>
      <c r="G10344" s="93">
        <f t="shared" si="327"/>
        <v>0</v>
      </c>
    </row>
    <row r="10345" spans="1:7" s="91" customFormat="1" x14ac:dyDescent="0.2">
      <c r="A10345" s="92" t="s">
        <v>25</v>
      </c>
      <c r="B10345" s="93">
        <v>700.24</v>
      </c>
      <c r="C10345" s="93">
        <v>0</v>
      </c>
      <c r="D10345" s="93">
        <v>0</v>
      </c>
      <c r="E10345" s="93">
        <v>493.34</v>
      </c>
      <c r="F10345" s="93">
        <f t="shared" si="326"/>
        <v>70.452987547126696</v>
      </c>
      <c r="G10345" s="93">
        <f t="shared" si="327"/>
        <v>0</v>
      </c>
    </row>
    <row r="10346" spans="1:7" s="91" customFormat="1" x14ac:dyDescent="0.2">
      <c r="A10346" s="92" t="s">
        <v>26</v>
      </c>
      <c r="B10346" s="93">
        <v>5697.59</v>
      </c>
      <c r="C10346" s="93">
        <v>0</v>
      </c>
      <c r="D10346" s="93">
        <v>0</v>
      </c>
      <c r="E10346" s="93">
        <v>8651.07</v>
      </c>
      <c r="F10346" s="93">
        <f t="shared" si="326"/>
        <v>151.83735579429197</v>
      </c>
      <c r="G10346" s="93">
        <f t="shared" si="327"/>
        <v>0</v>
      </c>
    </row>
    <row r="10347" spans="1:7" s="91" customFormat="1" x14ac:dyDescent="0.2">
      <c r="A10347" s="92" t="s">
        <v>36</v>
      </c>
      <c r="B10347" s="93">
        <v>1079.3399999999999</v>
      </c>
      <c r="C10347" s="93">
        <v>0</v>
      </c>
      <c r="D10347" s="93">
        <v>0</v>
      </c>
      <c r="E10347" s="93">
        <v>5403.59</v>
      </c>
      <c r="F10347" s="93">
        <f t="shared" si="326"/>
        <v>500.63835306761541</v>
      </c>
      <c r="G10347" s="93">
        <f t="shared" si="327"/>
        <v>0</v>
      </c>
    </row>
    <row r="10348" spans="1:7" s="91" customFormat="1" x14ac:dyDescent="0.2">
      <c r="A10348" s="92" t="s">
        <v>27</v>
      </c>
      <c r="B10348" s="93">
        <v>26948.15</v>
      </c>
      <c r="C10348" s="93">
        <v>0</v>
      </c>
      <c r="D10348" s="93">
        <v>0</v>
      </c>
      <c r="E10348" s="93">
        <v>31258.55</v>
      </c>
      <c r="F10348" s="93">
        <f t="shared" si="326"/>
        <v>115.99516107784764</v>
      </c>
      <c r="G10348" s="93">
        <f t="shared" si="327"/>
        <v>0</v>
      </c>
    </row>
    <row r="10349" spans="1:7" s="91" customFormat="1" x14ac:dyDescent="0.2">
      <c r="A10349" s="92" t="s">
        <v>28</v>
      </c>
      <c r="B10349" s="93">
        <v>93489.59</v>
      </c>
      <c r="C10349" s="93">
        <v>0</v>
      </c>
      <c r="D10349" s="93">
        <v>0</v>
      </c>
      <c r="E10349" s="93">
        <v>81692.98</v>
      </c>
      <c r="F10349" s="93">
        <f t="shared" si="326"/>
        <v>87.381899952711308</v>
      </c>
      <c r="G10349" s="93">
        <f t="shared" si="327"/>
        <v>0</v>
      </c>
    </row>
    <row r="10350" spans="1:7" s="91" customFormat="1" x14ac:dyDescent="0.2">
      <c r="A10350" s="92" t="s">
        <v>37</v>
      </c>
      <c r="B10350" s="93">
        <v>1898.13</v>
      </c>
      <c r="C10350" s="93">
        <v>0</v>
      </c>
      <c r="D10350" s="93">
        <v>0</v>
      </c>
      <c r="E10350" s="93">
        <v>5015.25</v>
      </c>
      <c r="F10350" s="93">
        <f t="shared" si="326"/>
        <v>264.22057498696086</v>
      </c>
      <c r="G10350" s="93">
        <f t="shared" si="327"/>
        <v>0</v>
      </c>
    </row>
    <row r="10351" spans="1:7" s="91" customFormat="1" x14ac:dyDescent="0.2">
      <c r="A10351" s="92" t="s">
        <v>29</v>
      </c>
      <c r="B10351" s="93">
        <v>19212.63</v>
      </c>
      <c r="C10351" s="93">
        <v>0</v>
      </c>
      <c r="D10351" s="93">
        <v>0</v>
      </c>
      <c r="E10351" s="93">
        <v>38672.959999999999</v>
      </c>
      <c r="F10351" s="93">
        <f t="shared" si="326"/>
        <v>201.28925607790288</v>
      </c>
      <c r="G10351" s="93">
        <f t="shared" si="327"/>
        <v>0</v>
      </c>
    </row>
    <row r="10352" spans="1:7" s="91" customFormat="1" x14ac:dyDescent="0.2">
      <c r="A10352" s="92" t="s">
        <v>30</v>
      </c>
      <c r="B10352" s="93">
        <v>3352.36</v>
      </c>
      <c r="C10352" s="93">
        <v>0</v>
      </c>
      <c r="D10352" s="93">
        <v>0</v>
      </c>
      <c r="E10352" s="93">
        <v>7831.52</v>
      </c>
      <c r="F10352" s="93">
        <f t="shared" si="326"/>
        <v>233.61214189406866</v>
      </c>
      <c r="G10352" s="93">
        <f t="shared" si="327"/>
        <v>0</v>
      </c>
    </row>
    <row r="10353" spans="1:7" s="91" customFormat="1" x14ac:dyDescent="0.2">
      <c r="A10353" s="92" t="s">
        <v>31</v>
      </c>
      <c r="B10353" s="93">
        <v>145007.93</v>
      </c>
      <c r="C10353" s="93">
        <v>0</v>
      </c>
      <c r="D10353" s="93">
        <v>0</v>
      </c>
      <c r="E10353" s="93">
        <v>230438.64</v>
      </c>
      <c r="F10353" s="93">
        <f t="shared" si="326"/>
        <v>158.91450902029979</v>
      </c>
      <c r="G10353" s="93">
        <f t="shared" si="327"/>
        <v>0</v>
      </c>
    </row>
    <row r="10354" spans="1:7" s="91" customFormat="1" x14ac:dyDescent="0.2">
      <c r="A10354" s="92" t="s">
        <v>32</v>
      </c>
      <c r="B10354" s="93">
        <v>73281.31</v>
      </c>
      <c r="C10354" s="93">
        <v>0</v>
      </c>
      <c r="D10354" s="93">
        <v>0</v>
      </c>
      <c r="E10354" s="93">
        <v>107096.47</v>
      </c>
      <c r="F10354" s="93">
        <f t="shared" si="326"/>
        <v>146.14431701616689</v>
      </c>
      <c r="G10354" s="93">
        <f t="shared" si="327"/>
        <v>0</v>
      </c>
    </row>
    <row r="10355" spans="1:7" s="91" customFormat="1" x14ac:dyDescent="0.2">
      <c r="A10355" s="92" t="s">
        <v>33</v>
      </c>
      <c r="B10355" s="93">
        <v>22575.279999999999</v>
      </c>
      <c r="C10355" s="93">
        <v>0</v>
      </c>
      <c r="D10355" s="93">
        <v>0</v>
      </c>
      <c r="E10355" s="93">
        <v>13349.14</v>
      </c>
      <c r="F10355" s="93">
        <f t="shared" si="326"/>
        <v>59.131669684717089</v>
      </c>
      <c r="G10355" s="93">
        <f t="shared" si="327"/>
        <v>0</v>
      </c>
    </row>
    <row r="10356" spans="1:7" s="91" customFormat="1" x14ac:dyDescent="0.2">
      <c r="A10356" s="92" t="s">
        <v>34</v>
      </c>
      <c r="B10356" s="93">
        <v>19305.82</v>
      </c>
      <c r="C10356" s="93">
        <v>0</v>
      </c>
      <c r="D10356" s="93">
        <v>0</v>
      </c>
      <c r="E10356" s="93">
        <v>30521.5</v>
      </c>
      <c r="F10356" s="93">
        <f t="shared" si="326"/>
        <v>158.09481285954183</v>
      </c>
      <c r="G10356" s="93">
        <f t="shared" si="327"/>
        <v>0</v>
      </c>
    </row>
    <row r="10357" spans="1:7" s="91" customFormat="1" x14ac:dyDescent="0.2">
      <c r="A10357" s="92" t="s">
        <v>88</v>
      </c>
      <c r="B10357" s="93">
        <v>611.52</v>
      </c>
      <c r="C10357" s="93">
        <v>0</v>
      </c>
      <c r="D10357" s="93">
        <v>0</v>
      </c>
      <c r="E10357" s="93">
        <v>1802.39</v>
      </c>
      <c r="F10357" s="93">
        <f t="shared" si="326"/>
        <v>294.73933804290948</v>
      </c>
      <c r="G10357" s="93">
        <f t="shared" si="327"/>
        <v>0</v>
      </c>
    </row>
    <row r="10358" spans="1:7" s="91" customFormat="1" x14ac:dyDescent="0.2">
      <c r="A10358" s="92" t="s">
        <v>38</v>
      </c>
      <c r="B10358" s="93">
        <v>8994.41</v>
      </c>
      <c r="C10358" s="93">
        <v>0</v>
      </c>
      <c r="D10358" s="93">
        <v>0</v>
      </c>
      <c r="E10358" s="93">
        <v>19723.689999999999</v>
      </c>
      <c r="F10358" s="93">
        <f t="shared" si="326"/>
        <v>219.28831351917469</v>
      </c>
      <c r="G10358" s="93">
        <f t="shared" si="327"/>
        <v>0</v>
      </c>
    </row>
    <row r="10359" spans="1:7" s="91" customFormat="1" x14ac:dyDescent="0.2">
      <c r="A10359" s="92" t="s">
        <v>39</v>
      </c>
      <c r="B10359" s="93">
        <v>3060.69</v>
      </c>
      <c r="C10359" s="93">
        <v>0</v>
      </c>
      <c r="D10359" s="93">
        <v>0</v>
      </c>
      <c r="E10359" s="93">
        <v>2427.7399999999998</v>
      </c>
      <c r="F10359" s="93">
        <f t="shared" si="326"/>
        <v>79.320022609280898</v>
      </c>
      <c r="G10359" s="93">
        <f t="shared" si="327"/>
        <v>0</v>
      </c>
    </row>
    <row r="10360" spans="1:7" s="91" customFormat="1" x14ac:dyDescent="0.2">
      <c r="A10360" s="92" t="s">
        <v>40</v>
      </c>
      <c r="B10360" s="93">
        <v>2274.94</v>
      </c>
      <c r="C10360" s="93">
        <v>0</v>
      </c>
      <c r="D10360" s="93">
        <v>0</v>
      </c>
      <c r="E10360" s="93">
        <v>4123.82</v>
      </c>
      <c r="F10360" s="93">
        <f t="shared" si="326"/>
        <v>181.27159397610484</v>
      </c>
      <c r="G10360" s="93">
        <f t="shared" si="327"/>
        <v>0</v>
      </c>
    </row>
    <row r="10361" spans="1:7" s="91" customFormat="1" x14ac:dyDescent="0.2">
      <c r="A10361" s="92" t="s">
        <v>13</v>
      </c>
      <c r="B10361" s="93">
        <v>688.64</v>
      </c>
      <c r="C10361" s="93">
        <v>0</v>
      </c>
      <c r="D10361" s="93">
        <v>0</v>
      </c>
      <c r="E10361" s="93">
        <v>3946.61</v>
      </c>
      <c r="F10361" s="93">
        <f t="shared" si="326"/>
        <v>573.10205622676585</v>
      </c>
      <c r="G10361" s="93">
        <f t="shared" si="327"/>
        <v>0</v>
      </c>
    </row>
    <row r="10362" spans="1:7" s="91" customFormat="1" x14ac:dyDescent="0.2">
      <c r="A10362" s="92" t="s">
        <v>233</v>
      </c>
      <c r="B10362" s="93">
        <v>7007.72</v>
      </c>
      <c r="C10362" s="93">
        <v>0</v>
      </c>
      <c r="D10362" s="93">
        <v>0</v>
      </c>
      <c r="E10362" s="93">
        <v>15916.67</v>
      </c>
      <c r="F10362" s="93">
        <f t="shared" si="326"/>
        <v>227.13050749744568</v>
      </c>
      <c r="G10362" s="93">
        <f t="shared" si="327"/>
        <v>0</v>
      </c>
    </row>
    <row r="10363" spans="1:7" s="91" customFormat="1" x14ac:dyDescent="0.2">
      <c r="A10363" s="92" t="s">
        <v>41</v>
      </c>
      <c r="B10363" s="93">
        <v>812.31</v>
      </c>
      <c r="C10363" s="93">
        <v>0</v>
      </c>
      <c r="D10363" s="93">
        <v>0</v>
      </c>
      <c r="E10363" s="93">
        <v>1369.41</v>
      </c>
      <c r="F10363" s="93">
        <f t="shared" si="326"/>
        <v>168.58219152786501</v>
      </c>
      <c r="G10363" s="93">
        <f t="shared" si="327"/>
        <v>0</v>
      </c>
    </row>
    <row r="10364" spans="1:7" s="91" customFormat="1" x14ac:dyDescent="0.2">
      <c r="A10364" s="89" t="s">
        <v>42</v>
      </c>
      <c r="B10364" s="90">
        <v>4041.41</v>
      </c>
      <c r="C10364" s="90">
        <v>7000</v>
      </c>
      <c r="D10364" s="90">
        <v>12896</v>
      </c>
      <c r="E10364" s="90">
        <v>8356.85</v>
      </c>
      <c r="F10364" s="90">
        <f t="shared" si="326"/>
        <v>206.78055431149031</v>
      </c>
      <c r="G10364" s="90">
        <f t="shared" si="327"/>
        <v>64.801876550868485</v>
      </c>
    </row>
    <row r="10365" spans="1:7" s="91" customFormat="1" x14ac:dyDescent="0.2">
      <c r="A10365" s="92" t="s">
        <v>43</v>
      </c>
      <c r="B10365" s="93">
        <v>3503.69</v>
      </c>
      <c r="C10365" s="93">
        <v>0</v>
      </c>
      <c r="D10365" s="93">
        <v>0</v>
      </c>
      <c r="E10365" s="93">
        <v>5719.69</v>
      </c>
      <c r="F10365" s="93">
        <f t="shared" si="326"/>
        <v>163.24760466822121</v>
      </c>
      <c r="G10365" s="93">
        <f t="shared" si="327"/>
        <v>0</v>
      </c>
    </row>
    <row r="10366" spans="1:7" s="91" customFormat="1" x14ac:dyDescent="0.2">
      <c r="A10366" s="92" t="s">
        <v>44</v>
      </c>
      <c r="B10366" s="93">
        <v>537.72</v>
      </c>
      <c r="C10366" s="93">
        <v>0</v>
      </c>
      <c r="D10366" s="93">
        <v>0</v>
      </c>
      <c r="E10366" s="93">
        <v>2636.89</v>
      </c>
      <c r="F10366" s="93">
        <f t="shared" si="326"/>
        <v>490.38347095142444</v>
      </c>
      <c r="G10366" s="93">
        <f t="shared" si="327"/>
        <v>0</v>
      </c>
    </row>
    <row r="10367" spans="1:7" s="91" customFormat="1" x14ac:dyDescent="0.2">
      <c r="A10367" s="92" t="s">
        <v>249</v>
      </c>
      <c r="B10367" s="93">
        <v>0</v>
      </c>
      <c r="C10367" s="93">
        <v>0</v>
      </c>
      <c r="D10367" s="93">
        <v>0</v>
      </c>
      <c r="E10367" s="93">
        <v>0.27</v>
      </c>
      <c r="F10367" s="93">
        <f t="shared" si="326"/>
        <v>0</v>
      </c>
      <c r="G10367" s="93">
        <f t="shared" si="327"/>
        <v>0</v>
      </c>
    </row>
    <row r="10368" spans="1:7" s="91" customFormat="1" x14ac:dyDescent="0.2">
      <c r="A10368" s="89" t="s">
        <v>129</v>
      </c>
      <c r="B10368" s="90">
        <v>0</v>
      </c>
      <c r="C10368" s="90">
        <v>6000</v>
      </c>
      <c r="D10368" s="90">
        <v>6000</v>
      </c>
      <c r="E10368" s="90">
        <v>0</v>
      </c>
      <c r="F10368" s="90">
        <f t="shared" si="326"/>
        <v>0</v>
      </c>
      <c r="G10368" s="90">
        <f t="shared" si="327"/>
        <v>0</v>
      </c>
    </row>
    <row r="10369" spans="1:7" s="91" customFormat="1" x14ac:dyDescent="0.2">
      <c r="A10369" s="89" t="s">
        <v>90</v>
      </c>
      <c r="B10369" s="90">
        <v>1486.19</v>
      </c>
      <c r="C10369" s="90">
        <v>5000</v>
      </c>
      <c r="D10369" s="90">
        <v>7225</v>
      </c>
      <c r="E10369" s="90">
        <v>656.84</v>
      </c>
      <c r="F10369" s="90">
        <f t="shared" si="326"/>
        <v>44.196233321446115</v>
      </c>
      <c r="G10369" s="90">
        <f t="shared" si="327"/>
        <v>9.0912110726643593</v>
      </c>
    </row>
    <row r="10370" spans="1:7" s="91" customFormat="1" x14ac:dyDescent="0.2">
      <c r="A10370" s="92" t="s">
        <v>410</v>
      </c>
      <c r="B10370" s="93">
        <v>80</v>
      </c>
      <c r="C10370" s="93">
        <v>0</v>
      </c>
      <c r="D10370" s="93">
        <v>0</v>
      </c>
      <c r="E10370" s="93">
        <v>0</v>
      </c>
      <c r="F10370" s="93">
        <f t="shared" si="326"/>
        <v>0</v>
      </c>
      <c r="G10370" s="93">
        <f t="shared" si="327"/>
        <v>0</v>
      </c>
    </row>
    <row r="10371" spans="1:7" s="91" customFormat="1" x14ac:dyDescent="0.2">
      <c r="A10371" s="92" t="s">
        <v>411</v>
      </c>
      <c r="B10371" s="93">
        <v>1406.19</v>
      </c>
      <c r="C10371" s="93">
        <v>0</v>
      </c>
      <c r="D10371" s="93">
        <v>0</v>
      </c>
      <c r="E10371" s="93">
        <v>656.84</v>
      </c>
      <c r="F10371" s="93">
        <f t="shared" si="326"/>
        <v>46.710615208471118</v>
      </c>
      <c r="G10371" s="93">
        <f t="shared" si="327"/>
        <v>0</v>
      </c>
    </row>
    <row r="10372" spans="1:7" s="91" customFormat="1" x14ac:dyDescent="0.2">
      <c r="A10372" s="89" t="s">
        <v>48</v>
      </c>
      <c r="B10372" s="90">
        <v>87028.99</v>
      </c>
      <c r="C10372" s="90">
        <v>271789</v>
      </c>
      <c r="D10372" s="90">
        <v>187110.88</v>
      </c>
      <c r="E10372" s="90">
        <v>93372.85</v>
      </c>
      <c r="F10372" s="90">
        <f t="shared" si="326"/>
        <v>107.28936415325514</v>
      </c>
      <c r="G10372" s="90">
        <f t="shared" si="327"/>
        <v>49.902416150252726</v>
      </c>
    </row>
    <row r="10373" spans="1:7" s="91" customFormat="1" x14ac:dyDescent="0.2">
      <c r="A10373" s="89" t="s">
        <v>49</v>
      </c>
      <c r="B10373" s="90">
        <v>550</v>
      </c>
      <c r="C10373" s="90">
        <v>3000</v>
      </c>
      <c r="D10373" s="90">
        <v>4000</v>
      </c>
      <c r="E10373" s="90">
        <v>0</v>
      </c>
      <c r="F10373" s="90">
        <f t="shared" si="326"/>
        <v>0</v>
      </c>
      <c r="G10373" s="90">
        <f t="shared" si="327"/>
        <v>0</v>
      </c>
    </row>
    <row r="10374" spans="1:7" s="91" customFormat="1" x14ac:dyDescent="0.2">
      <c r="A10374" s="92" t="s">
        <v>50</v>
      </c>
      <c r="B10374" s="93">
        <v>550</v>
      </c>
      <c r="C10374" s="93">
        <v>0</v>
      </c>
      <c r="D10374" s="93">
        <v>0</v>
      </c>
      <c r="E10374" s="93">
        <v>0</v>
      </c>
      <c r="F10374" s="93">
        <f t="shared" si="326"/>
        <v>0</v>
      </c>
      <c r="G10374" s="93">
        <f t="shared" si="327"/>
        <v>0</v>
      </c>
    </row>
    <row r="10375" spans="1:7" s="91" customFormat="1" x14ac:dyDescent="0.2">
      <c r="A10375" s="89" t="s">
        <v>51</v>
      </c>
      <c r="B10375" s="90">
        <v>48384.12</v>
      </c>
      <c r="C10375" s="90">
        <v>85000</v>
      </c>
      <c r="D10375" s="90">
        <v>80742.880000000005</v>
      </c>
      <c r="E10375" s="90">
        <v>55918.94</v>
      </c>
      <c r="F10375" s="90">
        <f t="shared" si="326"/>
        <v>115.57291937933354</v>
      </c>
      <c r="G10375" s="90">
        <f t="shared" si="327"/>
        <v>69.255567797433031</v>
      </c>
    </row>
    <row r="10376" spans="1:7" s="91" customFormat="1" x14ac:dyDescent="0.2">
      <c r="A10376" s="92" t="s">
        <v>52</v>
      </c>
      <c r="B10376" s="93">
        <v>17015.2</v>
      </c>
      <c r="C10376" s="93">
        <v>0</v>
      </c>
      <c r="D10376" s="93">
        <v>0</v>
      </c>
      <c r="E10376" s="93">
        <v>28182.55</v>
      </c>
      <c r="F10376" s="93">
        <f t="shared" si="326"/>
        <v>165.63161173538953</v>
      </c>
      <c r="G10376" s="93">
        <f t="shared" si="327"/>
        <v>0</v>
      </c>
    </row>
    <row r="10377" spans="1:7" s="91" customFormat="1" x14ac:dyDescent="0.2">
      <c r="A10377" s="92" t="s">
        <v>54</v>
      </c>
      <c r="B10377" s="93">
        <v>80</v>
      </c>
      <c r="C10377" s="93">
        <v>0</v>
      </c>
      <c r="D10377" s="93">
        <v>0</v>
      </c>
      <c r="E10377" s="93">
        <v>4660.34</v>
      </c>
      <c r="F10377" s="93">
        <f t="shared" si="326"/>
        <v>5825.4250000000002</v>
      </c>
      <c r="G10377" s="93">
        <f t="shared" si="327"/>
        <v>0</v>
      </c>
    </row>
    <row r="10378" spans="1:7" s="91" customFormat="1" x14ac:dyDescent="0.2">
      <c r="A10378" s="92" t="s">
        <v>302</v>
      </c>
      <c r="B10378" s="93">
        <v>16878.93</v>
      </c>
      <c r="C10378" s="93">
        <v>0</v>
      </c>
      <c r="D10378" s="93">
        <v>0</v>
      </c>
      <c r="E10378" s="93">
        <v>21473.56</v>
      </c>
      <c r="F10378" s="93">
        <f t="shared" si="326"/>
        <v>127.22109754587525</v>
      </c>
      <c r="G10378" s="93">
        <f t="shared" si="327"/>
        <v>0</v>
      </c>
    </row>
    <row r="10379" spans="1:7" s="91" customFormat="1" x14ac:dyDescent="0.2">
      <c r="A10379" s="92" t="s">
        <v>55</v>
      </c>
      <c r="B10379" s="93">
        <v>209.99</v>
      </c>
      <c r="C10379" s="93">
        <v>0</v>
      </c>
      <c r="D10379" s="93">
        <v>0</v>
      </c>
      <c r="E10379" s="93">
        <v>939.92</v>
      </c>
      <c r="F10379" s="93">
        <f t="shared" si="326"/>
        <v>447.60226677460827</v>
      </c>
      <c r="G10379" s="93">
        <f t="shared" si="327"/>
        <v>0</v>
      </c>
    </row>
    <row r="10380" spans="1:7" s="91" customFormat="1" x14ac:dyDescent="0.2">
      <c r="A10380" s="92" t="s">
        <v>64</v>
      </c>
      <c r="B10380" s="93">
        <v>14200</v>
      </c>
      <c r="C10380" s="93">
        <v>0</v>
      </c>
      <c r="D10380" s="93">
        <v>0</v>
      </c>
      <c r="E10380" s="93">
        <v>662.57</v>
      </c>
      <c r="F10380" s="93">
        <f t="shared" si="326"/>
        <v>4.6659859154929579</v>
      </c>
      <c r="G10380" s="93">
        <f t="shared" si="327"/>
        <v>0</v>
      </c>
    </row>
    <row r="10381" spans="1:7" s="91" customFormat="1" x14ac:dyDescent="0.2">
      <c r="A10381" s="89" t="s">
        <v>65</v>
      </c>
      <c r="B10381" s="90">
        <v>38094.870000000003</v>
      </c>
      <c r="C10381" s="90">
        <v>183789</v>
      </c>
      <c r="D10381" s="90">
        <v>102368</v>
      </c>
      <c r="E10381" s="90">
        <v>37453.910000000003</v>
      </c>
      <c r="F10381" s="90">
        <f t="shared" si="326"/>
        <v>98.317463742493416</v>
      </c>
      <c r="G10381" s="90">
        <f t="shared" si="327"/>
        <v>36.587517583619885</v>
      </c>
    </row>
    <row r="10382" spans="1:7" s="91" customFormat="1" x14ac:dyDescent="0.2">
      <c r="A10382" s="92" t="s">
        <v>73</v>
      </c>
      <c r="B10382" s="93">
        <v>38094.870000000003</v>
      </c>
      <c r="C10382" s="93">
        <v>0</v>
      </c>
      <c r="D10382" s="93">
        <v>0</v>
      </c>
      <c r="E10382" s="93">
        <v>35948.36</v>
      </c>
      <c r="F10382" s="93">
        <f t="shared" si="326"/>
        <v>94.36535680526012</v>
      </c>
      <c r="G10382" s="93">
        <f t="shared" si="327"/>
        <v>0</v>
      </c>
    </row>
    <row r="10383" spans="1:7" s="91" customFormat="1" x14ac:dyDescent="0.2">
      <c r="A10383" s="92" t="s">
        <v>340</v>
      </c>
      <c r="B10383" s="93">
        <v>0</v>
      </c>
      <c r="C10383" s="93">
        <v>0</v>
      </c>
      <c r="D10383" s="93">
        <v>0</v>
      </c>
      <c r="E10383" s="93">
        <v>1505.55</v>
      </c>
      <c r="F10383" s="93">
        <f t="shared" si="326"/>
        <v>0</v>
      </c>
      <c r="G10383" s="93">
        <f t="shared" si="327"/>
        <v>0</v>
      </c>
    </row>
    <row r="10384" spans="1:7" s="85" customFormat="1" x14ac:dyDescent="0.2">
      <c r="A10384" s="83" t="s">
        <v>388</v>
      </c>
      <c r="B10384" s="84">
        <v>122486.82</v>
      </c>
      <c r="C10384" s="84">
        <v>139686</v>
      </c>
      <c r="D10384" s="84">
        <v>300050</v>
      </c>
      <c r="E10384" s="84">
        <v>239500.05</v>
      </c>
      <c r="F10384" s="84">
        <f t="shared" si="326"/>
        <v>195.53128246777896</v>
      </c>
      <c r="G10384" s="84">
        <f t="shared" si="327"/>
        <v>79.820046658890178</v>
      </c>
    </row>
    <row r="10385" spans="1:7" s="88" customFormat="1" x14ac:dyDescent="0.2">
      <c r="A10385" s="86" t="s">
        <v>389</v>
      </c>
      <c r="B10385" s="87">
        <v>122486.82</v>
      </c>
      <c r="C10385" s="87">
        <v>139686</v>
      </c>
      <c r="D10385" s="87">
        <v>300050</v>
      </c>
      <c r="E10385" s="87">
        <v>239500.05</v>
      </c>
      <c r="F10385" s="87">
        <f t="shared" si="326"/>
        <v>195.53128246777896</v>
      </c>
      <c r="G10385" s="87">
        <f t="shared" si="327"/>
        <v>79.820046658890178</v>
      </c>
    </row>
    <row r="10386" spans="1:7" s="91" customFormat="1" x14ac:dyDescent="0.2">
      <c r="A10386" s="89" t="s">
        <v>401</v>
      </c>
      <c r="B10386" s="90">
        <v>122486.82</v>
      </c>
      <c r="C10386" s="90">
        <v>125000</v>
      </c>
      <c r="D10386" s="90">
        <v>285364</v>
      </c>
      <c r="E10386" s="90">
        <v>239500.05</v>
      </c>
      <c r="F10386" s="90">
        <f t="shared" si="326"/>
        <v>195.53128246777896</v>
      </c>
      <c r="G10386" s="90">
        <f t="shared" si="327"/>
        <v>83.927913121486938</v>
      </c>
    </row>
    <row r="10387" spans="1:7" s="85" customFormat="1" x14ac:dyDescent="0.2">
      <c r="A10387" s="83" t="s">
        <v>261</v>
      </c>
      <c r="B10387" s="84">
        <v>122486.82</v>
      </c>
      <c r="C10387" s="84">
        <v>125000</v>
      </c>
      <c r="D10387" s="84">
        <v>285364</v>
      </c>
      <c r="E10387" s="84">
        <v>239500.05</v>
      </c>
      <c r="F10387" s="84">
        <f t="shared" si="326"/>
        <v>195.53128246777896</v>
      </c>
      <c r="G10387" s="84">
        <f t="shared" si="327"/>
        <v>83.927913121486938</v>
      </c>
    </row>
    <row r="10388" spans="1:7" s="91" customFormat="1" x14ac:dyDescent="0.2">
      <c r="A10388" s="89" t="s">
        <v>6</v>
      </c>
      <c r="B10388" s="90">
        <v>122486.82</v>
      </c>
      <c r="C10388" s="90">
        <v>125000</v>
      </c>
      <c r="D10388" s="90">
        <v>285364</v>
      </c>
      <c r="E10388" s="90">
        <v>239500.05</v>
      </c>
      <c r="F10388" s="90">
        <f t="shared" ref="F10388:F10451" si="328">IFERROR(E10388/B10388*100,0)</f>
        <v>195.53128246777896</v>
      </c>
      <c r="G10388" s="90">
        <f t="shared" ref="G10388:G10451" si="329">IFERROR(E10388/D10388*100,0)</f>
        <v>83.927913121486938</v>
      </c>
    </row>
    <row r="10389" spans="1:7" s="91" customFormat="1" x14ac:dyDescent="0.2">
      <c r="A10389" s="89" t="s">
        <v>7</v>
      </c>
      <c r="B10389" s="90">
        <v>93487.16</v>
      </c>
      <c r="C10389" s="90">
        <v>95000</v>
      </c>
      <c r="D10389" s="90">
        <v>248500</v>
      </c>
      <c r="E10389" s="90">
        <v>234001.32</v>
      </c>
      <c r="F10389" s="90">
        <f t="shared" si="328"/>
        <v>250.30316462709959</v>
      </c>
      <c r="G10389" s="90">
        <f t="shared" si="329"/>
        <v>94.165521126760567</v>
      </c>
    </row>
    <row r="10390" spans="1:7" s="91" customFormat="1" x14ac:dyDescent="0.2">
      <c r="A10390" s="92" t="s">
        <v>8</v>
      </c>
      <c r="B10390" s="93">
        <v>63409.53</v>
      </c>
      <c r="C10390" s="93">
        <v>0</v>
      </c>
      <c r="D10390" s="93">
        <v>0</v>
      </c>
      <c r="E10390" s="93">
        <v>188113.41</v>
      </c>
      <c r="F10390" s="93">
        <f t="shared" si="328"/>
        <v>296.66425535719947</v>
      </c>
      <c r="G10390" s="93">
        <f t="shared" si="329"/>
        <v>0</v>
      </c>
    </row>
    <row r="10391" spans="1:7" s="91" customFormat="1" x14ac:dyDescent="0.2">
      <c r="A10391" s="92" t="s">
        <v>9</v>
      </c>
      <c r="B10391" s="93">
        <v>5077.63</v>
      </c>
      <c r="C10391" s="93">
        <v>0</v>
      </c>
      <c r="D10391" s="93">
        <v>0</v>
      </c>
      <c r="E10391" s="93">
        <v>167.7</v>
      </c>
      <c r="F10391" s="93">
        <f t="shared" si="328"/>
        <v>3.3027219391724087</v>
      </c>
      <c r="G10391" s="93">
        <f t="shared" si="329"/>
        <v>0</v>
      </c>
    </row>
    <row r="10392" spans="1:7" s="91" customFormat="1" x14ac:dyDescent="0.2">
      <c r="A10392" s="92" t="s">
        <v>17</v>
      </c>
      <c r="B10392" s="93">
        <v>0</v>
      </c>
      <c r="C10392" s="93">
        <v>0</v>
      </c>
      <c r="D10392" s="93">
        <v>0</v>
      </c>
      <c r="E10392" s="93">
        <v>4529.24</v>
      </c>
      <c r="F10392" s="93">
        <f t="shared" si="328"/>
        <v>0</v>
      </c>
      <c r="G10392" s="93">
        <f t="shared" si="329"/>
        <v>0</v>
      </c>
    </row>
    <row r="10393" spans="1:7" s="91" customFormat="1" x14ac:dyDescent="0.2">
      <c r="A10393" s="92" t="s">
        <v>10</v>
      </c>
      <c r="B10393" s="93">
        <v>25000</v>
      </c>
      <c r="C10393" s="93">
        <v>0</v>
      </c>
      <c r="D10393" s="93">
        <v>0</v>
      </c>
      <c r="E10393" s="93">
        <v>40367.94</v>
      </c>
      <c r="F10393" s="93">
        <f t="shared" si="328"/>
        <v>161.47176000000002</v>
      </c>
      <c r="G10393" s="93">
        <f t="shared" si="329"/>
        <v>0</v>
      </c>
    </row>
    <row r="10394" spans="1:7" s="91" customFormat="1" x14ac:dyDescent="0.2">
      <c r="A10394" s="92" t="s">
        <v>11</v>
      </c>
      <c r="B10394" s="93">
        <v>0</v>
      </c>
      <c r="C10394" s="93">
        <v>0</v>
      </c>
      <c r="D10394" s="93">
        <v>0</v>
      </c>
      <c r="E10394" s="93">
        <v>823.03</v>
      </c>
      <c r="F10394" s="93">
        <f t="shared" si="328"/>
        <v>0</v>
      </c>
      <c r="G10394" s="93">
        <f t="shared" si="329"/>
        <v>0</v>
      </c>
    </row>
    <row r="10395" spans="1:7" s="91" customFormat="1" x14ac:dyDescent="0.2">
      <c r="A10395" s="89" t="s">
        <v>12</v>
      </c>
      <c r="B10395" s="90">
        <v>28999.66</v>
      </c>
      <c r="C10395" s="90">
        <v>30000</v>
      </c>
      <c r="D10395" s="90">
        <v>36664</v>
      </c>
      <c r="E10395" s="90">
        <v>5498.73</v>
      </c>
      <c r="F10395" s="90">
        <f t="shared" si="328"/>
        <v>18.961360236637255</v>
      </c>
      <c r="G10395" s="90">
        <f t="shared" si="329"/>
        <v>14.997627100152739</v>
      </c>
    </row>
    <row r="10396" spans="1:7" s="91" customFormat="1" x14ac:dyDescent="0.2">
      <c r="A10396" s="92" t="s">
        <v>23</v>
      </c>
      <c r="B10396" s="93">
        <v>427</v>
      </c>
      <c r="C10396" s="93">
        <v>0</v>
      </c>
      <c r="D10396" s="93">
        <v>0</v>
      </c>
      <c r="E10396" s="93">
        <v>66.38</v>
      </c>
      <c r="F10396" s="93">
        <f t="shared" si="328"/>
        <v>15.545667447306791</v>
      </c>
      <c r="G10396" s="93">
        <f t="shared" si="329"/>
        <v>0</v>
      </c>
    </row>
    <row r="10397" spans="1:7" s="91" customFormat="1" x14ac:dyDescent="0.2">
      <c r="A10397" s="92" t="s">
        <v>86</v>
      </c>
      <c r="B10397" s="93">
        <v>456.8</v>
      </c>
      <c r="C10397" s="93">
        <v>0</v>
      </c>
      <c r="D10397" s="93">
        <v>0</v>
      </c>
      <c r="E10397" s="93">
        <v>0</v>
      </c>
      <c r="F10397" s="93">
        <f t="shared" si="328"/>
        <v>0</v>
      </c>
      <c r="G10397" s="93">
        <f t="shared" si="329"/>
        <v>0</v>
      </c>
    </row>
    <row r="10398" spans="1:7" s="91" customFormat="1" x14ac:dyDescent="0.2">
      <c r="A10398" s="92" t="s">
        <v>24</v>
      </c>
      <c r="B10398" s="93">
        <v>14653.81</v>
      </c>
      <c r="C10398" s="93">
        <v>0</v>
      </c>
      <c r="D10398" s="93">
        <v>0</v>
      </c>
      <c r="E10398" s="93">
        <v>0</v>
      </c>
      <c r="F10398" s="93">
        <f t="shared" si="328"/>
        <v>0</v>
      </c>
      <c r="G10398" s="93">
        <f t="shared" si="329"/>
        <v>0</v>
      </c>
    </row>
    <row r="10399" spans="1:7" s="91" customFormat="1" x14ac:dyDescent="0.2">
      <c r="A10399" s="92" t="s">
        <v>26</v>
      </c>
      <c r="B10399" s="93">
        <v>13462.05</v>
      </c>
      <c r="C10399" s="93">
        <v>0</v>
      </c>
      <c r="D10399" s="93">
        <v>0</v>
      </c>
      <c r="E10399" s="93">
        <v>4323.28</v>
      </c>
      <c r="F10399" s="93">
        <f t="shared" si="328"/>
        <v>32.114573931904872</v>
      </c>
      <c r="G10399" s="93">
        <f t="shared" si="329"/>
        <v>0</v>
      </c>
    </row>
    <row r="10400" spans="1:7" s="91" customFormat="1" x14ac:dyDescent="0.2">
      <c r="A10400" s="92" t="s">
        <v>31</v>
      </c>
      <c r="B10400" s="93">
        <v>0</v>
      </c>
      <c r="C10400" s="93">
        <v>0</v>
      </c>
      <c r="D10400" s="93">
        <v>0</v>
      </c>
      <c r="E10400" s="93">
        <v>1109.07</v>
      </c>
      <c r="F10400" s="93">
        <f t="shared" si="328"/>
        <v>0</v>
      </c>
      <c r="G10400" s="93">
        <f t="shared" si="329"/>
        <v>0</v>
      </c>
    </row>
    <row r="10401" spans="1:7" s="91" customFormat="1" x14ac:dyDescent="0.2">
      <c r="A10401" s="89" t="s">
        <v>42</v>
      </c>
      <c r="B10401" s="90">
        <v>0</v>
      </c>
      <c r="C10401" s="90">
        <v>0</v>
      </c>
      <c r="D10401" s="90">
        <v>200</v>
      </c>
      <c r="E10401" s="90">
        <v>0</v>
      </c>
      <c r="F10401" s="90">
        <f t="shared" si="328"/>
        <v>0</v>
      </c>
      <c r="G10401" s="90">
        <f t="shared" si="329"/>
        <v>0</v>
      </c>
    </row>
    <row r="10402" spans="1:7" s="91" customFormat="1" x14ac:dyDescent="0.2">
      <c r="A10402" s="89" t="s">
        <v>384</v>
      </c>
      <c r="B10402" s="90">
        <v>0</v>
      </c>
      <c r="C10402" s="90">
        <v>14686</v>
      </c>
      <c r="D10402" s="90">
        <v>14686</v>
      </c>
      <c r="E10402" s="90">
        <v>0</v>
      </c>
      <c r="F10402" s="90">
        <f t="shared" si="328"/>
        <v>0</v>
      </c>
      <c r="G10402" s="90">
        <f t="shared" si="329"/>
        <v>0</v>
      </c>
    </row>
    <row r="10403" spans="1:7" s="85" customFormat="1" x14ac:dyDescent="0.2">
      <c r="A10403" s="83" t="s">
        <v>261</v>
      </c>
      <c r="B10403" s="84">
        <v>0</v>
      </c>
      <c r="C10403" s="84">
        <v>14686</v>
      </c>
      <c r="D10403" s="84">
        <v>14686</v>
      </c>
      <c r="E10403" s="84">
        <v>0</v>
      </c>
      <c r="F10403" s="84">
        <f t="shared" si="328"/>
        <v>0</v>
      </c>
      <c r="G10403" s="84">
        <f t="shared" si="329"/>
        <v>0</v>
      </c>
    </row>
    <row r="10404" spans="1:7" s="91" customFormat="1" x14ac:dyDescent="0.2">
      <c r="A10404" s="89" t="s">
        <v>48</v>
      </c>
      <c r="B10404" s="90">
        <v>0</v>
      </c>
      <c r="C10404" s="90">
        <v>14686</v>
      </c>
      <c r="D10404" s="90">
        <v>14686</v>
      </c>
      <c r="E10404" s="90">
        <v>0</v>
      </c>
      <c r="F10404" s="90">
        <f t="shared" si="328"/>
        <v>0</v>
      </c>
      <c r="G10404" s="90">
        <f t="shared" si="329"/>
        <v>0</v>
      </c>
    </row>
    <row r="10405" spans="1:7" s="91" customFormat="1" x14ac:dyDescent="0.2">
      <c r="A10405" s="89" t="s">
        <v>65</v>
      </c>
      <c r="B10405" s="90">
        <v>0</v>
      </c>
      <c r="C10405" s="90">
        <v>14686</v>
      </c>
      <c r="D10405" s="90">
        <v>14686</v>
      </c>
      <c r="E10405" s="90">
        <v>0</v>
      </c>
      <c r="F10405" s="90">
        <f t="shared" si="328"/>
        <v>0</v>
      </c>
      <c r="G10405" s="90">
        <f t="shared" si="329"/>
        <v>0</v>
      </c>
    </row>
    <row r="10406" spans="1:7" s="85" customFormat="1" x14ac:dyDescent="0.2">
      <c r="A10406" s="83" t="s">
        <v>391</v>
      </c>
      <c r="B10406" s="84">
        <v>0</v>
      </c>
      <c r="C10406" s="84">
        <v>21833</v>
      </c>
      <c r="D10406" s="84">
        <v>55282</v>
      </c>
      <c r="E10406" s="84">
        <v>446.04</v>
      </c>
      <c r="F10406" s="84">
        <f t="shared" si="328"/>
        <v>0</v>
      </c>
      <c r="G10406" s="84">
        <f t="shared" si="329"/>
        <v>0.80684490430881672</v>
      </c>
    </row>
    <row r="10407" spans="1:7" s="88" customFormat="1" x14ac:dyDescent="0.2">
      <c r="A10407" s="86" t="s">
        <v>392</v>
      </c>
      <c r="B10407" s="87">
        <v>0</v>
      </c>
      <c r="C10407" s="87">
        <v>21833</v>
      </c>
      <c r="D10407" s="87">
        <v>55282</v>
      </c>
      <c r="E10407" s="87">
        <v>446.04</v>
      </c>
      <c r="F10407" s="87">
        <f t="shared" si="328"/>
        <v>0</v>
      </c>
      <c r="G10407" s="87">
        <f t="shared" si="329"/>
        <v>0.80684490430881672</v>
      </c>
    </row>
    <row r="10408" spans="1:7" s="91" customFormat="1" x14ac:dyDescent="0.2">
      <c r="A10408" s="89" t="s">
        <v>384</v>
      </c>
      <c r="B10408" s="90">
        <v>0</v>
      </c>
      <c r="C10408" s="90">
        <v>21833</v>
      </c>
      <c r="D10408" s="90">
        <v>55282</v>
      </c>
      <c r="E10408" s="90">
        <v>446.04</v>
      </c>
      <c r="F10408" s="90">
        <f t="shared" si="328"/>
        <v>0</v>
      </c>
      <c r="G10408" s="90">
        <f t="shared" si="329"/>
        <v>0.80684490430881672</v>
      </c>
    </row>
    <row r="10409" spans="1:7" s="85" customFormat="1" x14ac:dyDescent="0.2">
      <c r="A10409" s="83" t="s">
        <v>284</v>
      </c>
      <c r="B10409" s="84">
        <v>0</v>
      </c>
      <c r="C10409" s="84">
        <v>21833</v>
      </c>
      <c r="D10409" s="84">
        <v>55282</v>
      </c>
      <c r="E10409" s="84">
        <v>446.04</v>
      </c>
      <c r="F10409" s="84">
        <f t="shared" si="328"/>
        <v>0</v>
      </c>
      <c r="G10409" s="84">
        <f t="shared" si="329"/>
        <v>0.80684490430881672</v>
      </c>
    </row>
    <row r="10410" spans="1:7" s="91" customFormat="1" x14ac:dyDescent="0.2">
      <c r="A10410" s="89" t="s">
        <v>6</v>
      </c>
      <c r="B10410" s="90">
        <v>0</v>
      </c>
      <c r="C10410" s="90">
        <v>0</v>
      </c>
      <c r="D10410" s="90">
        <v>25800</v>
      </c>
      <c r="E10410" s="90">
        <v>446.04</v>
      </c>
      <c r="F10410" s="90">
        <f t="shared" si="328"/>
        <v>0</v>
      </c>
      <c r="G10410" s="90">
        <f t="shared" si="329"/>
        <v>1.7288372093023257</v>
      </c>
    </row>
    <row r="10411" spans="1:7" s="91" customFormat="1" x14ac:dyDescent="0.2">
      <c r="A10411" s="89" t="s">
        <v>12</v>
      </c>
      <c r="B10411" s="90">
        <v>0</v>
      </c>
      <c r="C10411" s="90">
        <v>0</v>
      </c>
      <c r="D10411" s="90">
        <v>25800</v>
      </c>
      <c r="E10411" s="90">
        <v>446.04</v>
      </c>
      <c r="F10411" s="90">
        <f t="shared" si="328"/>
        <v>0</v>
      </c>
      <c r="G10411" s="90">
        <f t="shared" si="329"/>
        <v>1.7288372093023257</v>
      </c>
    </row>
    <row r="10412" spans="1:7" s="91" customFormat="1" x14ac:dyDescent="0.2">
      <c r="A10412" s="92" t="s">
        <v>28</v>
      </c>
      <c r="B10412" s="93">
        <v>0</v>
      </c>
      <c r="C10412" s="93">
        <v>0</v>
      </c>
      <c r="D10412" s="93">
        <v>0</v>
      </c>
      <c r="E10412" s="93">
        <v>446.04</v>
      </c>
      <c r="F10412" s="93">
        <f t="shared" si="328"/>
        <v>0</v>
      </c>
      <c r="G10412" s="93">
        <f t="shared" si="329"/>
        <v>0</v>
      </c>
    </row>
    <row r="10413" spans="1:7" s="91" customFormat="1" x14ac:dyDescent="0.2">
      <c r="A10413" s="89" t="s">
        <v>48</v>
      </c>
      <c r="B10413" s="90">
        <v>0</v>
      </c>
      <c r="C10413" s="90">
        <v>21833</v>
      </c>
      <c r="D10413" s="90">
        <v>29482</v>
      </c>
      <c r="E10413" s="90">
        <v>0</v>
      </c>
      <c r="F10413" s="90">
        <f t="shared" si="328"/>
        <v>0</v>
      </c>
      <c r="G10413" s="90">
        <f t="shared" si="329"/>
        <v>0</v>
      </c>
    </row>
    <row r="10414" spans="1:7" s="91" customFormat="1" x14ac:dyDescent="0.2">
      <c r="A10414" s="89" t="s">
        <v>51</v>
      </c>
      <c r="B10414" s="90">
        <v>0</v>
      </c>
      <c r="C10414" s="90">
        <v>9000</v>
      </c>
      <c r="D10414" s="90">
        <v>14000</v>
      </c>
      <c r="E10414" s="90">
        <v>0</v>
      </c>
      <c r="F10414" s="90">
        <f t="shared" si="328"/>
        <v>0</v>
      </c>
      <c r="G10414" s="90">
        <f t="shared" si="329"/>
        <v>0</v>
      </c>
    </row>
    <row r="10415" spans="1:7" s="91" customFormat="1" x14ac:dyDescent="0.2">
      <c r="A10415" s="89" t="s">
        <v>65</v>
      </c>
      <c r="B10415" s="90">
        <v>0</v>
      </c>
      <c r="C10415" s="90">
        <v>12833</v>
      </c>
      <c r="D10415" s="90">
        <v>15482</v>
      </c>
      <c r="E10415" s="90">
        <v>0</v>
      </c>
      <c r="F10415" s="90">
        <f t="shared" si="328"/>
        <v>0</v>
      </c>
      <c r="G10415" s="90">
        <f t="shared" si="329"/>
        <v>0</v>
      </c>
    </row>
    <row r="10416" spans="1:7" s="85" customFormat="1" x14ac:dyDescent="0.2">
      <c r="A10416" s="83" t="s">
        <v>393</v>
      </c>
      <c r="B10416" s="84">
        <v>0</v>
      </c>
      <c r="C10416" s="84">
        <v>4000</v>
      </c>
      <c r="D10416" s="84">
        <v>10000</v>
      </c>
      <c r="E10416" s="84">
        <v>0</v>
      </c>
      <c r="F10416" s="84">
        <f t="shared" si="328"/>
        <v>0</v>
      </c>
      <c r="G10416" s="84">
        <f t="shared" si="329"/>
        <v>0</v>
      </c>
    </row>
    <row r="10417" spans="1:7" s="88" customFormat="1" x14ac:dyDescent="0.2">
      <c r="A10417" s="86" t="s">
        <v>394</v>
      </c>
      <c r="B10417" s="87">
        <v>0</v>
      </c>
      <c r="C10417" s="87">
        <v>4000</v>
      </c>
      <c r="D10417" s="87">
        <v>10000</v>
      </c>
      <c r="E10417" s="87">
        <v>0</v>
      </c>
      <c r="F10417" s="87">
        <f t="shared" si="328"/>
        <v>0</v>
      </c>
      <c r="G10417" s="87">
        <f t="shared" si="329"/>
        <v>0</v>
      </c>
    </row>
    <row r="10418" spans="1:7" s="91" customFormat="1" x14ac:dyDescent="0.2">
      <c r="A10418" s="89" t="s">
        <v>384</v>
      </c>
      <c r="B10418" s="90">
        <v>0</v>
      </c>
      <c r="C10418" s="90">
        <v>4000</v>
      </c>
      <c r="D10418" s="90">
        <v>10000</v>
      </c>
      <c r="E10418" s="90">
        <v>0</v>
      </c>
      <c r="F10418" s="90">
        <f t="shared" si="328"/>
        <v>0</v>
      </c>
      <c r="G10418" s="90">
        <f t="shared" si="329"/>
        <v>0</v>
      </c>
    </row>
    <row r="10419" spans="1:7" s="85" customFormat="1" x14ac:dyDescent="0.2">
      <c r="A10419" s="83" t="s">
        <v>118</v>
      </c>
      <c r="B10419" s="84">
        <v>0</v>
      </c>
      <c r="C10419" s="84">
        <v>4000</v>
      </c>
      <c r="D10419" s="84">
        <v>10000</v>
      </c>
      <c r="E10419" s="84">
        <v>0</v>
      </c>
      <c r="F10419" s="84">
        <f t="shared" si="328"/>
        <v>0</v>
      </c>
      <c r="G10419" s="84">
        <f t="shared" si="329"/>
        <v>0</v>
      </c>
    </row>
    <row r="10420" spans="1:7" s="91" customFormat="1" x14ac:dyDescent="0.2">
      <c r="A10420" s="89" t="s">
        <v>6</v>
      </c>
      <c r="B10420" s="90">
        <v>0</v>
      </c>
      <c r="C10420" s="90">
        <v>4000</v>
      </c>
      <c r="D10420" s="90">
        <v>7000</v>
      </c>
      <c r="E10420" s="90">
        <v>0</v>
      </c>
      <c r="F10420" s="90">
        <f t="shared" si="328"/>
        <v>0</v>
      </c>
      <c r="G10420" s="90">
        <f t="shared" si="329"/>
        <v>0</v>
      </c>
    </row>
    <row r="10421" spans="1:7" s="91" customFormat="1" x14ac:dyDescent="0.2">
      <c r="A10421" s="89" t="s">
        <v>12</v>
      </c>
      <c r="B10421" s="90">
        <v>0</v>
      </c>
      <c r="C10421" s="90">
        <v>4000</v>
      </c>
      <c r="D10421" s="90">
        <v>7000</v>
      </c>
      <c r="E10421" s="90">
        <v>0</v>
      </c>
      <c r="F10421" s="90">
        <f t="shared" si="328"/>
        <v>0</v>
      </c>
      <c r="G10421" s="90">
        <f t="shared" si="329"/>
        <v>0</v>
      </c>
    </row>
    <row r="10422" spans="1:7" s="91" customFormat="1" x14ac:dyDescent="0.2">
      <c r="A10422" s="89" t="s">
        <v>48</v>
      </c>
      <c r="B10422" s="90">
        <v>0</v>
      </c>
      <c r="C10422" s="90">
        <v>0</v>
      </c>
      <c r="D10422" s="90">
        <v>3000</v>
      </c>
      <c r="E10422" s="90">
        <v>0</v>
      </c>
      <c r="F10422" s="90">
        <f t="shared" si="328"/>
        <v>0</v>
      </c>
      <c r="G10422" s="90">
        <f t="shared" si="329"/>
        <v>0</v>
      </c>
    </row>
    <row r="10423" spans="1:7" s="91" customFormat="1" x14ac:dyDescent="0.2">
      <c r="A10423" s="89" t="s">
        <v>51</v>
      </c>
      <c r="B10423" s="90">
        <v>0</v>
      </c>
      <c r="C10423" s="90">
        <v>0</v>
      </c>
      <c r="D10423" s="90">
        <v>3000</v>
      </c>
      <c r="E10423" s="90">
        <v>0</v>
      </c>
      <c r="F10423" s="90">
        <f t="shared" si="328"/>
        <v>0</v>
      </c>
      <c r="G10423" s="90">
        <f t="shared" si="329"/>
        <v>0</v>
      </c>
    </row>
    <row r="10424" spans="1:7" s="85" customFormat="1" x14ac:dyDescent="0.2">
      <c r="A10424" s="83" t="s">
        <v>398</v>
      </c>
      <c r="B10424" s="84">
        <v>9217.81</v>
      </c>
      <c r="C10424" s="84">
        <v>30000</v>
      </c>
      <c r="D10424" s="84">
        <v>12050</v>
      </c>
      <c r="E10424" s="84">
        <v>12111.76</v>
      </c>
      <c r="F10424" s="84">
        <f t="shared" si="328"/>
        <v>131.39520124628302</v>
      </c>
      <c r="G10424" s="84">
        <f t="shared" si="329"/>
        <v>100.51253112033196</v>
      </c>
    </row>
    <row r="10425" spans="1:7" s="88" customFormat="1" x14ac:dyDescent="0.2">
      <c r="A10425" s="86" t="s">
        <v>399</v>
      </c>
      <c r="B10425" s="87">
        <v>9217.81</v>
      </c>
      <c r="C10425" s="87">
        <v>30000</v>
      </c>
      <c r="D10425" s="87">
        <v>12050</v>
      </c>
      <c r="E10425" s="87">
        <v>12111.76</v>
      </c>
      <c r="F10425" s="87">
        <f t="shared" si="328"/>
        <v>131.39520124628302</v>
      </c>
      <c r="G10425" s="87">
        <f t="shared" si="329"/>
        <v>100.51253112033196</v>
      </c>
    </row>
    <row r="10426" spans="1:7" s="91" customFormat="1" x14ac:dyDescent="0.2">
      <c r="A10426" s="89" t="s">
        <v>384</v>
      </c>
      <c r="B10426" s="90">
        <v>9217.81</v>
      </c>
      <c r="C10426" s="90">
        <v>30000</v>
      </c>
      <c r="D10426" s="90">
        <v>12050</v>
      </c>
      <c r="E10426" s="90">
        <v>12111.76</v>
      </c>
      <c r="F10426" s="90">
        <f t="shared" si="328"/>
        <v>131.39520124628302</v>
      </c>
      <c r="G10426" s="90">
        <f t="shared" si="329"/>
        <v>100.51253112033196</v>
      </c>
    </row>
    <row r="10427" spans="1:7" s="85" customFormat="1" x14ac:dyDescent="0.2">
      <c r="A10427" s="83" t="s">
        <v>119</v>
      </c>
      <c r="B10427" s="84">
        <v>9217.81</v>
      </c>
      <c r="C10427" s="84">
        <v>30000</v>
      </c>
      <c r="D10427" s="84">
        <v>12050</v>
      </c>
      <c r="E10427" s="84">
        <v>12111.76</v>
      </c>
      <c r="F10427" s="84">
        <f t="shared" si="328"/>
        <v>131.39520124628302</v>
      </c>
      <c r="G10427" s="84">
        <f t="shared" si="329"/>
        <v>100.51253112033196</v>
      </c>
    </row>
    <row r="10428" spans="1:7" s="91" customFormat="1" x14ac:dyDescent="0.2">
      <c r="A10428" s="89" t="s">
        <v>48</v>
      </c>
      <c r="B10428" s="90">
        <v>9217.81</v>
      </c>
      <c r="C10428" s="90">
        <v>30000</v>
      </c>
      <c r="D10428" s="90">
        <v>12050</v>
      </c>
      <c r="E10428" s="90">
        <v>12111.76</v>
      </c>
      <c r="F10428" s="90">
        <f t="shared" si="328"/>
        <v>131.39520124628302</v>
      </c>
      <c r="G10428" s="90">
        <f t="shared" si="329"/>
        <v>100.51253112033196</v>
      </c>
    </row>
    <row r="10429" spans="1:7" s="91" customFormat="1" x14ac:dyDescent="0.2">
      <c r="A10429" s="89" t="s">
        <v>51</v>
      </c>
      <c r="B10429" s="90">
        <v>5327.23</v>
      </c>
      <c r="C10429" s="90">
        <v>26000</v>
      </c>
      <c r="D10429" s="90">
        <v>6000</v>
      </c>
      <c r="E10429" s="90">
        <v>6070</v>
      </c>
      <c r="F10429" s="90">
        <f t="shared" si="328"/>
        <v>113.94289339863306</v>
      </c>
      <c r="G10429" s="90">
        <f t="shared" si="329"/>
        <v>101.16666666666667</v>
      </c>
    </row>
    <row r="10430" spans="1:7" s="91" customFormat="1" x14ac:dyDescent="0.2">
      <c r="A10430" s="92" t="s">
        <v>52</v>
      </c>
      <c r="B10430" s="93">
        <v>1327.23</v>
      </c>
      <c r="C10430" s="93">
        <v>0</v>
      </c>
      <c r="D10430" s="93">
        <v>0</v>
      </c>
      <c r="E10430" s="93">
        <v>4000</v>
      </c>
      <c r="F10430" s="93">
        <f t="shared" si="328"/>
        <v>301.37956495859794</v>
      </c>
      <c r="G10430" s="93">
        <f t="shared" si="329"/>
        <v>0</v>
      </c>
    </row>
    <row r="10431" spans="1:7" s="91" customFormat="1" x14ac:dyDescent="0.2">
      <c r="A10431" s="92" t="s">
        <v>302</v>
      </c>
      <c r="B10431" s="93">
        <v>0</v>
      </c>
      <c r="C10431" s="93">
        <v>0</v>
      </c>
      <c r="D10431" s="93">
        <v>0</v>
      </c>
      <c r="E10431" s="93">
        <v>2070</v>
      </c>
      <c r="F10431" s="93">
        <f t="shared" si="328"/>
        <v>0</v>
      </c>
      <c r="G10431" s="93">
        <f t="shared" si="329"/>
        <v>0</v>
      </c>
    </row>
    <row r="10432" spans="1:7" s="91" customFormat="1" x14ac:dyDescent="0.2">
      <c r="A10432" s="92" t="s">
        <v>64</v>
      </c>
      <c r="B10432" s="93">
        <v>4000</v>
      </c>
      <c r="C10432" s="93">
        <v>0</v>
      </c>
      <c r="D10432" s="93">
        <v>0</v>
      </c>
      <c r="E10432" s="93">
        <v>0</v>
      </c>
      <c r="F10432" s="93">
        <f t="shared" si="328"/>
        <v>0</v>
      </c>
      <c r="G10432" s="93">
        <f t="shared" si="329"/>
        <v>0</v>
      </c>
    </row>
    <row r="10433" spans="1:7" s="91" customFormat="1" x14ac:dyDescent="0.2">
      <c r="A10433" s="89" t="s">
        <v>65</v>
      </c>
      <c r="B10433" s="90">
        <v>3890.58</v>
      </c>
      <c r="C10433" s="90">
        <v>4000</v>
      </c>
      <c r="D10433" s="90">
        <v>6050</v>
      </c>
      <c r="E10433" s="90">
        <v>6041.76</v>
      </c>
      <c r="F10433" s="90">
        <f t="shared" si="328"/>
        <v>155.29201301605417</v>
      </c>
      <c r="G10433" s="90">
        <f t="shared" si="329"/>
        <v>99.863801652892576</v>
      </c>
    </row>
    <row r="10434" spans="1:7" s="91" customFormat="1" x14ac:dyDescent="0.2">
      <c r="A10434" s="92" t="s">
        <v>73</v>
      </c>
      <c r="B10434" s="93">
        <v>3890.58</v>
      </c>
      <c r="C10434" s="93">
        <v>0</v>
      </c>
      <c r="D10434" s="93">
        <v>0</v>
      </c>
      <c r="E10434" s="93">
        <v>6041.76</v>
      </c>
      <c r="F10434" s="93">
        <f t="shared" si="328"/>
        <v>155.29201301605417</v>
      </c>
      <c r="G10434" s="93">
        <f t="shared" si="329"/>
        <v>0</v>
      </c>
    </row>
    <row r="10435" spans="1:7" s="85" customFormat="1" x14ac:dyDescent="0.2">
      <c r="A10435" s="83" t="s">
        <v>404</v>
      </c>
      <c r="B10435" s="84">
        <v>79208.69</v>
      </c>
      <c r="C10435" s="84">
        <v>509500</v>
      </c>
      <c r="D10435" s="84">
        <v>639220</v>
      </c>
      <c r="E10435" s="84">
        <v>169459.08</v>
      </c>
      <c r="F10435" s="84">
        <f t="shared" si="328"/>
        <v>213.94001087506936</v>
      </c>
      <c r="G10435" s="84">
        <f t="shared" si="329"/>
        <v>26.510290666750098</v>
      </c>
    </row>
    <row r="10436" spans="1:7" s="88" customFormat="1" x14ac:dyDescent="0.2">
      <c r="A10436" s="86" t="s">
        <v>405</v>
      </c>
      <c r="B10436" s="87">
        <v>79208.69</v>
      </c>
      <c r="C10436" s="87">
        <v>509500</v>
      </c>
      <c r="D10436" s="87">
        <v>639220</v>
      </c>
      <c r="E10436" s="87">
        <v>169459.08</v>
      </c>
      <c r="F10436" s="87">
        <f t="shared" si="328"/>
        <v>213.94001087506936</v>
      </c>
      <c r="G10436" s="87">
        <f t="shared" si="329"/>
        <v>26.510290666750098</v>
      </c>
    </row>
    <row r="10437" spans="1:7" s="91" customFormat="1" x14ac:dyDescent="0.2">
      <c r="A10437" s="89" t="s">
        <v>401</v>
      </c>
      <c r="B10437" s="90">
        <v>0</v>
      </c>
      <c r="C10437" s="90">
        <v>398000</v>
      </c>
      <c r="D10437" s="90">
        <v>398000</v>
      </c>
      <c r="E10437" s="90">
        <v>0</v>
      </c>
      <c r="F10437" s="90">
        <f t="shared" si="328"/>
        <v>0</v>
      </c>
      <c r="G10437" s="90">
        <f t="shared" si="329"/>
        <v>0</v>
      </c>
    </row>
    <row r="10438" spans="1:7" s="85" customFormat="1" x14ac:dyDescent="0.2">
      <c r="A10438" s="83" t="s">
        <v>199</v>
      </c>
      <c r="B10438" s="84">
        <v>0</v>
      </c>
      <c r="C10438" s="84">
        <v>398000</v>
      </c>
      <c r="D10438" s="84">
        <v>398000</v>
      </c>
      <c r="E10438" s="84">
        <v>0</v>
      </c>
      <c r="F10438" s="84">
        <f t="shared" si="328"/>
        <v>0</v>
      </c>
      <c r="G10438" s="84">
        <f t="shared" si="329"/>
        <v>0</v>
      </c>
    </row>
    <row r="10439" spans="1:7" s="91" customFormat="1" x14ac:dyDescent="0.2">
      <c r="A10439" s="89" t="s">
        <v>48</v>
      </c>
      <c r="B10439" s="90">
        <v>0</v>
      </c>
      <c r="C10439" s="90">
        <v>398000</v>
      </c>
      <c r="D10439" s="90">
        <v>398000</v>
      </c>
      <c r="E10439" s="90">
        <v>0</v>
      </c>
      <c r="F10439" s="90">
        <f t="shared" si="328"/>
        <v>0</v>
      </c>
      <c r="G10439" s="90">
        <f t="shared" si="329"/>
        <v>0</v>
      </c>
    </row>
    <row r="10440" spans="1:7" s="91" customFormat="1" x14ac:dyDescent="0.2">
      <c r="A10440" s="89" t="s">
        <v>65</v>
      </c>
      <c r="B10440" s="90">
        <v>0</v>
      </c>
      <c r="C10440" s="90">
        <v>398000</v>
      </c>
      <c r="D10440" s="90">
        <v>398000</v>
      </c>
      <c r="E10440" s="90">
        <v>0</v>
      </c>
      <c r="F10440" s="90">
        <f t="shared" si="328"/>
        <v>0</v>
      </c>
      <c r="G10440" s="90">
        <f t="shared" si="329"/>
        <v>0</v>
      </c>
    </row>
    <row r="10441" spans="1:7" s="91" customFormat="1" x14ac:dyDescent="0.2">
      <c r="A10441" s="89" t="s">
        <v>384</v>
      </c>
      <c r="B10441" s="90">
        <v>79208.69</v>
      </c>
      <c r="C10441" s="90">
        <v>111500</v>
      </c>
      <c r="D10441" s="90">
        <v>241220</v>
      </c>
      <c r="E10441" s="90">
        <v>169459.08</v>
      </c>
      <c r="F10441" s="90">
        <f t="shared" si="328"/>
        <v>213.94001087506936</v>
      </c>
      <c r="G10441" s="90">
        <f t="shared" si="329"/>
        <v>70.250841555426575</v>
      </c>
    </row>
    <row r="10442" spans="1:7" s="85" customFormat="1" x14ac:dyDescent="0.2">
      <c r="A10442" s="83" t="s">
        <v>199</v>
      </c>
      <c r="B10442" s="84">
        <v>79208.69</v>
      </c>
      <c r="C10442" s="84">
        <v>111500</v>
      </c>
      <c r="D10442" s="84">
        <v>241220</v>
      </c>
      <c r="E10442" s="84">
        <v>169459.08</v>
      </c>
      <c r="F10442" s="84">
        <f t="shared" si="328"/>
        <v>213.94001087506936</v>
      </c>
      <c r="G10442" s="84">
        <f t="shared" si="329"/>
        <v>70.250841555426575</v>
      </c>
    </row>
    <row r="10443" spans="1:7" s="91" customFormat="1" x14ac:dyDescent="0.2">
      <c r="A10443" s="89" t="s">
        <v>6</v>
      </c>
      <c r="B10443" s="90">
        <v>79208.69</v>
      </c>
      <c r="C10443" s="90">
        <v>111500</v>
      </c>
      <c r="D10443" s="90">
        <v>241220</v>
      </c>
      <c r="E10443" s="90">
        <v>169459.08</v>
      </c>
      <c r="F10443" s="90">
        <f t="shared" si="328"/>
        <v>213.94001087506936</v>
      </c>
      <c r="G10443" s="90">
        <f t="shared" si="329"/>
        <v>70.250841555426575</v>
      </c>
    </row>
    <row r="10444" spans="1:7" s="91" customFormat="1" x14ac:dyDescent="0.2">
      <c r="A10444" s="89" t="s">
        <v>7</v>
      </c>
      <c r="B10444" s="90">
        <v>72110.64</v>
      </c>
      <c r="C10444" s="90">
        <v>85500</v>
      </c>
      <c r="D10444" s="90">
        <v>199300</v>
      </c>
      <c r="E10444" s="90">
        <v>159460.51</v>
      </c>
      <c r="F10444" s="90">
        <f t="shared" si="328"/>
        <v>221.13312265707253</v>
      </c>
      <c r="G10444" s="90">
        <f t="shared" si="329"/>
        <v>80.010291018564985</v>
      </c>
    </row>
    <row r="10445" spans="1:7" s="91" customFormat="1" x14ac:dyDescent="0.2">
      <c r="A10445" s="92" t="s">
        <v>8</v>
      </c>
      <c r="B10445" s="93">
        <v>70310.64</v>
      </c>
      <c r="C10445" s="93">
        <v>0</v>
      </c>
      <c r="D10445" s="93">
        <v>0</v>
      </c>
      <c r="E10445" s="93">
        <v>154443.68</v>
      </c>
      <c r="F10445" s="93">
        <f t="shared" si="328"/>
        <v>219.65904449170139</v>
      </c>
      <c r="G10445" s="93">
        <f t="shared" si="329"/>
        <v>0</v>
      </c>
    </row>
    <row r="10446" spans="1:7" s="91" customFormat="1" x14ac:dyDescent="0.2">
      <c r="A10446" s="92" t="s">
        <v>10</v>
      </c>
      <c r="B10446" s="93">
        <v>1800</v>
      </c>
      <c r="C10446" s="93">
        <v>0</v>
      </c>
      <c r="D10446" s="93">
        <v>0</v>
      </c>
      <c r="E10446" s="93">
        <v>2100</v>
      </c>
      <c r="F10446" s="93">
        <f t="shared" si="328"/>
        <v>116.66666666666667</v>
      </c>
      <c r="G10446" s="93">
        <f t="shared" si="329"/>
        <v>0</v>
      </c>
    </row>
    <row r="10447" spans="1:7" s="91" customFormat="1" x14ac:dyDescent="0.2">
      <c r="A10447" s="92" t="s">
        <v>11</v>
      </c>
      <c r="B10447" s="93">
        <v>0</v>
      </c>
      <c r="C10447" s="93">
        <v>0</v>
      </c>
      <c r="D10447" s="93">
        <v>0</v>
      </c>
      <c r="E10447" s="93">
        <v>2916.83</v>
      </c>
      <c r="F10447" s="93">
        <f t="shared" si="328"/>
        <v>0</v>
      </c>
      <c r="G10447" s="93">
        <f t="shared" si="329"/>
        <v>0</v>
      </c>
    </row>
    <row r="10448" spans="1:7" s="91" customFormat="1" x14ac:dyDescent="0.2">
      <c r="A10448" s="89" t="s">
        <v>12</v>
      </c>
      <c r="B10448" s="90">
        <v>7098.05</v>
      </c>
      <c r="C10448" s="90">
        <v>26000</v>
      </c>
      <c r="D10448" s="90">
        <v>41920</v>
      </c>
      <c r="E10448" s="90">
        <v>9998.57</v>
      </c>
      <c r="F10448" s="90">
        <f t="shared" si="328"/>
        <v>140.8636174724044</v>
      </c>
      <c r="G10448" s="90">
        <f t="shared" si="329"/>
        <v>23.851550572519084</v>
      </c>
    </row>
    <row r="10449" spans="1:7" s="91" customFormat="1" x14ac:dyDescent="0.2">
      <c r="A10449" s="92" t="s">
        <v>19</v>
      </c>
      <c r="B10449" s="93">
        <v>0</v>
      </c>
      <c r="C10449" s="93">
        <v>0</v>
      </c>
      <c r="D10449" s="93">
        <v>0</v>
      </c>
      <c r="E10449" s="93">
        <v>717.3</v>
      </c>
      <c r="F10449" s="93">
        <f t="shared" si="328"/>
        <v>0</v>
      </c>
      <c r="G10449" s="93">
        <f t="shared" si="329"/>
        <v>0</v>
      </c>
    </row>
    <row r="10450" spans="1:7" s="91" customFormat="1" x14ac:dyDescent="0.2">
      <c r="A10450" s="92" t="s">
        <v>20</v>
      </c>
      <c r="B10450" s="93">
        <v>3621.54</v>
      </c>
      <c r="C10450" s="93">
        <v>0</v>
      </c>
      <c r="D10450" s="93">
        <v>0</v>
      </c>
      <c r="E10450" s="93">
        <v>8368.48</v>
      </c>
      <c r="F10450" s="93">
        <f t="shared" si="328"/>
        <v>231.07517796296602</v>
      </c>
      <c r="G10450" s="93">
        <f t="shared" si="329"/>
        <v>0</v>
      </c>
    </row>
    <row r="10451" spans="1:7" s="91" customFormat="1" x14ac:dyDescent="0.2">
      <c r="A10451" s="92" t="s">
        <v>21</v>
      </c>
      <c r="B10451" s="93">
        <v>3382.93</v>
      </c>
      <c r="C10451" s="93">
        <v>0</v>
      </c>
      <c r="D10451" s="93">
        <v>0</v>
      </c>
      <c r="E10451" s="93">
        <v>236.79</v>
      </c>
      <c r="F10451" s="93">
        <f t="shared" si="328"/>
        <v>6.9995536413700554</v>
      </c>
      <c r="G10451" s="93">
        <f t="shared" si="329"/>
        <v>0</v>
      </c>
    </row>
    <row r="10452" spans="1:7" s="91" customFormat="1" x14ac:dyDescent="0.2">
      <c r="A10452" s="92" t="s">
        <v>22</v>
      </c>
      <c r="B10452" s="93">
        <v>0</v>
      </c>
      <c r="C10452" s="93">
        <v>0</v>
      </c>
      <c r="D10452" s="93">
        <v>0</v>
      </c>
      <c r="E10452" s="93">
        <v>676</v>
      </c>
      <c r="F10452" s="93">
        <f t="shared" ref="F10452:F10515" si="330">IFERROR(E10452/B10452*100,0)</f>
        <v>0</v>
      </c>
      <c r="G10452" s="93">
        <f t="shared" ref="G10452:G10515" si="331">IFERROR(E10452/D10452*100,0)</f>
        <v>0</v>
      </c>
    </row>
    <row r="10453" spans="1:7" s="91" customFormat="1" x14ac:dyDescent="0.2">
      <c r="A10453" s="92" t="s">
        <v>23</v>
      </c>
      <c r="B10453" s="93">
        <v>49.78</v>
      </c>
      <c r="C10453" s="93">
        <v>0</v>
      </c>
      <c r="D10453" s="93">
        <v>0</v>
      </c>
      <c r="E10453" s="93">
        <v>0</v>
      </c>
      <c r="F10453" s="93">
        <f t="shared" si="330"/>
        <v>0</v>
      </c>
      <c r="G10453" s="93">
        <f t="shared" si="331"/>
        <v>0</v>
      </c>
    </row>
    <row r="10454" spans="1:7" s="91" customFormat="1" x14ac:dyDescent="0.2">
      <c r="A10454" s="92" t="s">
        <v>31</v>
      </c>
      <c r="B10454" s="93">
        <v>43.8</v>
      </c>
      <c r="C10454" s="93">
        <v>0</v>
      </c>
      <c r="D10454" s="93">
        <v>0</v>
      </c>
      <c r="E10454" s="93">
        <v>0</v>
      </c>
      <c r="F10454" s="93">
        <f t="shared" si="330"/>
        <v>0</v>
      </c>
      <c r="G10454" s="93">
        <f t="shared" si="331"/>
        <v>0</v>
      </c>
    </row>
    <row r="10455" spans="1:7" s="85" customFormat="1" x14ac:dyDescent="0.2">
      <c r="A10455" s="83" t="s">
        <v>406</v>
      </c>
      <c r="B10455" s="84">
        <v>0</v>
      </c>
      <c r="C10455" s="84">
        <v>0</v>
      </c>
      <c r="D10455" s="84">
        <v>54900</v>
      </c>
      <c r="E10455" s="84">
        <v>32342.3</v>
      </c>
      <c r="F10455" s="84">
        <f t="shared" si="330"/>
        <v>0</v>
      </c>
      <c r="G10455" s="84">
        <f t="shared" si="331"/>
        <v>58.911293260473585</v>
      </c>
    </row>
    <row r="10456" spans="1:7" s="88" customFormat="1" x14ac:dyDescent="0.2">
      <c r="A10456" s="86" t="s">
        <v>407</v>
      </c>
      <c r="B10456" s="87">
        <v>0</v>
      </c>
      <c r="C10456" s="87">
        <v>0</v>
      </c>
      <c r="D10456" s="87">
        <v>54900</v>
      </c>
      <c r="E10456" s="87">
        <v>32342.3</v>
      </c>
      <c r="F10456" s="87">
        <f t="shared" si="330"/>
        <v>0</v>
      </c>
      <c r="G10456" s="87">
        <f t="shared" si="331"/>
        <v>58.911293260473585</v>
      </c>
    </row>
    <row r="10457" spans="1:7" s="91" customFormat="1" x14ac:dyDescent="0.2">
      <c r="A10457" s="89" t="s">
        <v>384</v>
      </c>
      <c r="B10457" s="90">
        <v>0</v>
      </c>
      <c r="C10457" s="90">
        <v>0</v>
      </c>
      <c r="D10457" s="90">
        <v>54900</v>
      </c>
      <c r="E10457" s="90">
        <v>32342.3</v>
      </c>
      <c r="F10457" s="90">
        <f t="shared" si="330"/>
        <v>0</v>
      </c>
      <c r="G10457" s="90">
        <f t="shared" si="331"/>
        <v>58.911293260473585</v>
      </c>
    </row>
    <row r="10458" spans="1:7" s="85" customFormat="1" x14ac:dyDescent="0.2">
      <c r="A10458" s="83" t="s">
        <v>286</v>
      </c>
      <c r="B10458" s="84">
        <v>0</v>
      </c>
      <c r="C10458" s="84">
        <v>0</v>
      </c>
      <c r="D10458" s="84">
        <v>54900</v>
      </c>
      <c r="E10458" s="84">
        <v>32342.3</v>
      </c>
      <c r="F10458" s="84">
        <f t="shared" si="330"/>
        <v>0</v>
      </c>
      <c r="G10458" s="84">
        <f t="shared" si="331"/>
        <v>58.911293260473585</v>
      </c>
    </row>
    <row r="10459" spans="1:7" s="91" customFormat="1" x14ac:dyDescent="0.2">
      <c r="A10459" s="89" t="s">
        <v>6</v>
      </c>
      <c r="B10459" s="90">
        <v>0</v>
      </c>
      <c r="C10459" s="90">
        <v>0</v>
      </c>
      <c r="D10459" s="90">
        <v>54900</v>
      </c>
      <c r="E10459" s="90">
        <v>32342.3</v>
      </c>
      <c r="F10459" s="90">
        <f t="shared" si="330"/>
        <v>0</v>
      </c>
      <c r="G10459" s="90">
        <f t="shared" si="331"/>
        <v>58.911293260473585</v>
      </c>
    </row>
    <row r="10460" spans="1:7" s="91" customFormat="1" x14ac:dyDescent="0.2">
      <c r="A10460" s="89" t="s">
        <v>7</v>
      </c>
      <c r="B10460" s="90">
        <v>0</v>
      </c>
      <c r="C10460" s="90">
        <v>0</v>
      </c>
      <c r="D10460" s="90">
        <v>48300</v>
      </c>
      <c r="E10460" s="90">
        <v>30809.97</v>
      </c>
      <c r="F10460" s="90">
        <f t="shared" si="330"/>
        <v>0</v>
      </c>
      <c r="G10460" s="90">
        <f t="shared" si="331"/>
        <v>63.788757763975156</v>
      </c>
    </row>
    <row r="10461" spans="1:7" s="91" customFormat="1" x14ac:dyDescent="0.2">
      <c r="A10461" s="92" t="s">
        <v>8</v>
      </c>
      <c r="B10461" s="93">
        <v>0</v>
      </c>
      <c r="C10461" s="93">
        <v>0</v>
      </c>
      <c r="D10461" s="93">
        <v>0</v>
      </c>
      <c r="E10461" s="93">
        <v>28371</v>
      </c>
      <c r="F10461" s="93">
        <f t="shared" si="330"/>
        <v>0</v>
      </c>
      <c r="G10461" s="93">
        <f t="shared" si="331"/>
        <v>0</v>
      </c>
    </row>
    <row r="10462" spans="1:7" s="91" customFormat="1" x14ac:dyDescent="0.2">
      <c r="A10462" s="92" t="s">
        <v>11</v>
      </c>
      <c r="B10462" s="93">
        <v>0</v>
      </c>
      <c r="C10462" s="93">
        <v>0</v>
      </c>
      <c r="D10462" s="93">
        <v>0</v>
      </c>
      <c r="E10462" s="93">
        <v>2438.9699999999998</v>
      </c>
      <c r="F10462" s="93">
        <f t="shared" si="330"/>
        <v>0</v>
      </c>
      <c r="G10462" s="93">
        <f t="shared" si="331"/>
        <v>0</v>
      </c>
    </row>
    <row r="10463" spans="1:7" s="91" customFormat="1" x14ac:dyDescent="0.2">
      <c r="A10463" s="89" t="s">
        <v>12</v>
      </c>
      <c r="B10463" s="90">
        <v>0</v>
      </c>
      <c r="C10463" s="90">
        <v>0</v>
      </c>
      <c r="D10463" s="90">
        <v>6600</v>
      </c>
      <c r="E10463" s="90">
        <v>1532.33</v>
      </c>
      <c r="F10463" s="90">
        <f t="shared" si="330"/>
        <v>0</v>
      </c>
      <c r="G10463" s="90">
        <f t="shared" si="331"/>
        <v>23.21712121212121</v>
      </c>
    </row>
    <row r="10464" spans="1:7" s="91" customFormat="1" x14ac:dyDescent="0.2">
      <c r="A10464" s="92" t="s">
        <v>20</v>
      </c>
      <c r="B10464" s="93">
        <v>0</v>
      </c>
      <c r="C10464" s="93">
        <v>0</v>
      </c>
      <c r="D10464" s="93">
        <v>0</v>
      </c>
      <c r="E10464" s="93">
        <v>1532.33</v>
      </c>
      <c r="F10464" s="93">
        <f t="shared" si="330"/>
        <v>0</v>
      </c>
      <c r="G10464" s="93">
        <f t="shared" si="331"/>
        <v>0</v>
      </c>
    </row>
    <row r="10465" spans="1:7" s="85" customFormat="1" x14ac:dyDescent="0.2">
      <c r="A10465" s="83" t="s">
        <v>395</v>
      </c>
      <c r="B10465" s="84">
        <v>17495.169999999998</v>
      </c>
      <c r="C10465" s="84">
        <v>48000</v>
      </c>
      <c r="D10465" s="84">
        <v>24954</v>
      </c>
      <c r="E10465" s="84">
        <v>8378.4500000000007</v>
      </c>
      <c r="F10465" s="84">
        <f t="shared" si="330"/>
        <v>47.89007480350292</v>
      </c>
      <c r="G10465" s="84">
        <f t="shared" si="331"/>
        <v>33.57557906548049</v>
      </c>
    </row>
    <row r="10466" spans="1:7" s="88" customFormat="1" x14ac:dyDescent="0.2">
      <c r="A10466" s="86" t="s">
        <v>396</v>
      </c>
      <c r="B10466" s="87">
        <v>17495.169999999998</v>
      </c>
      <c r="C10466" s="87">
        <v>48000</v>
      </c>
      <c r="D10466" s="87">
        <v>24954</v>
      </c>
      <c r="E10466" s="87">
        <v>8378.4500000000007</v>
      </c>
      <c r="F10466" s="87">
        <f t="shared" si="330"/>
        <v>47.89007480350292</v>
      </c>
      <c r="G10466" s="87">
        <f t="shared" si="331"/>
        <v>33.57557906548049</v>
      </c>
    </row>
    <row r="10467" spans="1:7" s="91" customFormat="1" x14ac:dyDescent="0.2">
      <c r="A10467" s="89" t="s">
        <v>384</v>
      </c>
      <c r="B10467" s="90">
        <v>17495.169999999998</v>
      </c>
      <c r="C10467" s="90">
        <v>48000</v>
      </c>
      <c r="D10467" s="90">
        <v>24954</v>
      </c>
      <c r="E10467" s="90">
        <v>8378.4500000000007</v>
      </c>
      <c r="F10467" s="90">
        <f t="shared" si="330"/>
        <v>47.89007480350292</v>
      </c>
      <c r="G10467" s="90">
        <f t="shared" si="331"/>
        <v>33.57557906548049</v>
      </c>
    </row>
    <row r="10468" spans="1:7" s="85" customFormat="1" x14ac:dyDescent="0.2">
      <c r="A10468" s="83" t="s">
        <v>119</v>
      </c>
      <c r="B10468" s="84">
        <v>17495.169999999998</v>
      </c>
      <c r="C10468" s="84">
        <v>48000</v>
      </c>
      <c r="D10468" s="84">
        <v>24954</v>
      </c>
      <c r="E10468" s="84">
        <v>8378.4500000000007</v>
      </c>
      <c r="F10468" s="84">
        <f t="shared" si="330"/>
        <v>47.89007480350292</v>
      </c>
      <c r="G10468" s="84">
        <f t="shared" si="331"/>
        <v>33.57557906548049</v>
      </c>
    </row>
    <row r="10469" spans="1:7" s="91" customFormat="1" x14ac:dyDescent="0.2">
      <c r="A10469" s="89" t="s">
        <v>6</v>
      </c>
      <c r="B10469" s="90">
        <v>17495.169999999998</v>
      </c>
      <c r="C10469" s="90">
        <v>48000</v>
      </c>
      <c r="D10469" s="90">
        <v>24954</v>
      </c>
      <c r="E10469" s="90">
        <v>8378.4500000000007</v>
      </c>
      <c r="F10469" s="90">
        <f t="shared" si="330"/>
        <v>47.89007480350292</v>
      </c>
      <c r="G10469" s="90">
        <f t="shared" si="331"/>
        <v>33.57557906548049</v>
      </c>
    </row>
    <row r="10470" spans="1:7" s="91" customFormat="1" x14ac:dyDescent="0.2">
      <c r="A10470" s="89" t="s">
        <v>7</v>
      </c>
      <c r="B10470" s="90">
        <v>0</v>
      </c>
      <c r="C10470" s="90">
        <v>24000</v>
      </c>
      <c r="D10470" s="90">
        <v>4300</v>
      </c>
      <c r="E10470" s="90">
        <v>2166.5700000000002</v>
      </c>
      <c r="F10470" s="90">
        <f t="shared" si="330"/>
        <v>0</v>
      </c>
      <c r="G10470" s="90">
        <f t="shared" si="331"/>
        <v>50.385348837209307</v>
      </c>
    </row>
    <row r="10471" spans="1:7" s="91" customFormat="1" x14ac:dyDescent="0.2">
      <c r="A10471" s="92" t="s">
        <v>8</v>
      </c>
      <c r="B10471" s="93">
        <v>0</v>
      </c>
      <c r="C10471" s="93">
        <v>0</v>
      </c>
      <c r="D10471" s="93">
        <v>0</v>
      </c>
      <c r="E10471" s="93">
        <v>1869.2</v>
      </c>
      <c r="F10471" s="93">
        <f t="shared" si="330"/>
        <v>0</v>
      </c>
      <c r="G10471" s="93">
        <f t="shared" si="331"/>
        <v>0</v>
      </c>
    </row>
    <row r="10472" spans="1:7" s="91" customFormat="1" x14ac:dyDescent="0.2">
      <c r="A10472" s="92" t="s">
        <v>11</v>
      </c>
      <c r="B10472" s="93">
        <v>0</v>
      </c>
      <c r="C10472" s="93">
        <v>0</v>
      </c>
      <c r="D10472" s="93">
        <v>0</v>
      </c>
      <c r="E10472" s="93">
        <v>297.37</v>
      </c>
      <c r="F10472" s="93">
        <f t="shared" si="330"/>
        <v>0</v>
      </c>
      <c r="G10472" s="93">
        <f t="shared" si="331"/>
        <v>0</v>
      </c>
    </row>
    <row r="10473" spans="1:7" s="91" customFormat="1" x14ac:dyDescent="0.2">
      <c r="A10473" s="89" t="s">
        <v>12</v>
      </c>
      <c r="B10473" s="90">
        <v>17495.169999999998</v>
      </c>
      <c r="C10473" s="90">
        <v>24000</v>
      </c>
      <c r="D10473" s="90">
        <v>20654</v>
      </c>
      <c r="E10473" s="90">
        <v>6211.88</v>
      </c>
      <c r="F10473" s="90">
        <f t="shared" si="330"/>
        <v>35.506256869753201</v>
      </c>
      <c r="G10473" s="90">
        <f t="shared" si="331"/>
        <v>30.075917497821248</v>
      </c>
    </row>
    <row r="10474" spans="1:7" s="91" customFormat="1" x14ac:dyDescent="0.2">
      <c r="A10474" s="92" t="s">
        <v>23</v>
      </c>
      <c r="B10474" s="93">
        <v>699.27</v>
      </c>
      <c r="C10474" s="93">
        <v>0</v>
      </c>
      <c r="D10474" s="93">
        <v>0</v>
      </c>
      <c r="E10474" s="93">
        <v>1321.28</v>
      </c>
      <c r="F10474" s="93">
        <f t="shared" si="330"/>
        <v>188.95133496360489</v>
      </c>
      <c r="G10474" s="93">
        <f t="shared" si="331"/>
        <v>0</v>
      </c>
    </row>
    <row r="10475" spans="1:7" s="91" customFormat="1" x14ac:dyDescent="0.2">
      <c r="A10475" s="92" t="s">
        <v>86</v>
      </c>
      <c r="B10475" s="93">
        <v>7608.99</v>
      </c>
      <c r="C10475" s="93">
        <v>0</v>
      </c>
      <c r="D10475" s="93">
        <v>0</v>
      </c>
      <c r="E10475" s="93">
        <v>3084.7</v>
      </c>
      <c r="F10475" s="93">
        <f t="shared" si="330"/>
        <v>40.540203101857145</v>
      </c>
      <c r="G10475" s="93">
        <f t="shared" si="331"/>
        <v>0</v>
      </c>
    </row>
    <row r="10476" spans="1:7" s="91" customFormat="1" x14ac:dyDescent="0.2">
      <c r="A10476" s="92" t="s">
        <v>24</v>
      </c>
      <c r="B10476" s="93">
        <v>8098.91</v>
      </c>
      <c r="C10476" s="93">
        <v>0</v>
      </c>
      <c r="D10476" s="93">
        <v>0</v>
      </c>
      <c r="E10476" s="93">
        <v>1473.61</v>
      </c>
      <c r="F10476" s="93">
        <f t="shared" si="330"/>
        <v>18.195164534486739</v>
      </c>
      <c r="G10476" s="93">
        <f t="shared" si="331"/>
        <v>0</v>
      </c>
    </row>
    <row r="10477" spans="1:7" s="91" customFormat="1" x14ac:dyDescent="0.2">
      <c r="A10477" s="92" t="s">
        <v>26</v>
      </c>
      <c r="B10477" s="93">
        <v>1088</v>
      </c>
      <c r="C10477" s="93">
        <v>0</v>
      </c>
      <c r="D10477" s="93">
        <v>0</v>
      </c>
      <c r="E10477" s="93">
        <v>332.29</v>
      </c>
      <c r="F10477" s="93">
        <f t="shared" si="330"/>
        <v>30.541360294117649</v>
      </c>
      <c r="G10477" s="93">
        <f t="shared" si="331"/>
        <v>0</v>
      </c>
    </row>
    <row r="10478" spans="1:7" s="82" customFormat="1" x14ac:dyDescent="0.2">
      <c r="A10478" s="80" t="s">
        <v>528</v>
      </c>
      <c r="B10478" s="81">
        <v>2037860.22</v>
      </c>
      <c r="C10478" s="81">
        <v>1799150</v>
      </c>
      <c r="D10478" s="81">
        <v>1799671.47</v>
      </c>
      <c r="E10478" s="81">
        <v>1677645.43</v>
      </c>
      <c r="F10478" s="81">
        <f t="shared" si="330"/>
        <v>82.323871555822407</v>
      </c>
      <c r="G10478" s="81">
        <f t="shared" si="331"/>
        <v>93.219538008234366</v>
      </c>
    </row>
    <row r="10479" spans="1:7" s="85" customFormat="1" x14ac:dyDescent="0.2">
      <c r="A10479" s="83" t="s">
        <v>379</v>
      </c>
      <c r="B10479" s="84">
        <v>59726</v>
      </c>
      <c r="C10479" s="84">
        <v>76600</v>
      </c>
      <c r="D10479" s="84">
        <v>117051.47</v>
      </c>
      <c r="E10479" s="84">
        <v>117051.47</v>
      </c>
      <c r="F10479" s="84">
        <f t="shared" si="330"/>
        <v>195.98076214713859</v>
      </c>
      <c r="G10479" s="84">
        <f t="shared" si="331"/>
        <v>100</v>
      </c>
    </row>
    <row r="10480" spans="1:7" s="88" customFormat="1" x14ac:dyDescent="0.2">
      <c r="A10480" s="86" t="s">
        <v>380</v>
      </c>
      <c r="B10480" s="87">
        <v>59726</v>
      </c>
      <c r="C10480" s="87">
        <v>76600</v>
      </c>
      <c r="D10480" s="87">
        <v>117051.47</v>
      </c>
      <c r="E10480" s="87">
        <v>117051.47</v>
      </c>
      <c r="F10480" s="87">
        <f t="shared" si="330"/>
        <v>195.98076214713859</v>
      </c>
      <c r="G10480" s="87">
        <f t="shared" si="331"/>
        <v>100</v>
      </c>
    </row>
    <row r="10481" spans="1:7" s="91" customFormat="1" x14ac:dyDescent="0.2">
      <c r="A10481" s="89" t="s">
        <v>381</v>
      </c>
      <c r="B10481" s="90">
        <v>59726</v>
      </c>
      <c r="C10481" s="90">
        <v>76600</v>
      </c>
      <c r="D10481" s="90">
        <v>117051.47</v>
      </c>
      <c r="E10481" s="90">
        <v>117051.47</v>
      </c>
      <c r="F10481" s="90">
        <f t="shared" si="330"/>
        <v>195.98076214713859</v>
      </c>
      <c r="G10481" s="90">
        <f t="shared" si="331"/>
        <v>100</v>
      </c>
    </row>
    <row r="10482" spans="1:7" s="85" customFormat="1" x14ac:dyDescent="0.2">
      <c r="A10482" s="83" t="s">
        <v>15</v>
      </c>
      <c r="B10482" s="84">
        <v>59726</v>
      </c>
      <c r="C10482" s="84">
        <v>76600</v>
      </c>
      <c r="D10482" s="84">
        <v>117051.47</v>
      </c>
      <c r="E10482" s="84">
        <v>117051.47</v>
      </c>
      <c r="F10482" s="84">
        <f t="shared" si="330"/>
        <v>195.98076214713859</v>
      </c>
      <c r="G10482" s="84">
        <f t="shared" si="331"/>
        <v>100</v>
      </c>
    </row>
    <row r="10483" spans="1:7" s="91" customFormat="1" x14ac:dyDescent="0.2">
      <c r="A10483" s="89" t="s">
        <v>6</v>
      </c>
      <c r="B10483" s="90">
        <v>41004</v>
      </c>
      <c r="C10483" s="90">
        <v>40000</v>
      </c>
      <c r="D10483" s="90">
        <v>49621.27</v>
      </c>
      <c r="E10483" s="90">
        <v>49621.27</v>
      </c>
      <c r="F10483" s="90">
        <f t="shared" si="330"/>
        <v>121.01568139693688</v>
      </c>
      <c r="G10483" s="90">
        <f t="shared" si="331"/>
        <v>100</v>
      </c>
    </row>
    <row r="10484" spans="1:7" s="91" customFormat="1" x14ac:dyDescent="0.2">
      <c r="A10484" s="89" t="s">
        <v>12</v>
      </c>
      <c r="B10484" s="90">
        <v>41004</v>
      </c>
      <c r="C10484" s="90">
        <v>40000</v>
      </c>
      <c r="D10484" s="90">
        <v>49621.27</v>
      </c>
      <c r="E10484" s="90">
        <v>49621.27</v>
      </c>
      <c r="F10484" s="90">
        <f t="shared" si="330"/>
        <v>121.01568139693688</v>
      </c>
      <c r="G10484" s="90">
        <f t="shared" si="331"/>
        <v>100</v>
      </c>
    </row>
    <row r="10485" spans="1:7" s="91" customFormat="1" x14ac:dyDescent="0.2">
      <c r="A10485" s="92" t="s">
        <v>28</v>
      </c>
      <c r="B10485" s="93">
        <v>33226</v>
      </c>
      <c r="C10485" s="93">
        <v>0</v>
      </c>
      <c r="D10485" s="93">
        <v>0</v>
      </c>
      <c r="E10485" s="93">
        <v>39000</v>
      </c>
      <c r="F10485" s="93">
        <f t="shared" si="330"/>
        <v>117.37795702160957</v>
      </c>
      <c r="G10485" s="93">
        <f t="shared" si="331"/>
        <v>0</v>
      </c>
    </row>
    <row r="10486" spans="1:7" s="91" customFormat="1" x14ac:dyDescent="0.2">
      <c r="A10486" s="92" t="s">
        <v>33</v>
      </c>
      <c r="B10486" s="93">
        <v>7778</v>
      </c>
      <c r="C10486" s="93">
        <v>0</v>
      </c>
      <c r="D10486" s="93">
        <v>0</v>
      </c>
      <c r="E10486" s="93">
        <v>10621.27</v>
      </c>
      <c r="F10486" s="93">
        <f t="shared" si="330"/>
        <v>136.555284134739</v>
      </c>
      <c r="G10486" s="93">
        <f t="shared" si="331"/>
        <v>0</v>
      </c>
    </row>
    <row r="10487" spans="1:7" s="91" customFormat="1" x14ac:dyDescent="0.2">
      <c r="A10487" s="89" t="s">
        <v>48</v>
      </c>
      <c r="B10487" s="90">
        <v>18722</v>
      </c>
      <c r="C10487" s="90">
        <v>36600</v>
      </c>
      <c r="D10487" s="90">
        <v>67430.2</v>
      </c>
      <c r="E10487" s="90">
        <v>67430.2</v>
      </c>
      <c r="F10487" s="90">
        <f t="shared" si="330"/>
        <v>360.16558060036317</v>
      </c>
      <c r="G10487" s="90">
        <f t="shared" si="331"/>
        <v>100</v>
      </c>
    </row>
    <row r="10488" spans="1:7" s="91" customFormat="1" x14ac:dyDescent="0.2">
      <c r="A10488" s="89" t="s">
        <v>51</v>
      </c>
      <c r="B10488" s="90">
        <v>18722</v>
      </c>
      <c r="C10488" s="90">
        <v>36600</v>
      </c>
      <c r="D10488" s="90">
        <v>67430.2</v>
      </c>
      <c r="E10488" s="90">
        <v>67430.2</v>
      </c>
      <c r="F10488" s="90">
        <f t="shared" si="330"/>
        <v>360.16558060036317</v>
      </c>
      <c r="G10488" s="90">
        <f t="shared" si="331"/>
        <v>100</v>
      </c>
    </row>
    <row r="10489" spans="1:7" s="91" customFormat="1" x14ac:dyDescent="0.2">
      <c r="A10489" s="92" t="s">
        <v>52</v>
      </c>
      <c r="B10489" s="93">
        <v>2500</v>
      </c>
      <c r="C10489" s="93">
        <v>0</v>
      </c>
      <c r="D10489" s="93">
        <v>0</v>
      </c>
      <c r="E10489" s="93">
        <v>12872.33</v>
      </c>
      <c r="F10489" s="93">
        <f t="shared" si="330"/>
        <v>514.89319999999998</v>
      </c>
      <c r="G10489" s="93">
        <f t="shared" si="331"/>
        <v>0</v>
      </c>
    </row>
    <row r="10490" spans="1:7" s="91" customFormat="1" x14ac:dyDescent="0.2">
      <c r="A10490" s="92" t="s">
        <v>54</v>
      </c>
      <c r="B10490" s="93">
        <v>0</v>
      </c>
      <c r="C10490" s="93">
        <v>0</v>
      </c>
      <c r="D10490" s="93">
        <v>0</v>
      </c>
      <c r="E10490" s="93">
        <v>4379</v>
      </c>
      <c r="F10490" s="93">
        <f t="shared" si="330"/>
        <v>0</v>
      </c>
      <c r="G10490" s="93">
        <f t="shared" si="331"/>
        <v>0</v>
      </c>
    </row>
    <row r="10491" spans="1:7" s="91" customFormat="1" x14ac:dyDescent="0.2">
      <c r="A10491" s="92" t="s">
        <v>302</v>
      </c>
      <c r="B10491" s="93">
        <v>16222</v>
      </c>
      <c r="C10491" s="93">
        <v>0</v>
      </c>
      <c r="D10491" s="93">
        <v>0</v>
      </c>
      <c r="E10491" s="93">
        <v>34878.870000000003</v>
      </c>
      <c r="F10491" s="93">
        <f t="shared" si="330"/>
        <v>215.00967821477008</v>
      </c>
      <c r="G10491" s="93">
        <f t="shared" si="331"/>
        <v>0</v>
      </c>
    </row>
    <row r="10492" spans="1:7" s="91" customFormat="1" x14ac:dyDescent="0.2">
      <c r="A10492" s="92" t="s">
        <v>64</v>
      </c>
      <c r="B10492" s="93">
        <v>0</v>
      </c>
      <c r="C10492" s="93">
        <v>0</v>
      </c>
      <c r="D10492" s="93">
        <v>0</v>
      </c>
      <c r="E10492" s="93">
        <v>15300</v>
      </c>
      <c r="F10492" s="93">
        <f t="shared" si="330"/>
        <v>0</v>
      </c>
      <c r="G10492" s="93">
        <f t="shared" si="331"/>
        <v>0</v>
      </c>
    </row>
    <row r="10493" spans="1:7" s="85" customFormat="1" x14ac:dyDescent="0.2">
      <c r="A10493" s="83" t="s">
        <v>382</v>
      </c>
      <c r="B10493" s="84">
        <v>221847.82</v>
      </c>
      <c r="C10493" s="84">
        <v>271700</v>
      </c>
      <c r="D10493" s="84">
        <v>291415</v>
      </c>
      <c r="E10493" s="84">
        <v>277088.14</v>
      </c>
      <c r="F10493" s="84">
        <f t="shared" si="330"/>
        <v>124.90009593062487</v>
      </c>
      <c r="G10493" s="84">
        <f t="shared" si="331"/>
        <v>95.08369164250297</v>
      </c>
    </row>
    <row r="10494" spans="1:7" s="88" customFormat="1" x14ac:dyDescent="0.2">
      <c r="A10494" s="86" t="s">
        <v>383</v>
      </c>
      <c r="B10494" s="87">
        <v>181847.82</v>
      </c>
      <c r="C10494" s="87">
        <v>271700</v>
      </c>
      <c r="D10494" s="87">
        <v>216415</v>
      </c>
      <c r="E10494" s="87">
        <v>202088.14</v>
      </c>
      <c r="F10494" s="87">
        <f t="shared" si="330"/>
        <v>111.1303616397491</v>
      </c>
      <c r="G10494" s="87">
        <f t="shared" si="331"/>
        <v>93.379913591941417</v>
      </c>
    </row>
    <row r="10495" spans="1:7" s="91" customFormat="1" x14ac:dyDescent="0.2">
      <c r="A10495" s="89" t="s">
        <v>384</v>
      </c>
      <c r="B10495" s="90">
        <v>181847.82</v>
      </c>
      <c r="C10495" s="90">
        <v>271700</v>
      </c>
      <c r="D10495" s="90">
        <v>216415</v>
      </c>
      <c r="E10495" s="90">
        <v>202088.14</v>
      </c>
      <c r="F10495" s="90">
        <f t="shared" si="330"/>
        <v>111.1303616397491</v>
      </c>
      <c r="G10495" s="90">
        <f t="shared" si="331"/>
        <v>93.379913591941417</v>
      </c>
    </row>
    <row r="10496" spans="1:7" s="85" customFormat="1" x14ac:dyDescent="0.2">
      <c r="A10496" s="83" t="s">
        <v>45</v>
      </c>
      <c r="B10496" s="84">
        <v>181847.82</v>
      </c>
      <c r="C10496" s="84">
        <v>271700</v>
      </c>
      <c r="D10496" s="84">
        <v>216415</v>
      </c>
      <c r="E10496" s="84">
        <v>202088.14</v>
      </c>
      <c r="F10496" s="84">
        <f t="shared" si="330"/>
        <v>111.1303616397491</v>
      </c>
      <c r="G10496" s="84">
        <f t="shared" si="331"/>
        <v>93.379913591941417</v>
      </c>
    </row>
    <row r="10497" spans="1:7" s="91" customFormat="1" x14ac:dyDescent="0.2">
      <c r="A10497" s="89" t="s">
        <v>6</v>
      </c>
      <c r="B10497" s="90">
        <v>178359.07</v>
      </c>
      <c r="C10497" s="90">
        <v>266100</v>
      </c>
      <c r="D10497" s="90">
        <v>208975</v>
      </c>
      <c r="E10497" s="90">
        <v>200493.42</v>
      </c>
      <c r="F10497" s="90">
        <f t="shared" si="330"/>
        <v>112.40999406422112</v>
      </c>
      <c r="G10497" s="90">
        <f t="shared" si="331"/>
        <v>95.941342265821277</v>
      </c>
    </row>
    <row r="10498" spans="1:7" s="91" customFormat="1" x14ac:dyDescent="0.2">
      <c r="A10498" s="89" t="s">
        <v>7</v>
      </c>
      <c r="B10498" s="90">
        <v>119537.28</v>
      </c>
      <c r="C10498" s="90">
        <v>200000</v>
      </c>
      <c r="D10498" s="90">
        <v>140000</v>
      </c>
      <c r="E10498" s="90">
        <v>131518.42000000001</v>
      </c>
      <c r="F10498" s="90">
        <f t="shared" si="330"/>
        <v>110.02293175819293</v>
      </c>
      <c r="G10498" s="90">
        <f t="shared" si="331"/>
        <v>93.941728571428584</v>
      </c>
    </row>
    <row r="10499" spans="1:7" s="91" customFormat="1" x14ac:dyDescent="0.2">
      <c r="A10499" s="92" t="s">
        <v>8</v>
      </c>
      <c r="B10499" s="93">
        <v>89537.279999999999</v>
      </c>
      <c r="C10499" s="93">
        <v>0</v>
      </c>
      <c r="D10499" s="93">
        <v>0</v>
      </c>
      <c r="E10499" s="93">
        <v>116518.42</v>
      </c>
      <c r="F10499" s="93">
        <f t="shared" si="330"/>
        <v>130.1339732455576</v>
      </c>
      <c r="G10499" s="93">
        <f t="shared" si="331"/>
        <v>0</v>
      </c>
    </row>
    <row r="10500" spans="1:7" s="91" customFormat="1" x14ac:dyDescent="0.2">
      <c r="A10500" s="92" t="s">
        <v>11</v>
      </c>
      <c r="B10500" s="93">
        <v>30000</v>
      </c>
      <c r="C10500" s="93">
        <v>0</v>
      </c>
      <c r="D10500" s="93">
        <v>0</v>
      </c>
      <c r="E10500" s="93">
        <v>15000</v>
      </c>
      <c r="F10500" s="93">
        <f t="shared" si="330"/>
        <v>50</v>
      </c>
      <c r="G10500" s="93">
        <f t="shared" si="331"/>
        <v>0</v>
      </c>
    </row>
    <row r="10501" spans="1:7" s="91" customFormat="1" x14ac:dyDescent="0.2">
      <c r="A10501" s="89" t="s">
        <v>12</v>
      </c>
      <c r="B10501" s="90">
        <v>58821.79</v>
      </c>
      <c r="C10501" s="90">
        <v>66100</v>
      </c>
      <c r="D10501" s="90">
        <v>68975</v>
      </c>
      <c r="E10501" s="90">
        <v>68975</v>
      </c>
      <c r="F10501" s="90">
        <f t="shared" si="330"/>
        <v>117.26096740680623</v>
      </c>
      <c r="G10501" s="90">
        <f t="shared" si="331"/>
        <v>100</v>
      </c>
    </row>
    <row r="10502" spans="1:7" s="91" customFormat="1" x14ac:dyDescent="0.2">
      <c r="A10502" s="92" t="s">
        <v>20</v>
      </c>
      <c r="B10502" s="93">
        <v>20000</v>
      </c>
      <c r="C10502" s="93">
        <v>0</v>
      </c>
      <c r="D10502" s="93">
        <v>0</v>
      </c>
      <c r="E10502" s="93">
        <v>15000</v>
      </c>
      <c r="F10502" s="93">
        <f t="shared" si="330"/>
        <v>75</v>
      </c>
      <c r="G10502" s="93">
        <f t="shared" si="331"/>
        <v>0</v>
      </c>
    </row>
    <row r="10503" spans="1:7" s="91" customFormat="1" x14ac:dyDescent="0.2">
      <c r="A10503" s="92" t="s">
        <v>23</v>
      </c>
      <c r="B10503" s="93">
        <v>6353.56</v>
      </c>
      <c r="C10503" s="93">
        <v>0</v>
      </c>
      <c r="D10503" s="93">
        <v>0</v>
      </c>
      <c r="E10503" s="93">
        <v>6146.43</v>
      </c>
      <c r="F10503" s="93">
        <f t="shared" si="330"/>
        <v>96.739937924565126</v>
      </c>
      <c r="G10503" s="93">
        <f t="shared" si="331"/>
        <v>0</v>
      </c>
    </row>
    <row r="10504" spans="1:7" s="91" customFormat="1" x14ac:dyDescent="0.2">
      <c r="A10504" s="92" t="s">
        <v>86</v>
      </c>
      <c r="B10504" s="93">
        <v>9834.18</v>
      </c>
      <c r="C10504" s="93">
        <v>0</v>
      </c>
      <c r="D10504" s="93">
        <v>0</v>
      </c>
      <c r="E10504" s="93">
        <v>12422.5</v>
      </c>
      <c r="F10504" s="93">
        <f t="shared" si="330"/>
        <v>126.31963214014792</v>
      </c>
      <c r="G10504" s="93">
        <f t="shared" si="331"/>
        <v>0</v>
      </c>
    </row>
    <row r="10505" spans="1:7" s="91" customFormat="1" x14ac:dyDescent="0.2">
      <c r="A10505" s="92" t="s">
        <v>24</v>
      </c>
      <c r="B10505" s="93">
        <v>9812.26</v>
      </c>
      <c r="C10505" s="93">
        <v>0</v>
      </c>
      <c r="D10505" s="93">
        <v>0</v>
      </c>
      <c r="E10505" s="93">
        <v>11431.07</v>
      </c>
      <c r="F10505" s="93">
        <f t="shared" si="330"/>
        <v>116.49783026540265</v>
      </c>
      <c r="G10505" s="93">
        <f t="shared" si="331"/>
        <v>0</v>
      </c>
    </row>
    <row r="10506" spans="1:7" s="91" customFormat="1" x14ac:dyDescent="0.2">
      <c r="A10506" s="92" t="s">
        <v>27</v>
      </c>
      <c r="B10506" s="93">
        <v>1528.26</v>
      </c>
      <c r="C10506" s="93">
        <v>0</v>
      </c>
      <c r="D10506" s="93">
        <v>0</v>
      </c>
      <c r="E10506" s="93">
        <v>1582.86</v>
      </c>
      <c r="F10506" s="93">
        <f t="shared" si="330"/>
        <v>103.57269051077695</v>
      </c>
      <c r="G10506" s="93">
        <f t="shared" si="331"/>
        <v>0</v>
      </c>
    </row>
    <row r="10507" spans="1:7" s="91" customFormat="1" x14ac:dyDescent="0.2">
      <c r="A10507" s="92" t="s">
        <v>29</v>
      </c>
      <c r="B10507" s="93">
        <v>5412.2</v>
      </c>
      <c r="C10507" s="93">
        <v>0</v>
      </c>
      <c r="D10507" s="93">
        <v>0</v>
      </c>
      <c r="E10507" s="93">
        <v>6425.08</v>
      </c>
      <c r="F10507" s="93">
        <f t="shared" si="330"/>
        <v>118.7147555522708</v>
      </c>
      <c r="G10507" s="93">
        <f t="shared" si="331"/>
        <v>0</v>
      </c>
    </row>
    <row r="10508" spans="1:7" s="91" customFormat="1" x14ac:dyDescent="0.2">
      <c r="A10508" s="92" t="s">
        <v>31</v>
      </c>
      <c r="B10508" s="93">
        <v>274.98</v>
      </c>
      <c r="C10508" s="93">
        <v>0</v>
      </c>
      <c r="D10508" s="93">
        <v>0</v>
      </c>
      <c r="E10508" s="93">
        <v>10800.43</v>
      </c>
      <c r="F10508" s="93">
        <f t="shared" si="330"/>
        <v>3927.7147428903918</v>
      </c>
      <c r="G10508" s="93">
        <f t="shared" si="331"/>
        <v>0</v>
      </c>
    </row>
    <row r="10509" spans="1:7" s="91" customFormat="1" x14ac:dyDescent="0.2">
      <c r="A10509" s="92" t="s">
        <v>32</v>
      </c>
      <c r="B10509" s="93">
        <v>2253.1799999999998</v>
      </c>
      <c r="C10509" s="93">
        <v>0</v>
      </c>
      <c r="D10509" s="93">
        <v>0</v>
      </c>
      <c r="E10509" s="93">
        <v>2449.84</v>
      </c>
      <c r="F10509" s="93">
        <f t="shared" si="330"/>
        <v>108.72810871745713</v>
      </c>
      <c r="G10509" s="93">
        <f t="shared" si="331"/>
        <v>0</v>
      </c>
    </row>
    <row r="10510" spans="1:7" s="91" customFormat="1" x14ac:dyDescent="0.2">
      <c r="A10510" s="92" t="s">
        <v>34</v>
      </c>
      <c r="B10510" s="93">
        <v>3353.17</v>
      </c>
      <c r="C10510" s="93">
        <v>0</v>
      </c>
      <c r="D10510" s="93">
        <v>0</v>
      </c>
      <c r="E10510" s="93">
        <v>2716.79</v>
      </c>
      <c r="F10510" s="93">
        <f t="shared" si="330"/>
        <v>81.021540810635912</v>
      </c>
      <c r="G10510" s="93">
        <f t="shared" si="331"/>
        <v>0</v>
      </c>
    </row>
    <row r="10511" spans="1:7" s="91" customFormat="1" x14ac:dyDescent="0.2">
      <c r="A10511" s="89" t="s">
        <v>48</v>
      </c>
      <c r="B10511" s="90">
        <v>3488.75</v>
      </c>
      <c r="C10511" s="90">
        <v>5600</v>
      </c>
      <c r="D10511" s="90">
        <v>7440</v>
      </c>
      <c r="E10511" s="90">
        <v>1594.72</v>
      </c>
      <c r="F10511" s="90">
        <f t="shared" si="330"/>
        <v>45.710354711572911</v>
      </c>
      <c r="G10511" s="90">
        <f t="shared" si="331"/>
        <v>21.434408602150537</v>
      </c>
    </row>
    <row r="10512" spans="1:7" s="91" customFormat="1" x14ac:dyDescent="0.2">
      <c r="A10512" s="89" t="s">
        <v>51</v>
      </c>
      <c r="B10512" s="90">
        <v>3488.75</v>
      </c>
      <c r="C10512" s="90">
        <v>5600</v>
      </c>
      <c r="D10512" s="90">
        <v>7440</v>
      </c>
      <c r="E10512" s="90">
        <v>1594.72</v>
      </c>
      <c r="F10512" s="90">
        <f t="shared" si="330"/>
        <v>45.710354711572911</v>
      </c>
      <c r="G10512" s="90">
        <f t="shared" si="331"/>
        <v>21.434408602150537</v>
      </c>
    </row>
    <row r="10513" spans="1:7" s="91" customFormat="1" x14ac:dyDescent="0.2">
      <c r="A10513" s="92" t="s">
        <v>52</v>
      </c>
      <c r="B10513" s="93">
        <v>2716.82</v>
      </c>
      <c r="C10513" s="93">
        <v>0</v>
      </c>
      <c r="D10513" s="93">
        <v>0</v>
      </c>
      <c r="E10513" s="93">
        <v>12</v>
      </c>
      <c r="F10513" s="93">
        <f t="shared" si="330"/>
        <v>0.44169286150720327</v>
      </c>
      <c r="G10513" s="93">
        <f t="shared" si="331"/>
        <v>0</v>
      </c>
    </row>
    <row r="10514" spans="1:7" s="91" customFormat="1" x14ac:dyDescent="0.2">
      <c r="A10514" s="92" t="s">
        <v>302</v>
      </c>
      <c r="B10514" s="93">
        <v>771.93</v>
      </c>
      <c r="C10514" s="93">
        <v>0</v>
      </c>
      <c r="D10514" s="93">
        <v>0</v>
      </c>
      <c r="E10514" s="93">
        <v>1582.72</v>
      </c>
      <c r="F10514" s="93">
        <f t="shared" si="330"/>
        <v>205.03413521951472</v>
      </c>
      <c r="G10514" s="93">
        <f t="shared" si="331"/>
        <v>0</v>
      </c>
    </row>
    <row r="10515" spans="1:7" s="88" customFormat="1" x14ac:dyDescent="0.2">
      <c r="A10515" s="86" t="s">
        <v>397</v>
      </c>
      <c r="B10515" s="87">
        <v>40000</v>
      </c>
      <c r="C10515" s="87">
        <v>0</v>
      </c>
      <c r="D10515" s="87">
        <v>75000</v>
      </c>
      <c r="E10515" s="87">
        <v>75000</v>
      </c>
      <c r="F10515" s="87">
        <f t="shared" si="330"/>
        <v>187.5</v>
      </c>
      <c r="G10515" s="87">
        <f t="shared" si="331"/>
        <v>100</v>
      </c>
    </row>
    <row r="10516" spans="1:7" s="91" customFormat="1" x14ac:dyDescent="0.2">
      <c r="A10516" s="89" t="s">
        <v>401</v>
      </c>
      <c r="B10516" s="90">
        <v>40000</v>
      </c>
      <c r="C10516" s="90">
        <v>0</v>
      </c>
      <c r="D10516" s="90">
        <v>0</v>
      </c>
      <c r="E10516" s="90">
        <v>0</v>
      </c>
      <c r="F10516" s="90">
        <f t="shared" ref="F10516:F10579" si="332">IFERROR(E10516/B10516*100,0)</f>
        <v>0</v>
      </c>
      <c r="G10516" s="90">
        <f t="shared" ref="G10516:G10579" si="333">IFERROR(E10516/D10516*100,0)</f>
        <v>0</v>
      </c>
    </row>
    <row r="10517" spans="1:7" s="85" customFormat="1" x14ac:dyDescent="0.2">
      <c r="A10517" s="83" t="s">
        <v>5</v>
      </c>
      <c r="B10517" s="84">
        <v>40000</v>
      </c>
      <c r="C10517" s="84">
        <v>0</v>
      </c>
      <c r="D10517" s="84">
        <v>0</v>
      </c>
      <c r="E10517" s="84">
        <v>0</v>
      </c>
      <c r="F10517" s="84">
        <f t="shared" si="332"/>
        <v>0</v>
      </c>
      <c r="G10517" s="84">
        <f t="shared" si="333"/>
        <v>0</v>
      </c>
    </row>
    <row r="10518" spans="1:7" s="91" customFormat="1" x14ac:dyDescent="0.2">
      <c r="A10518" s="89" t="s">
        <v>6</v>
      </c>
      <c r="B10518" s="90">
        <v>40000</v>
      </c>
      <c r="C10518" s="90">
        <v>0</v>
      </c>
      <c r="D10518" s="90">
        <v>0</v>
      </c>
      <c r="E10518" s="90">
        <v>0</v>
      </c>
      <c r="F10518" s="90">
        <f t="shared" si="332"/>
        <v>0</v>
      </c>
      <c r="G10518" s="90">
        <f t="shared" si="333"/>
        <v>0</v>
      </c>
    </row>
    <row r="10519" spans="1:7" s="91" customFormat="1" x14ac:dyDescent="0.2">
      <c r="A10519" s="89" t="s">
        <v>12</v>
      </c>
      <c r="B10519" s="90">
        <v>40000</v>
      </c>
      <c r="C10519" s="90">
        <v>0</v>
      </c>
      <c r="D10519" s="90">
        <v>0</v>
      </c>
      <c r="E10519" s="90">
        <v>0</v>
      </c>
      <c r="F10519" s="90">
        <f t="shared" si="332"/>
        <v>0</v>
      </c>
      <c r="G10519" s="90">
        <f t="shared" si="333"/>
        <v>0</v>
      </c>
    </row>
    <row r="10520" spans="1:7" s="91" customFormat="1" x14ac:dyDescent="0.2">
      <c r="A10520" s="92" t="s">
        <v>24</v>
      </c>
      <c r="B10520" s="93">
        <v>40000</v>
      </c>
      <c r="C10520" s="93">
        <v>0</v>
      </c>
      <c r="D10520" s="93">
        <v>0</v>
      </c>
      <c r="E10520" s="93">
        <v>0</v>
      </c>
      <c r="F10520" s="93">
        <f t="shared" si="332"/>
        <v>0</v>
      </c>
      <c r="G10520" s="93">
        <f t="shared" si="333"/>
        <v>0</v>
      </c>
    </row>
    <row r="10521" spans="1:7" s="91" customFormat="1" x14ac:dyDescent="0.2">
      <c r="A10521" s="89" t="s">
        <v>384</v>
      </c>
      <c r="B10521" s="90">
        <v>0</v>
      </c>
      <c r="C10521" s="90">
        <v>0</v>
      </c>
      <c r="D10521" s="90">
        <v>75000</v>
      </c>
      <c r="E10521" s="90">
        <v>75000</v>
      </c>
      <c r="F10521" s="90">
        <f t="shared" si="332"/>
        <v>0</v>
      </c>
      <c r="G10521" s="90">
        <f t="shared" si="333"/>
        <v>100</v>
      </c>
    </row>
    <row r="10522" spans="1:7" s="85" customFormat="1" x14ac:dyDescent="0.2">
      <c r="A10522" s="83" t="s">
        <v>5</v>
      </c>
      <c r="B10522" s="84">
        <v>0</v>
      </c>
      <c r="C10522" s="84">
        <v>0</v>
      </c>
      <c r="D10522" s="84">
        <v>75000</v>
      </c>
      <c r="E10522" s="84">
        <v>75000</v>
      </c>
      <c r="F10522" s="84">
        <f t="shared" si="332"/>
        <v>0</v>
      </c>
      <c r="G10522" s="84">
        <f t="shared" si="333"/>
        <v>100</v>
      </c>
    </row>
    <row r="10523" spans="1:7" s="91" customFormat="1" x14ac:dyDescent="0.2">
      <c r="A10523" s="89" t="s">
        <v>6</v>
      </c>
      <c r="B10523" s="90">
        <v>0</v>
      </c>
      <c r="C10523" s="90">
        <v>0</v>
      </c>
      <c r="D10523" s="90">
        <v>75000</v>
      </c>
      <c r="E10523" s="90">
        <v>75000</v>
      </c>
      <c r="F10523" s="90">
        <f t="shared" si="332"/>
        <v>0</v>
      </c>
      <c r="G10523" s="90">
        <f t="shared" si="333"/>
        <v>100</v>
      </c>
    </row>
    <row r="10524" spans="1:7" s="91" customFormat="1" x14ac:dyDescent="0.2">
      <c r="A10524" s="89" t="s">
        <v>7</v>
      </c>
      <c r="B10524" s="90">
        <v>0</v>
      </c>
      <c r="C10524" s="90">
        <v>0</v>
      </c>
      <c r="D10524" s="90">
        <v>75000</v>
      </c>
      <c r="E10524" s="90">
        <v>75000</v>
      </c>
      <c r="F10524" s="90">
        <f t="shared" si="332"/>
        <v>0</v>
      </c>
      <c r="G10524" s="90">
        <f t="shared" si="333"/>
        <v>100</v>
      </c>
    </row>
    <row r="10525" spans="1:7" s="91" customFormat="1" x14ac:dyDescent="0.2">
      <c r="A10525" s="92" t="s">
        <v>8</v>
      </c>
      <c r="B10525" s="93">
        <v>0</v>
      </c>
      <c r="C10525" s="93">
        <v>0</v>
      </c>
      <c r="D10525" s="93">
        <v>0</v>
      </c>
      <c r="E10525" s="93">
        <v>75000</v>
      </c>
      <c r="F10525" s="93">
        <f t="shared" si="332"/>
        <v>0</v>
      </c>
      <c r="G10525" s="93">
        <f t="shared" si="333"/>
        <v>0</v>
      </c>
    </row>
    <row r="10526" spans="1:7" s="85" customFormat="1" x14ac:dyDescent="0.2">
      <c r="A10526" s="83" t="s">
        <v>385</v>
      </c>
      <c r="B10526" s="84">
        <v>1624396.66</v>
      </c>
      <c r="C10526" s="84">
        <v>1356850</v>
      </c>
      <c r="D10526" s="84">
        <v>1316780</v>
      </c>
      <c r="E10526" s="84">
        <v>1218889.57</v>
      </c>
      <c r="F10526" s="84">
        <f t="shared" si="332"/>
        <v>75.036448917593816</v>
      </c>
      <c r="G10526" s="84">
        <f t="shared" si="333"/>
        <v>92.565923692644176</v>
      </c>
    </row>
    <row r="10527" spans="1:7" s="88" customFormat="1" x14ac:dyDescent="0.2">
      <c r="A10527" s="86" t="s">
        <v>386</v>
      </c>
      <c r="B10527" s="87">
        <v>1624396.66</v>
      </c>
      <c r="C10527" s="87">
        <v>1356850</v>
      </c>
      <c r="D10527" s="87">
        <v>1316780</v>
      </c>
      <c r="E10527" s="87">
        <v>1218889.57</v>
      </c>
      <c r="F10527" s="87">
        <f t="shared" si="332"/>
        <v>75.036448917593816</v>
      </c>
      <c r="G10527" s="87">
        <f t="shared" si="333"/>
        <v>92.565923692644176</v>
      </c>
    </row>
    <row r="10528" spans="1:7" s="91" customFormat="1" x14ac:dyDescent="0.2">
      <c r="A10528" s="89" t="s">
        <v>401</v>
      </c>
      <c r="B10528" s="90">
        <v>1624396.66</v>
      </c>
      <c r="C10528" s="90">
        <v>1356850</v>
      </c>
      <c r="D10528" s="90">
        <v>1316780</v>
      </c>
      <c r="E10528" s="90">
        <v>1218889.57</v>
      </c>
      <c r="F10528" s="90">
        <f t="shared" si="332"/>
        <v>75.036448917593816</v>
      </c>
      <c r="G10528" s="90">
        <f t="shared" si="333"/>
        <v>92.565923692644176</v>
      </c>
    </row>
    <row r="10529" spans="1:7" s="85" customFormat="1" x14ac:dyDescent="0.2">
      <c r="A10529" s="83" t="s">
        <v>387</v>
      </c>
      <c r="B10529" s="84">
        <v>1624396.66</v>
      </c>
      <c r="C10529" s="84">
        <v>1356850</v>
      </c>
      <c r="D10529" s="84">
        <v>1316780</v>
      </c>
      <c r="E10529" s="84">
        <v>1218889.57</v>
      </c>
      <c r="F10529" s="84">
        <f t="shared" si="332"/>
        <v>75.036448917593816</v>
      </c>
      <c r="G10529" s="84">
        <f t="shared" si="333"/>
        <v>92.565923692644176</v>
      </c>
    </row>
    <row r="10530" spans="1:7" s="91" customFormat="1" x14ac:dyDescent="0.2">
      <c r="A10530" s="89" t="s">
        <v>6</v>
      </c>
      <c r="B10530" s="90">
        <v>1624396.66</v>
      </c>
      <c r="C10530" s="90">
        <v>1356850</v>
      </c>
      <c r="D10530" s="90">
        <v>1316780</v>
      </c>
      <c r="E10530" s="90">
        <v>1218889.57</v>
      </c>
      <c r="F10530" s="90">
        <f t="shared" si="332"/>
        <v>75.036448917593816</v>
      </c>
      <c r="G10530" s="90">
        <f t="shared" si="333"/>
        <v>92.565923692644176</v>
      </c>
    </row>
    <row r="10531" spans="1:7" s="91" customFormat="1" x14ac:dyDescent="0.2">
      <c r="A10531" s="89" t="s">
        <v>7</v>
      </c>
      <c r="B10531" s="90">
        <v>1306116.1299999999</v>
      </c>
      <c r="C10531" s="90">
        <v>1018900</v>
      </c>
      <c r="D10531" s="90">
        <v>1080700</v>
      </c>
      <c r="E10531" s="90">
        <v>1013759.42</v>
      </c>
      <c r="F10531" s="90">
        <f t="shared" si="332"/>
        <v>77.616331099134356</v>
      </c>
      <c r="G10531" s="90">
        <f t="shared" si="333"/>
        <v>93.805812899046913</v>
      </c>
    </row>
    <row r="10532" spans="1:7" s="91" customFormat="1" x14ac:dyDescent="0.2">
      <c r="A10532" s="92" t="s">
        <v>8</v>
      </c>
      <c r="B10532" s="93">
        <v>1045545.54</v>
      </c>
      <c r="C10532" s="93">
        <v>0</v>
      </c>
      <c r="D10532" s="93">
        <v>0</v>
      </c>
      <c r="E10532" s="93">
        <v>807787.06</v>
      </c>
      <c r="F10532" s="93">
        <f t="shared" si="332"/>
        <v>77.259863783647347</v>
      </c>
      <c r="G10532" s="93">
        <f t="shared" si="333"/>
        <v>0</v>
      </c>
    </row>
    <row r="10533" spans="1:7" s="91" customFormat="1" x14ac:dyDescent="0.2">
      <c r="A10533" s="92" t="s">
        <v>9</v>
      </c>
      <c r="B10533" s="93">
        <v>39131.46</v>
      </c>
      <c r="C10533" s="93">
        <v>0</v>
      </c>
      <c r="D10533" s="93">
        <v>0</v>
      </c>
      <c r="E10533" s="93">
        <v>17915.21</v>
      </c>
      <c r="F10533" s="93">
        <f t="shared" si="332"/>
        <v>45.782114953032675</v>
      </c>
      <c r="G10533" s="93">
        <f t="shared" si="333"/>
        <v>0</v>
      </c>
    </row>
    <row r="10534" spans="1:7" s="91" customFormat="1" x14ac:dyDescent="0.2">
      <c r="A10534" s="92" t="s">
        <v>17</v>
      </c>
      <c r="B10534" s="93">
        <v>15323</v>
      </c>
      <c r="C10534" s="93">
        <v>0</v>
      </c>
      <c r="D10534" s="93">
        <v>0</v>
      </c>
      <c r="E10534" s="93">
        <v>5240.8500000000004</v>
      </c>
      <c r="F10534" s="93">
        <f t="shared" si="332"/>
        <v>34.202506036676894</v>
      </c>
      <c r="G10534" s="93">
        <f t="shared" si="333"/>
        <v>0</v>
      </c>
    </row>
    <row r="10535" spans="1:7" s="91" customFormat="1" x14ac:dyDescent="0.2">
      <c r="A10535" s="92" t="s">
        <v>10</v>
      </c>
      <c r="B10535" s="93">
        <v>56188.65</v>
      </c>
      <c r="C10535" s="93">
        <v>0</v>
      </c>
      <c r="D10535" s="93">
        <v>0</v>
      </c>
      <c r="E10535" s="93">
        <v>30462.5</v>
      </c>
      <c r="F10535" s="93">
        <f t="shared" si="332"/>
        <v>54.214685706099011</v>
      </c>
      <c r="G10535" s="93">
        <f t="shared" si="333"/>
        <v>0</v>
      </c>
    </row>
    <row r="10536" spans="1:7" s="91" customFormat="1" x14ac:dyDescent="0.2">
      <c r="A10536" s="92" t="s">
        <v>11</v>
      </c>
      <c r="B10536" s="93">
        <v>149927.48000000001</v>
      </c>
      <c r="C10536" s="93">
        <v>0</v>
      </c>
      <c r="D10536" s="93">
        <v>0</v>
      </c>
      <c r="E10536" s="93">
        <v>152353.79999999999</v>
      </c>
      <c r="F10536" s="93">
        <f t="shared" si="332"/>
        <v>101.61832907483004</v>
      </c>
      <c r="G10536" s="93">
        <f t="shared" si="333"/>
        <v>0</v>
      </c>
    </row>
    <row r="10537" spans="1:7" s="91" customFormat="1" x14ac:dyDescent="0.2">
      <c r="A10537" s="89" t="s">
        <v>12</v>
      </c>
      <c r="B10537" s="90">
        <v>315626.34999999998</v>
      </c>
      <c r="C10537" s="90">
        <v>334050</v>
      </c>
      <c r="D10537" s="90">
        <v>233130</v>
      </c>
      <c r="E10537" s="90">
        <v>203080.28</v>
      </c>
      <c r="F10537" s="90">
        <f t="shared" si="332"/>
        <v>64.341991725342325</v>
      </c>
      <c r="G10537" s="90">
        <f t="shared" si="333"/>
        <v>87.110316132629862</v>
      </c>
    </row>
    <row r="10538" spans="1:7" s="91" customFormat="1" x14ac:dyDescent="0.2">
      <c r="A10538" s="92" t="s">
        <v>19</v>
      </c>
      <c r="B10538" s="93">
        <v>453.55</v>
      </c>
      <c r="C10538" s="93">
        <v>0</v>
      </c>
      <c r="D10538" s="93">
        <v>0</v>
      </c>
      <c r="E10538" s="93">
        <v>437.2</v>
      </c>
      <c r="F10538" s="93">
        <f t="shared" si="332"/>
        <v>96.395105280564437</v>
      </c>
      <c r="G10538" s="93">
        <f t="shared" si="333"/>
        <v>0</v>
      </c>
    </row>
    <row r="10539" spans="1:7" s="91" customFormat="1" x14ac:dyDescent="0.2">
      <c r="A10539" s="92" t="s">
        <v>20</v>
      </c>
      <c r="B10539" s="93">
        <v>12555.92</v>
      </c>
      <c r="C10539" s="93">
        <v>0</v>
      </c>
      <c r="D10539" s="93">
        <v>0</v>
      </c>
      <c r="E10539" s="93">
        <v>3271.04</v>
      </c>
      <c r="F10539" s="93">
        <f t="shared" si="332"/>
        <v>26.051774780342658</v>
      </c>
      <c r="G10539" s="93">
        <f t="shared" si="333"/>
        <v>0</v>
      </c>
    </row>
    <row r="10540" spans="1:7" s="91" customFormat="1" x14ac:dyDescent="0.2">
      <c r="A10540" s="92" t="s">
        <v>21</v>
      </c>
      <c r="B10540" s="93">
        <v>3311.03</v>
      </c>
      <c r="C10540" s="93">
        <v>0</v>
      </c>
      <c r="D10540" s="93">
        <v>0</v>
      </c>
      <c r="E10540" s="93">
        <v>2006.5</v>
      </c>
      <c r="F10540" s="93">
        <f t="shared" si="332"/>
        <v>60.600477796939323</v>
      </c>
      <c r="G10540" s="93">
        <f t="shared" si="333"/>
        <v>0</v>
      </c>
    </row>
    <row r="10541" spans="1:7" s="91" customFormat="1" x14ac:dyDescent="0.2">
      <c r="A10541" s="92" t="s">
        <v>23</v>
      </c>
      <c r="B10541" s="93">
        <v>11292.12</v>
      </c>
      <c r="C10541" s="93">
        <v>0</v>
      </c>
      <c r="D10541" s="93">
        <v>0</v>
      </c>
      <c r="E10541" s="93">
        <v>6506.77</v>
      </c>
      <c r="F10541" s="93">
        <f t="shared" si="332"/>
        <v>57.62221797147037</v>
      </c>
      <c r="G10541" s="93">
        <f t="shared" si="333"/>
        <v>0</v>
      </c>
    </row>
    <row r="10542" spans="1:7" s="91" customFormat="1" x14ac:dyDescent="0.2">
      <c r="A10542" s="92" t="s">
        <v>86</v>
      </c>
      <c r="B10542" s="93">
        <v>34442.83</v>
      </c>
      <c r="C10542" s="93">
        <v>0</v>
      </c>
      <c r="D10542" s="93">
        <v>0</v>
      </c>
      <c r="E10542" s="93">
        <v>37881.089999999997</v>
      </c>
      <c r="F10542" s="93">
        <f t="shared" si="332"/>
        <v>109.98251305133752</v>
      </c>
      <c r="G10542" s="93">
        <f t="shared" si="333"/>
        <v>0</v>
      </c>
    </row>
    <row r="10543" spans="1:7" s="91" customFormat="1" x14ac:dyDescent="0.2">
      <c r="A10543" s="92" t="s">
        <v>24</v>
      </c>
      <c r="B10543" s="93">
        <v>49722.55</v>
      </c>
      <c r="C10543" s="93">
        <v>0</v>
      </c>
      <c r="D10543" s="93">
        <v>0</v>
      </c>
      <c r="E10543" s="93">
        <v>34321.379999999997</v>
      </c>
      <c r="F10543" s="93">
        <f t="shared" si="332"/>
        <v>69.02578407583681</v>
      </c>
      <c r="G10543" s="93">
        <f t="shared" si="333"/>
        <v>0</v>
      </c>
    </row>
    <row r="10544" spans="1:7" s="91" customFormat="1" x14ac:dyDescent="0.2">
      <c r="A10544" s="92" t="s">
        <v>25</v>
      </c>
      <c r="B10544" s="93">
        <v>6500.52</v>
      </c>
      <c r="C10544" s="93">
        <v>0</v>
      </c>
      <c r="D10544" s="93">
        <v>0</v>
      </c>
      <c r="E10544" s="93">
        <v>2801.94</v>
      </c>
      <c r="F10544" s="93">
        <f t="shared" si="332"/>
        <v>43.103320965092024</v>
      </c>
      <c r="G10544" s="93">
        <f t="shared" si="333"/>
        <v>0</v>
      </c>
    </row>
    <row r="10545" spans="1:7" s="91" customFormat="1" x14ac:dyDescent="0.2">
      <c r="A10545" s="92" t="s">
        <v>26</v>
      </c>
      <c r="B10545" s="93">
        <v>4363.79</v>
      </c>
      <c r="C10545" s="93">
        <v>0</v>
      </c>
      <c r="D10545" s="93">
        <v>0</v>
      </c>
      <c r="E10545" s="93">
        <v>1447.05</v>
      </c>
      <c r="F10545" s="93">
        <f t="shared" si="332"/>
        <v>33.160394977760156</v>
      </c>
      <c r="G10545" s="93">
        <f t="shared" si="333"/>
        <v>0</v>
      </c>
    </row>
    <row r="10546" spans="1:7" s="91" customFormat="1" x14ac:dyDescent="0.2">
      <c r="A10546" s="92" t="s">
        <v>27</v>
      </c>
      <c r="B10546" s="93">
        <v>12459.44</v>
      </c>
      <c r="C10546" s="93">
        <v>0</v>
      </c>
      <c r="D10546" s="93">
        <v>0</v>
      </c>
      <c r="E10546" s="93">
        <v>7192.12</v>
      </c>
      <c r="F10546" s="93">
        <f t="shared" si="332"/>
        <v>57.724263690823982</v>
      </c>
      <c r="G10546" s="93">
        <f t="shared" si="333"/>
        <v>0</v>
      </c>
    </row>
    <row r="10547" spans="1:7" s="91" customFormat="1" x14ac:dyDescent="0.2">
      <c r="A10547" s="92" t="s">
        <v>28</v>
      </c>
      <c r="B10547" s="93">
        <v>12327.43</v>
      </c>
      <c r="C10547" s="93">
        <v>0</v>
      </c>
      <c r="D10547" s="93">
        <v>0</v>
      </c>
      <c r="E10547" s="93">
        <v>4605.03</v>
      </c>
      <c r="F10547" s="93">
        <f t="shared" si="332"/>
        <v>37.355961461553619</v>
      </c>
      <c r="G10547" s="93">
        <f t="shared" si="333"/>
        <v>0</v>
      </c>
    </row>
    <row r="10548" spans="1:7" s="91" customFormat="1" x14ac:dyDescent="0.2">
      <c r="A10548" s="92" t="s">
        <v>37</v>
      </c>
      <c r="B10548" s="93">
        <v>398.16</v>
      </c>
      <c r="C10548" s="93">
        <v>0</v>
      </c>
      <c r="D10548" s="93">
        <v>0</v>
      </c>
      <c r="E10548" s="93">
        <v>780.04</v>
      </c>
      <c r="F10548" s="93">
        <f t="shared" si="332"/>
        <v>195.91119148081171</v>
      </c>
      <c r="G10548" s="93">
        <f t="shared" si="333"/>
        <v>0</v>
      </c>
    </row>
    <row r="10549" spans="1:7" s="91" customFormat="1" x14ac:dyDescent="0.2">
      <c r="A10549" s="92" t="s">
        <v>29</v>
      </c>
      <c r="B10549" s="93">
        <v>13853.54</v>
      </c>
      <c r="C10549" s="93">
        <v>0</v>
      </c>
      <c r="D10549" s="93">
        <v>0</v>
      </c>
      <c r="E10549" s="93">
        <v>7573.59</v>
      </c>
      <c r="F10549" s="93">
        <f t="shared" si="332"/>
        <v>54.668987132530745</v>
      </c>
      <c r="G10549" s="93">
        <f t="shared" si="333"/>
        <v>0</v>
      </c>
    </row>
    <row r="10550" spans="1:7" s="91" customFormat="1" x14ac:dyDescent="0.2">
      <c r="A10550" s="92" t="s">
        <v>30</v>
      </c>
      <c r="B10550" s="93">
        <v>4039.87</v>
      </c>
      <c r="C10550" s="93">
        <v>0</v>
      </c>
      <c r="D10550" s="93">
        <v>0</v>
      </c>
      <c r="E10550" s="93">
        <v>3269.66</v>
      </c>
      <c r="F10550" s="93">
        <f t="shared" si="332"/>
        <v>80.934782554884194</v>
      </c>
      <c r="G10550" s="93">
        <f t="shared" si="333"/>
        <v>0</v>
      </c>
    </row>
    <row r="10551" spans="1:7" s="91" customFormat="1" x14ac:dyDescent="0.2">
      <c r="A10551" s="92" t="s">
        <v>31</v>
      </c>
      <c r="B10551" s="93">
        <v>45225.04</v>
      </c>
      <c r="C10551" s="93">
        <v>0</v>
      </c>
      <c r="D10551" s="93">
        <v>0</v>
      </c>
      <c r="E10551" s="93">
        <v>22585.46</v>
      </c>
      <c r="F10551" s="93">
        <f t="shared" si="332"/>
        <v>49.940165890400536</v>
      </c>
      <c r="G10551" s="93">
        <f t="shared" si="333"/>
        <v>0</v>
      </c>
    </row>
    <row r="10552" spans="1:7" s="91" customFormat="1" x14ac:dyDescent="0.2">
      <c r="A10552" s="92" t="s">
        <v>32</v>
      </c>
      <c r="B10552" s="93">
        <v>77384.149999999994</v>
      </c>
      <c r="C10552" s="93">
        <v>0</v>
      </c>
      <c r="D10552" s="93">
        <v>0</v>
      </c>
      <c r="E10552" s="93">
        <v>53149.08</v>
      </c>
      <c r="F10552" s="93">
        <f t="shared" si="332"/>
        <v>68.68212676626932</v>
      </c>
      <c r="G10552" s="93">
        <f t="shared" si="333"/>
        <v>0</v>
      </c>
    </row>
    <row r="10553" spans="1:7" s="91" customFormat="1" x14ac:dyDescent="0.2">
      <c r="A10553" s="92" t="s">
        <v>33</v>
      </c>
      <c r="B10553" s="93">
        <v>7171.98</v>
      </c>
      <c r="C10553" s="93">
        <v>0</v>
      </c>
      <c r="D10553" s="93">
        <v>0</v>
      </c>
      <c r="E10553" s="93">
        <v>918.17</v>
      </c>
      <c r="F10553" s="93">
        <f t="shared" si="332"/>
        <v>12.802182939718183</v>
      </c>
      <c r="G10553" s="93">
        <f t="shared" si="333"/>
        <v>0</v>
      </c>
    </row>
    <row r="10554" spans="1:7" s="91" customFormat="1" x14ac:dyDescent="0.2">
      <c r="A10554" s="92" t="s">
        <v>34</v>
      </c>
      <c r="B10554" s="93">
        <v>9237.1200000000008</v>
      </c>
      <c r="C10554" s="93">
        <v>0</v>
      </c>
      <c r="D10554" s="93">
        <v>0</v>
      </c>
      <c r="E10554" s="93">
        <v>6777.85</v>
      </c>
      <c r="F10554" s="93">
        <f t="shared" si="332"/>
        <v>73.376225490196077</v>
      </c>
      <c r="G10554" s="93">
        <f t="shared" si="333"/>
        <v>0</v>
      </c>
    </row>
    <row r="10555" spans="1:7" s="91" customFormat="1" x14ac:dyDescent="0.2">
      <c r="A10555" s="92" t="s">
        <v>88</v>
      </c>
      <c r="B10555" s="93">
        <v>2860.52</v>
      </c>
      <c r="C10555" s="93">
        <v>0</v>
      </c>
      <c r="D10555" s="93">
        <v>0</v>
      </c>
      <c r="E10555" s="93">
        <v>2100.66</v>
      </c>
      <c r="F10555" s="93">
        <f t="shared" si="332"/>
        <v>73.436298295414815</v>
      </c>
      <c r="G10555" s="93">
        <f t="shared" si="333"/>
        <v>0</v>
      </c>
    </row>
    <row r="10556" spans="1:7" s="91" customFormat="1" x14ac:dyDescent="0.2">
      <c r="A10556" s="92" t="s">
        <v>38</v>
      </c>
      <c r="B10556" s="93">
        <v>5215.7700000000004</v>
      </c>
      <c r="C10556" s="93">
        <v>0</v>
      </c>
      <c r="D10556" s="93">
        <v>0</v>
      </c>
      <c r="E10556" s="93">
        <v>2905.97</v>
      </c>
      <c r="F10556" s="93">
        <f t="shared" si="332"/>
        <v>55.715071791892655</v>
      </c>
      <c r="G10556" s="93">
        <f t="shared" si="333"/>
        <v>0</v>
      </c>
    </row>
    <row r="10557" spans="1:7" s="91" customFormat="1" x14ac:dyDescent="0.2">
      <c r="A10557" s="92" t="s">
        <v>39</v>
      </c>
      <c r="B10557" s="93">
        <v>649.28</v>
      </c>
      <c r="C10557" s="93">
        <v>0</v>
      </c>
      <c r="D10557" s="93">
        <v>0</v>
      </c>
      <c r="E10557" s="93">
        <v>114.3</v>
      </c>
      <c r="F10557" s="93">
        <f t="shared" si="332"/>
        <v>17.60411532774766</v>
      </c>
      <c r="G10557" s="93">
        <f t="shared" si="333"/>
        <v>0</v>
      </c>
    </row>
    <row r="10558" spans="1:7" s="91" customFormat="1" x14ac:dyDescent="0.2">
      <c r="A10558" s="92" t="s">
        <v>40</v>
      </c>
      <c r="B10558" s="93">
        <v>540.4</v>
      </c>
      <c r="C10558" s="93">
        <v>0</v>
      </c>
      <c r="D10558" s="93">
        <v>0</v>
      </c>
      <c r="E10558" s="93">
        <v>0</v>
      </c>
      <c r="F10558" s="93">
        <f t="shared" si="332"/>
        <v>0</v>
      </c>
      <c r="G10558" s="93">
        <f t="shared" si="333"/>
        <v>0</v>
      </c>
    </row>
    <row r="10559" spans="1:7" s="91" customFormat="1" x14ac:dyDescent="0.2">
      <c r="A10559" s="92" t="s">
        <v>13</v>
      </c>
      <c r="B10559" s="93">
        <v>811.09</v>
      </c>
      <c r="C10559" s="93">
        <v>0</v>
      </c>
      <c r="D10559" s="93">
        <v>0</v>
      </c>
      <c r="E10559" s="93">
        <v>2165.15</v>
      </c>
      <c r="F10559" s="93">
        <f t="shared" si="332"/>
        <v>266.94324920785613</v>
      </c>
      <c r="G10559" s="93">
        <f t="shared" si="333"/>
        <v>0</v>
      </c>
    </row>
    <row r="10560" spans="1:7" s="91" customFormat="1" x14ac:dyDescent="0.2">
      <c r="A10560" s="92" t="s">
        <v>41</v>
      </c>
      <c r="B10560" s="93">
        <v>810.25</v>
      </c>
      <c r="C10560" s="93">
        <v>0</v>
      </c>
      <c r="D10560" s="93">
        <v>0</v>
      </c>
      <c r="E10560" s="93">
        <v>270.23</v>
      </c>
      <c r="F10560" s="93">
        <f t="shared" si="332"/>
        <v>33.351434742363473</v>
      </c>
      <c r="G10560" s="93">
        <f t="shared" si="333"/>
        <v>0</v>
      </c>
    </row>
    <row r="10561" spans="1:7" s="91" customFormat="1" x14ac:dyDescent="0.2">
      <c r="A10561" s="89" t="s">
        <v>42</v>
      </c>
      <c r="B10561" s="90">
        <v>2609.3000000000002</v>
      </c>
      <c r="C10561" s="90">
        <v>3200</v>
      </c>
      <c r="D10561" s="90">
        <v>2550</v>
      </c>
      <c r="E10561" s="90">
        <v>2037.22</v>
      </c>
      <c r="F10561" s="90">
        <f t="shared" si="332"/>
        <v>78.075345878204885</v>
      </c>
      <c r="G10561" s="90">
        <f t="shared" si="333"/>
        <v>79.890980392156862</v>
      </c>
    </row>
    <row r="10562" spans="1:7" s="91" customFormat="1" x14ac:dyDescent="0.2">
      <c r="A10562" s="92" t="s">
        <v>43</v>
      </c>
      <c r="B10562" s="93">
        <v>2399.71</v>
      </c>
      <c r="C10562" s="93">
        <v>0</v>
      </c>
      <c r="D10562" s="93">
        <v>0</v>
      </c>
      <c r="E10562" s="93">
        <v>1954.55</v>
      </c>
      <c r="F10562" s="93">
        <f t="shared" si="332"/>
        <v>81.44942513887095</v>
      </c>
      <c r="G10562" s="93">
        <f t="shared" si="333"/>
        <v>0</v>
      </c>
    </row>
    <row r="10563" spans="1:7" s="91" customFormat="1" x14ac:dyDescent="0.2">
      <c r="A10563" s="92" t="s">
        <v>44</v>
      </c>
      <c r="B10563" s="93">
        <v>209.59</v>
      </c>
      <c r="C10563" s="93">
        <v>0</v>
      </c>
      <c r="D10563" s="93">
        <v>0</v>
      </c>
      <c r="E10563" s="93">
        <v>82.67</v>
      </c>
      <c r="F10563" s="93">
        <f t="shared" si="332"/>
        <v>39.443675747888733</v>
      </c>
      <c r="G10563" s="93">
        <f t="shared" si="333"/>
        <v>0</v>
      </c>
    </row>
    <row r="10564" spans="1:7" s="91" customFormat="1" x14ac:dyDescent="0.2">
      <c r="A10564" s="89" t="s">
        <v>90</v>
      </c>
      <c r="B10564" s="90">
        <v>44.88</v>
      </c>
      <c r="C10564" s="90">
        <v>700</v>
      </c>
      <c r="D10564" s="90">
        <v>400</v>
      </c>
      <c r="E10564" s="90">
        <v>12.65</v>
      </c>
      <c r="F10564" s="90">
        <f t="shared" si="332"/>
        <v>28.186274509803923</v>
      </c>
      <c r="G10564" s="90">
        <f t="shared" si="333"/>
        <v>3.1625000000000001</v>
      </c>
    </row>
    <row r="10565" spans="1:7" s="91" customFormat="1" x14ac:dyDescent="0.2">
      <c r="A10565" s="92" t="s">
        <v>411</v>
      </c>
      <c r="B10565" s="93">
        <v>44.88</v>
      </c>
      <c r="C10565" s="93">
        <v>0</v>
      </c>
      <c r="D10565" s="93">
        <v>0</v>
      </c>
      <c r="E10565" s="93">
        <v>12.65</v>
      </c>
      <c r="F10565" s="93">
        <f t="shared" si="332"/>
        <v>28.186274509803923</v>
      </c>
      <c r="G10565" s="93">
        <f t="shared" si="333"/>
        <v>0</v>
      </c>
    </row>
    <row r="10566" spans="1:7" s="85" customFormat="1" x14ac:dyDescent="0.2">
      <c r="A10566" s="83" t="s">
        <v>388</v>
      </c>
      <c r="B10566" s="84">
        <v>89063.19</v>
      </c>
      <c r="C10566" s="84">
        <v>58000</v>
      </c>
      <c r="D10566" s="84">
        <v>58625</v>
      </c>
      <c r="E10566" s="84">
        <v>52243.7</v>
      </c>
      <c r="F10566" s="84">
        <f t="shared" si="332"/>
        <v>58.659138528498687</v>
      </c>
      <c r="G10566" s="84">
        <f t="shared" si="333"/>
        <v>89.115053304904052</v>
      </c>
    </row>
    <row r="10567" spans="1:7" s="88" customFormat="1" x14ac:dyDescent="0.2">
      <c r="A10567" s="86" t="s">
        <v>389</v>
      </c>
      <c r="B10567" s="87">
        <v>89063.19</v>
      </c>
      <c r="C10567" s="87">
        <v>58000</v>
      </c>
      <c r="D10567" s="87">
        <v>58625</v>
      </c>
      <c r="E10567" s="87">
        <v>52243.7</v>
      </c>
      <c r="F10567" s="87">
        <f t="shared" si="332"/>
        <v>58.659138528498687</v>
      </c>
      <c r="G10567" s="87">
        <f t="shared" si="333"/>
        <v>89.115053304904052</v>
      </c>
    </row>
    <row r="10568" spans="1:7" s="91" customFormat="1" x14ac:dyDescent="0.2">
      <c r="A10568" s="89" t="s">
        <v>401</v>
      </c>
      <c r="B10568" s="90">
        <v>84363.19</v>
      </c>
      <c r="C10568" s="90">
        <v>55000</v>
      </c>
      <c r="D10568" s="90">
        <v>55625</v>
      </c>
      <c r="E10568" s="90">
        <v>49243.7</v>
      </c>
      <c r="F10568" s="90">
        <f t="shared" si="332"/>
        <v>58.371073924539829</v>
      </c>
      <c r="G10568" s="90">
        <f t="shared" si="333"/>
        <v>88.527999999999992</v>
      </c>
    </row>
    <row r="10569" spans="1:7" s="85" customFormat="1" x14ac:dyDescent="0.2">
      <c r="A10569" s="83" t="s">
        <v>261</v>
      </c>
      <c r="B10569" s="84">
        <v>84363.19</v>
      </c>
      <c r="C10569" s="84">
        <v>55000</v>
      </c>
      <c r="D10569" s="84">
        <v>55625</v>
      </c>
      <c r="E10569" s="84">
        <v>49243.7</v>
      </c>
      <c r="F10569" s="84">
        <f t="shared" si="332"/>
        <v>58.371073924539829</v>
      </c>
      <c r="G10569" s="84">
        <f t="shared" si="333"/>
        <v>88.527999999999992</v>
      </c>
    </row>
    <row r="10570" spans="1:7" s="91" customFormat="1" x14ac:dyDescent="0.2">
      <c r="A10570" s="89" t="s">
        <v>6</v>
      </c>
      <c r="B10570" s="90">
        <v>84363.19</v>
      </c>
      <c r="C10570" s="90">
        <v>55000</v>
      </c>
      <c r="D10570" s="90">
        <v>55625</v>
      </c>
      <c r="E10570" s="90">
        <v>49243.7</v>
      </c>
      <c r="F10570" s="90">
        <f t="shared" si="332"/>
        <v>58.371073924539829</v>
      </c>
      <c r="G10570" s="90">
        <f t="shared" si="333"/>
        <v>88.527999999999992</v>
      </c>
    </row>
    <row r="10571" spans="1:7" s="91" customFormat="1" x14ac:dyDescent="0.2">
      <c r="A10571" s="89" t="s">
        <v>7</v>
      </c>
      <c r="B10571" s="90">
        <v>84363.19</v>
      </c>
      <c r="C10571" s="90">
        <v>50000</v>
      </c>
      <c r="D10571" s="90">
        <v>50000</v>
      </c>
      <c r="E10571" s="90">
        <v>43618.7</v>
      </c>
      <c r="F10571" s="90">
        <f t="shared" si="332"/>
        <v>51.703473991441051</v>
      </c>
      <c r="G10571" s="90">
        <f t="shared" si="333"/>
        <v>87.237399999999994</v>
      </c>
    </row>
    <row r="10572" spans="1:7" s="91" customFormat="1" x14ac:dyDescent="0.2">
      <c r="A10572" s="92" t="s">
        <v>8</v>
      </c>
      <c r="B10572" s="93">
        <v>76109.33</v>
      </c>
      <c r="C10572" s="93">
        <v>0</v>
      </c>
      <c r="D10572" s="93">
        <v>0</v>
      </c>
      <c r="E10572" s="93">
        <v>43594.98</v>
      </c>
      <c r="F10572" s="93">
        <f t="shared" si="332"/>
        <v>57.279416334370566</v>
      </c>
      <c r="G10572" s="93">
        <f t="shared" si="333"/>
        <v>0</v>
      </c>
    </row>
    <row r="10573" spans="1:7" s="91" customFormat="1" x14ac:dyDescent="0.2">
      <c r="A10573" s="92" t="s">
        <v>9</v>
      </c>
      <c r="B10573" s="93">
        <v>0</v>
      </c>
      <c r="C10573" s="93">
        <v>0</v>
      </c>
      <c r="D10573" s="93">
        <v>0</v>
      </c>
      <c r="E10573" s="93">
        <v>23.72</v>
      </c>
      <c r="F10573" s="93">
        <f t="shared" si="332"/>
        <v>0</v>
      </c>
      <c r="G10573" s="93">
        <f t="shared" si="333"/>
        <v>0</v>
      </c>
    </row>
    <row r="10574" spans="1:7" s="91" customFormat="1" x14ac:dyDescent="0.2">
      <c r="A10574" s="92" t="s">
        <v>17</v>
      </c>
      <c r="B10574" s="93">
        <v>8253.86</v>
      </c>
      <c r="C10574" s="93">
        <v>0</v>
      </c>
      <c r="D10574" s="93">
        <v>0</v>
      </c>
      <c r="E10574" s="93">
        <v>0</v>
      </c>
      <c r="F10574" s="93">
        <f t="shared" si="332"/>
        <v>0</v>
      </c>
      <c r="G10574" s="93">
        <f t="shared" si="333"/>
        <v>0</v>
      </c>
    </row>
    <row r="10575" spans="1:7" s="91" customFormat="1" x14ac:dyDescent="0.2">
      <c r="A10575" s="89" t="s">
        <v>12</v>
      </c>
      <c r="B10575" s="90">
        <v>0</v>
      </c>
      <c r="C10575" s="90">
        <v>5000</v>
      </c>
      <c r="D10575" s="90">
        <v>5625</v>
      </c>
      <c r="E10575" s="90">
        <v>5625</v>
      </c>
      <c r="F10575" s="90">
        <f t="shared" si="332"/>
        <v>0</v>
      </c>
      <c r="G10575" s="90">
        <f t="shared" si="333"/>
        <v>100</v>
      </c>
    </row>
    <row r="10576" spans="1:7" s="91" customFormat="1" x14ac:dyDescent="0.2">
      <c r="A10576" s="92" t="s">
        <v>28</v>
      </c>
      <c r="B10576" s="93">
        <v>0</v>
      </c>
      <c r="C10576" s="93">
        <v>0</v>
      </c>
      <c r="D10576" s="93">
        <v>0</v>
      </c>
      <c r="E10576" s="93">
        <v>5625</v>
      </c>
      <c r="F10576" s="93">
        <f t="shared" si="332"/>
        <v>0</v>
      </c>
      <c r="G10576" s="93">
        <f t="shared" si="333"/>
        <v>0</v>
      </c>
    </row>
    <row r="10577" spans="1:7" s="91" customFormat="1" x14ac:dyDescent="0.2">
      <c r="A10577" s="89" t="s">
        <v>384</v>
      </c>
      <c r="B10577" s="90">
        <v>4700</v>
      </c>
      <c r="C10577" s="90">
        <v>3000</v>
      </c>
      <c r="D10577" s="90">
        <v>3000</v>
      </c>
      <c r="E10577" s="90">
        <v>3000</v>
      </c>
      <c r="F10577" s="90">
        <f t="shared" si="332"/>
        <v>63.829787234042556</v>
      </c>
      <c r="G10577" s="90">
        <f t="shared" si="333"/>
        <v>100</v>
      </c>
    </row>
    <row r="10578" spans="1:7" s="85" customFormat="1" x14ac:dyDescent="0.2">
      <c r="A10578" s="83" t="s">
        <v>261</v>
      </c>
      <c r="B10578" s="84">
        <v>4700</v>
      </c>
      <c r="C10578" s="84">
        <v>3000</v>
      </c>
      <c r="D10578" s="84">
        <v>3000</v>
      </c>
      <c r="E10578" s="84">
        <v>3000</v>
      </c>
      <c r="F10578" s="84">
        <f t="shared" si="332"/>
        <v>63.829787234042556</v>
      </c>
      <c r="G10578" s="84">
        <f t="shared" si="333"/>
        <v>100</v>
      </c>
    </row>
    <row r="10579" spans="1:7" s="91" customFormat="1" x14ac:dyDescent="0.2">
      <c r="A10579" s="89" t="s">
        <v>6</v>
      </c>
      <c r="B10579" s="90">
        <v>4700</v>
      </c>
      <c r="C10579" s="90">
        <v>3000</v>
      </c>
      <c r="D10579" s="90">
        <v>3000</v>
      </c>
      <c r="E10579" s="90">
        <v>3000</v>
      </c>
      <c r="F10579" s="90">
        <f t="shared" si="332"/>
        <v>63.829787234042556</v>
      </c>
      <c r="G10579" s="90">
        <f t="shared" si="333"/>
        <v>100</v>
      </c>
    </row>
    <row r="10580" spans="1:7" s="91" customFormat="1" x14ac:dyDescent="0.2">
      <c r="A10580" s="89" t="s">
        <v>7</v>
      </c>
      <c r="B10580" s="90">
        <v>4700</v>
      </c>
      <c r="C10580" s="90">
        <v>3000</v>
      </c>
      <c r="D10580" s="90">
        <v>3000</v>
      </c>
      <c r="E10580" s="90">
        <v>3000</v>
      </c>
      <c r="F10580" s="90">
        <f t="shared" ref="F10580:F10643" si="334">IFERROR(E10580/B10580*100,0)</f>
        <v>63.829787234042556</v>
      </c>
      <c r="G10580" s="90">
        <f t="shared" ref="G10580:G10643" si="335">IFERROR(E10580/D10580*100,0)</f>
        <v>100</v>
      </c>
    </row>
    <row r="10581" spans="1:7" s="91" customFormat="1" x14ac:dyDescent="0.2">
      <c r="A10581" s="92" t="s">
        <v>11</v>
      </c>
      <c r="B10581" s="93">
        <v>4700</v>
      </c>
      <c r="C10581" s="93">
        <v>0</v>
      </c>
      <c r="D10581" s="93">
        <v>0</v>
      </c>
      <c r="E10581" s="93">
        <v>3000</v>
      </c>
      <c r="F10581" s="93">
        <f t="shared" si="334"/>
        <v>63.829787234042556</v>
      </c>
      <c r="G10581" s="93">
        <f t="shared" si="335"/>
        <v>0</v>
      </c>
    </row>
    <row r="10582" spans="1:7" s="85" customFormat="1" x14ac:dyDescent="0.2">
      <c r="A10582" s="83" t="s">
        <v>393</v>
      </c>
      <c r="B10582" s="84">
        <v>951.98</v>
      </c>
      <c r="C10582" s="84">
        <v>0</v>
      </c>
      <c r="D10582" s="84">
        <v>0</v>
      </c>
      <c r="E10582" s="84">
        <v>0</v>
      </c>
      <c r="F10582" s="84">
        <f t="shared" si="334"/>
        <v>0</v>
      </c>
      <c r="G10582" s="84">
        <f t="shared" si="335"/>
        <v>0</v>
      </c>
    </row>
    <row r="10583" spans="1:7" s="88" customFormat="1" x14ac:dyDescent="0.2">
      <c r="A10583" s="86" t="s">
        <v>394</v>
      </c>
      <c r="B10583" s="87">
        <v>951.98</v>
      </c>
      <c r="C10583" s="87">
        <v>0</v>
      </c>
      <c r="D10583" s="87">
        <v>0</v>
      </c>
      <c r="E10583" s="87">
        <v>0</v>
      </c>
      <c r="F10583" s="87">
        <f t="shared" si="334"/>
        <v>0</v>
      </c>
      <c r="G10583" s="87">
        <f t="shared" si="335"/>
        <v>0</v>
      </c>
    </row>
    <row r="10584" spans="1:7" s="91" customFormat="1" x14ac:dyDescent="0.2">
      <c r="A10584" s="89" t="s">
        <v>384</v>
      </c>
      <c r="B10584" s="90">
        <v>951.98</v>
      </c>
      <c r="C10584" s="90">
        <v>0</v>
      </c>
      <c r="D10584" s="90">
        <v>0</v>
      </c>
      <c r="E10584" s="90">
        <v>0</v>
      </c>
      <c r="F10584" s="90">
        <f t="shared" si="334"/>
        <v>0</v>
      </c>
      <c r="G10584" s="90">
        <f t="shared" si="335"/>
        <v>0</v>
      </c>
    </row>
    <row r="10585" spans="1:7" s="85" customFormat="1" x14ac:dyDescent="0.2">
      <c r="A10585" s="83" t="s">
        <v>118</v>
      </c>
      <c r="B10585" s="84">
        <v>951.98</v>
      </c>
      <c r="C10585" s="84">
        <v>0</v>
      </c>
      <c r="D10585" s="84">
        <v>0</v>
      </c>
      <c r="E10585" s="84">
        <v>0</v>
      </c>
      <c r="F10585" s="84">
        <f t="shared" si="334"/>
        <v>0</v>
      </c>
      <c r="G10585" s="84">
        <f t="shared" si="335"/>
        <v>0</v>
      </c>
    </row>
    <row r="10586" spans="1:7" s="91" customFormat="1" x14ac:dyDescent="0.2">
      <c r="A10586" s="89" t="s">
        <v>6</v>
      </c>
      <c r="B10586" s="90">
        <v>951.98</v>
      </c>
      <c r="C10586" s="90">
        <v>0</v>
      </c>
      <c r="D10586" s="90">
        <v>0</v>
      </c>
      <c r="E10586" s="90">
        <v>0</v>
      </c>
      <c r="F10586" s="90">
        <f t="shared" si="334"/>
        <v>0</v>
      </c>
      <c r="G10586" s="90">
        <f t="shared" si="335"/>
        <v>0</v>
      </c>
    </row>
    <row r="10587" spans="1:7" s="91" customFormat="1" x14ac:dyDescent="0.2">
      <c r="A10587" s="89" t="s">
        <v>12</v>
      </c>
      <c r="B10587" s="90">
        <v>951.98</v>
      </c>
      <c r="C10587" s="90">
        <v>0</v>
      </c>
      <c r="D10587" s="90">
        <v>0</v>
      </c>
      <c r="E10587" s="90">
        <v>0</v>
      </c>
      <c r="F10587" s="90">
        <f t="shared" si="334"/>
        <v>0</v>
      </c>
      <c r="G10587" s="90">
        <f t="shared" si="335"/>
        <v>0</v>
      </c>
    </row>
    <row r="10588" spans="1:7" s="91" customFormat="1" x14ac:dyDescent="0.2">
      <c r="A10588" s="92" t="s">
        <v>24</v>
      </c>
      <c r="B10588" s="93">
        <v>951.98</v>
      </c>
      <c r="C10588" s="93">
        <v>0</v>
      </c>
      <c r="D10588" s="93">
        <v>0</v>
      </c>
      <c r="E10588" s="93">
        <v>0</v>
      </c>
      <c r="F10588" s="93">
        <f t="shared" si="334"/>
        <v>0</v>
      </c>
      <c r="G10588" s="93">
        <f t="shared" si="335"/>
        <v>0</v>
      </c>
    </row>
    <row r="10589" spans="1:7" s="85" customFormat="1" x14ac:dyDescent="0.2">
      <c r="A10589" s="83" t="s">
        <v>398</v>
      </c>
      <c r="B10589" s="84">
        <v>11248.52</v>
      </c>
      <c r="C10589" s="84">
        <v>0</v>
      </c>
      <c r="D10589" s="84">
        <v>1300</v>
      </c>
      <c r="E10589" s="84">
        <v>1300</v>
      </c>
      <c r="F10589" s="84">
        <f t="shared" si="334"/>
        <v>11.557075953103164</v>
      </c>
      <c r="G10589" s="84">
        <f t="shared" si="335"/>
        <v>100</v>
      </c>
    </row>
    <row r="10590" spans="1:7" s="88" customFormat="1" x14ac:dyDescent="0.2">
      <c r="A10590" s="86" t="s">
        <v>399</v>
      </c>
      <c r="B10590" s="87">
        <v>11248.52</v>
      </c>
      <c r="C10590" s="87">
        <v>0</v>
      </c>
      <c r="D10590" s="87">
        <v>1300</v>
      </c>
      <c r="E10590" s="87">
        <v>1300</v>
      </c>
      <c r="F10590" s="87">
        <f t="shared" si="334"/>
        <v>11.557075953103164</v>
      </c>
      <c r="G10590" s="87">
        <f t="shared" si="335"/>
        <v>100</v>
      </c>
    </row>
    <row r="10591" spans="1:7" s="91" customFormat="1" x14ac:dyDescent="0.2">
      <c r="A10591" s="89" t="s">
        <v>384</v>
      </c>
      <c r="B10591" s="90">
        <v>11248.52</v>
      </c>
      <c r="C10591" s="90">
        <v>0</v>
      </c>
      <c r="D10591" s="90">
        <v>1300</v>
      </c>
      <c r="E10591" s="90">
        <v>1300</v>
      </c>
      <c r="F10591" s="90">
        <f t="shared" si="334"/>
        <v>11.557075953103164</v>
      </c>
      <c r="G10591" s="90">
        <f t="shared" si="335"/>
        <v>100</v>
      </c>
    </row>
    <row r="10592" spans="1:7" s="85" customFormat="1" x14ac:dyDescent="0.2">
      <c r="A10592" s="83" t="s">
        <v>119</v>
      </c>
      <c r="B10592" s="84">
        <v>11248.52</v>
      </c>
      <c r="C10592" s="84">
        <v>0</v>
      </c>
      <c r="D10592" s="84">
        <v>1300</v>
      </c>
      <c r="E10592" s="84">
        <v>1300</v>
      </c>
      <c r="F10592" s="84">
        <f t="shared" si="334"/>
        <v>11.557075953103164</v>
      </c>
      <c r="G10592" s="84">
        <f t="shared" si="335"/>
        <v>100</v>
      </c>
    </row>
    <row r="10593" spans="1:7" s="91" customFormat="1" x14ac:dyDescent="0.2">
      <c r="A10593" s="89" t="s">
        <v>6</v>
      </c>
      <c r="B10593" s="90">
        <v>1294.31</v>
      </c>
      <c r="C10593" s="90">
        <v>0</v>
      </c>
      <c r="D10593" s="90">
        <v>1300</v>
      </c>
      <c r="E10593" s="90">
        <v>1300</v>
      </c>
      <c r="F10593" s="90">
        <f t="shared" si="334"/>
        <v>100.43961647518755</v>
      </c>
      <c r="G10593" s="90">
        <f t="shared" si="335"/>
        <v>100</v>
      </c>
    </row>
    <row r="10594" spans="1:7" s="91" customFormat="1" x14ac:dyDescent="0.2">
      <c r="A10594" s="89" t="s">
        <v>12</v>
      </c>
      <c r="B10594" s="90">
        <v>1294.31</v>
      </c>
      <c r="C10594" s="90">
        <v>0</v>
      </c>
      <c r="D10594" s="90">
        <v>1300</v>
      </c>
      <c r="E10594" s="90">
        <v>1300</v>
      </c>
      <c r="F10594" s="90">
        <f t="shared" si="334"/>
        <v>100.43961647518755</v>
      </c>
      <c r="G10594" s="90">
        <f t="shared" si="335"/>
        <v>100</v>
      </c>
    </row>
    <row r="10595" spans="1:7" s="91" customFormat="1" x14ac:dyDescent="0.2">
      <c r="A10595" s="92" t="s">
        <v>24</v>
      </c>
      <c r="B10595" s="93">
        <v>1294.31</v>
      </c>
      <c r="C10595" s="93">
        <v>0</v>
      </c>
      <c r="D10595" s="93">
        <v>0</v>
      </c>
      <c r="E10595" s="93">
        <v>1300</v>
      </c>
      <c r="F10595" s="93">
        <f t="shared" si="334"/>
        <v>100.43961647518755</v>
      </c>
      <c r="G10595" s="93">
        <f t="shared" si="335"/>
        <v>0</v>
      </c>
    </row>
    <row r="10596" spans="1:7" s="91" customFormat="1" x14ac:dyDescent="0.2">
      <c r="A10596" s="89" t="s">
        <v>48</v>
      </c>
      <c r="B10596" s="90">
        <v>9954.2099999999991</v>
      </c>
      <c r="C10596" s="90">
        <v>0</v>
      </c>
      <c r="D10596" s="90">
        <v>0</v>
      </c>
      <c r="E10596" s="90">
        <v>0</v>
      </c>
      <c r="F10596" s="90">
        <f t="shared" si="334"/>
        <v>0</v>
      </c>
      <c r="G10596" s="90">
        <f t="shared" si="335"/>
        <v>0</v>
      </c>
    </row>
    <row r="10597" spans="1:7" s="91" customFormat="1" x14ac:dyDescent="0.2">
      <c r="A10597" s="89" t="s">
        <v>51</v>
      </c>
      <c r="B10597" s="90">
        <v>9954.2099999999991</v>
      </c>
      <c r="C10597" s="90">
        <v>0</v>
      </c>
      <c r="D10597" s="90">
        <v>0</v>
      </c>
      <c r="E10597" s="90">
        <v>0</v>
      </c>
      <c r="F10597" s="90">
        <f t="shared" si="334"/>
        <v>0</v>
      </c>
      <c r="G10597" s="90">
        <f t="shared" si="335"/>
        <v>0</v>
      </c>
    </row>
    <row r="10598" spans="1:7" s="91" customFormat="1" x14ac:dyDescent="0.2">
      <c r="A10598" s="92" t="s">
        <v>302</v>
      </c>
      <c r="B10598" s="93">
        <v>9954.2099999999991</v>
      </c>
      <c r="C10598" s="93">
        <v>0</v>
      </c>
      <c r="D10598" s="93">
        <v>0</v>
      </c>
      <c r="E10598" s="93">
        <v>0</v>
      </c>
      <c r="F10598" s="93">
        <f t="shared" si="334"/>
        <v>0</v>
      </c>
      <c r="G10598" s="93">
        <f t="shared" si="335"/>
        <v>0</v>
      </c>
    </row>
    <row r="10599" spans="1:7" s="85" customFormat="1" x14ac:dyDescent="0.2">
      <c r="A10599" s="83" t="s">
        <v>404</v>
      </c>
      <c r="B10599" s="84">
        <v>12740.28</v>
      </c>
      <c r="C10599" s="84">
        <v>24000</v>
      </c>
      <c r="D10599" s="84">
        <v>14500</v>
      </c>
      <c r="E10599" s="84">
        <v>11072.55</v>
      </c>
      <c r="F10599" s="84">
        <f t="shared" si="334"/>
        <v>86.90978534223737</v>
      </c>
      <c r="G10599" s="84">
        <f t="shared" si="335"/>
        <v>76.362413793103443</v>
      </c>
    </row>
    <row r="10600" spans="1:7" s="88" customFormat="1" x14ac:dyDescent="0.2">
      <c r="A10600" s="86" t="s">
        <v>405</v>
      </c>
      <c r="B10600" s="87">
        <v>12740.28</v>
      </c>
      <c r="C10600" s="87">
        <v>24000</v>
      </c>
      <c r="D10600" s="87">
        <v>14500</v>
      </c>
      <c r="E10600" s="87">
        <v>11072.55</v>
      </c>
      <c r="F10600" s="87">
        <f t="shared" si="334"/>
        <v>86.90978534223737</v>
      </c>
      <c r="G10600" s="87">
        <f t="shared" si="335"/>
        <v>76.362413793103443</v>
      </c>
    </row>
    <row r="10601" spans="1:7" s="91" customFormat="1" x14ac:dyDescent="0.2">
      <c r="A10601" s="89" t="s">
        <v>384</v>
      </c>
      <c r="B10601" s="90">
        <v>12740.28</v>
      </c>
      <c r="C10601" s="90">
        <v>24000</v>
      </c>
      <c r="D10601" s="90">
        <v>14500</v>
      </c>
      <c r="E10601" s="90">
        <v>11072.55</v>
      </c>
      <c r="F10601" s="90">
        <f t="shared" si="334"/>
        <v>86.90978534223737</v>
      </c>
      <c r="G10601" s="90">
        <f t="shared" si="335"/>
        <v>76.362413793103443</v>
      </c>
    </row>
    <row r="10602" spans="1:7" s="85" customFormat="1" x14ac:dyDescent="0.2">
      <c r="A10602" s="83" t="s">
        <v>199</v>
      </c>
      <c r="B10602" s="84">
        <v>12740.28</v>
      </c>
      <c r="C10602" s="84">
        <v>24000</v>
      </c>
      <c r="D10602" s="84">
        <v>14500</v>
      </c>
      <c r="E10602" s="84">
        <v>11072.55</v>
      </c>
      <c r="F10602" s="84">
        <f t="shared" si="334"/>
        <v>86.90978534223737</v>
      </c>
      <c r="G10602" s="84">
        <f t="shared" si="335"/>
        <v>76.362413793103443</v>
      </c>
    </row>
    <row r="10603" spans="1:7" s="91" customFormat="1" x14ac:dyDescent="0.2">
      <c r="A10603" s="89" t="s">
        <v>6</v>
      </c>
      <c r="B10603" s="90">
        <v>12740.28</v>
      </c>
      <c r="C10603" s="90">
        <v>24000</v>
      </c>
      <c r="D10603" s="90">
        <v>14500</v>
      </c>
      <c r="E10603" s="90">
        <v>11072.55</v>
      </c>
      <c r="F10603" s="90">
        <f t="shared" si="334"/>
        <v>86.90978534223737</v>
      </c>
      <c r="G10603" s="90">
        <f t="shared" si="335"/>
        <v>76.362413793103443</v>
      </c>
    </row>
    <row r="10604" spans="1:7" s="91" customFormat="1" x14ac:dyDescent="0.2">
      <c r="A10604" s="89" t="s">
        <v>7</v>
      </c>
      <c r="B10604" s="90">
        <v>12183.56</v>
      </c>
      <c r="C10604" s="90">
        <v>21500</v>
      </c>
      <c r="D10604" s="90">
        <v>13300</v>
      </c>
      <c r="E10604" s="90">
        <v>10679.83</v>
      </c>
      <c r="F10604" s="90">
        <f t="shared" si="334"/>
        <v>87.657712524089831</v>
      </c>
      <c r="G10604" s="90">
        <f t="shared" si="335"/>
        <v>80.299473684210525</v>
      </c>
    </row>
    <row r="10605" spans="1:7" s="91" customFormat="1" x14ac:dyDescent="0.2">
      <c r="A10605" s="92" t="s">
        <v>8</v>
      </c>
      <c r="B10605" s="93">
        <v>12183.56</v>
      </c>
      <c r="C10605" s="93">
        <v>0</v>
      </c>
      <c r="D10605" s="93">
        <v>0</v>
      </c>
      <c r="E10605" s="93">
        <v>10379.83</v>
      </c>
      <c r="F10605" s="93">
        <f t="shared" si="334"/>
        <v>85.195378034006481</v>
      </c>
      <c r="G10605" s="93">
        <f t="shared" si="335"/>
        <v>0</v>
      </c>
    </row>
    <row r="10606" spans="1:7" s="91" customFormat="1" x14ac:dyDescent="0.2">
      <c r="A10606" s="92" t="s">
        <v>10</v>
      </c>
      <c r="B10606" s="93">
        <v>0</v>
      </c>
      <c r="C10606" s="93">
        <v>0</v>
      </c>
      <c r="D10606" s="93">
        <v>0</v>
      </c>
      <c r="E10606" s="93">
        <v>300</v>
      </c>
      <c r="F10606" s="93">
        <f t="shared" si="334"/>
        <v>0</v>
      </c>
      <c r="G10606" s="93">
        <f t="shared" si="335"/>
        <v>0</v>
      </c>
    </row>
    <row r="10607" spans="1:7" s="91" customFormat="1" x14ac:dyDescent="0.2">
      <c r="A10607" s="89" t="s">
        <v>12</v>
      </c>
      <c r="B10607" s="90">
        <v>556.72</v>
      </c>
      <c r="C10607" s="90">
        <v>2500</v>
      </c>
      <c r="D10607" s="90">
        <v>1200</v>
      </c>
      <c r="E10607" s="90">
        <v>392.72</v>
      </c>
      <c r="F10607" s="90">
        <f t="shared" si="334"/>
        <v>70.541744503520619</v>
      </c>
      <c r="G10607" s="90">
        <f t="shared" si="335"/>
        <v>32.726666666666674</v>
      </c>
    </row>
    <row r="10608" spans="1:7" s="91" customFormat="1" x14ac:dyDescent="0.2">
      <c r="A10608" s="92" t="s">
        <v>20</v>
      </c>
      <c r="B10608" s="93">
        <v>16.64</v>
      </c>
      <c r="C10608" s="93">
        <v>0</v>
      </c>
      <c r="D10608" s="93">
        <v>0</v>
      </c>
      <c r="E10608" s="93">
        <v>392.72</v>
      </c>
      <c r="F10608" s="93">
        <f t="shared" si="334"/>
        <v>2360.0961538461538</v>
      </c>
      <c r="G10608" s="93">
        <f t="shared" si="335"/>
        <v>0</v>
      </c>
    </row>
    <row r="10609" spans="1:7" s="91" customFormat="1" x14ac:dyDescent="0.2">
      <c r="A10609" s="92" t="s">
        <v>21</v>
      </c>
      <c r="B10609" s="93">
        <v>412.61</v>
      </c>
      <c r="C10609" s="93">
        <v>0</v>
      </c>
      <c r="D10609" s="93">
        <v>0</v>
      </c>
      <c r="E10609" s="93">
        <v>0</v>
      </c>
      <c r="F10609" s="93">
        <f t="shared" si="334"/>
        <v>0</v>
      </c>
      <c r="G10609" s="93">
        <f t="shared" si="335"/>
        <v>0</v>
      </c>
    </row>
    <row r="10610" spans="1:7" s="91" customFormat="1" x14ac:dyDescent="0.2">
      <c r="A10610" s="92" t="s">
        <v>23</v>
      </c>
      <c r="B10610" s="93">
        <v>127.47</v>
      </c>
      <c r="C10610" s="93">
        <v>0</v>
      </c>
      <c r="D10610" s="93">
        <v>0</v>
      </c>
      <c r="E10610" s="93">
        <v>0</v>
      </c>
      <c r="F10610" s="93">
        <f t="shared" si="334"/>
        <v>0</v>
      </c>
      <c r="G10610" s="93">
        <f t="shared" si="335"/>
        <v>0</v>
      </c>
    </row>
    <row r="10611" spans="1:7" s="85" customFormat="1" x14ac:dyDescent="0.2">
      <c r="A10611" s="83" t="s">
        <v>406</v>
      </c>
      <c r="B10611" s="84">
        <v>8000</v>
      </c>
      <c r="C10611" s="84">
        <v>12000</v>
      </c>
      <c r="D10611" s="84">
        <v>0</v>
      </c>
      <c r="E10611" s="84">
        <v>0</v>
      </c>
      <c r="F10611" s="84">
        <f t="shared" si="334"/>
        <v>0</v>
      </c>
      <c r="G10611" s="84">
        <f t="shared" si="335"/>
        <v>0</v>
      </c>
    </row>
    <row r="10612" spans="1:7" s="88" customFormat="1" x14ac:dyDescent="0.2">
      <c r="A10612" s="86" t="s">
        <v>407</v>
      </c>
      <c r="B10612" s="87">
        <v>8000</v>
      </c>
      <c r="C10612" s="87">
        <v>12000</v>
      </c>
      <c r="D10612" s="87">
        <v>0</v>
      </c>
      <c r="E10612" s="87">
        <v>0</v>
      </c>
      <c r="F10612" s="87">
        <f t="shared" si="334"/>
        <v>0</v>
      </c>
      <c r="G10612" s="87">
        <f t="shared" si="335"/>
        <v>0</v>
      </c>
    </row>
    <row r="10613" spans="1:7" s="91" customFormat="1" x14ac:dyDescent="0.2">
      <c r="A10613" s="89" t="s">
        <v>384</v>
      </c>
      <c r="B10613" s="90">
        <v>8000</v>
      </c>
      <c r="C10613" s="90">
        <v>12000</v>
      </c>
      <c r="D10613" s="90">
        <v>0</v>
      </c>
      <c r="E10613" s="90">
        <v>0</v>
      </c>
      <c r="F10613" s="90">
        <f t="shared" si="334"/>
        <v>0</v>
      </c>
      <c r="G10613" s="90">
        <f t="shared" si="335"/>
        <v>0</v>
      </c>
    </row>
    <row r="10614" spans="1:7" s="85" customFormat="1" x14ac:dyDescent="0.2">
      <c r="A10614" s="83" t="s">
        <v>286</v>
      </c>
      <c r="B10614" s="84">
        <v>8000</v>
      </c>
      <c r="C10614" s="84">
        <v>12000</v>
      </c>
      <c r="D10614" s="84">
        <v>0</v>
      </c>
      <c r="E10614" s="84">
        <v>0</v>
      </c>
      <c r="F10614" s="84">
        <f t="shared" si="334"/>
        <v>0</v>
      </c>
      <c r="G10614" s="84">
        <f t="shared" si="335"/>
        <v>0</v>
      </c>
    </row>
    <row r="10615" spans="1:7" s="91" customFormat="1" x14ac:dyDescent="0.2">
      <c r="A10615" s="89" t="s">
        <v>6</v>
      </c>
      <c r="B10615" s="90">
        <v>8000</v>
      </c>
      <c r="C10615" s="90">
        <v>12000</v>
      </c>
      <c r="D10615" s="90">
        <v>0</v>
      </c>
      <c r="E10615" s="90">
        <v>0</v>
      </c>
      <c r="F10615" s="90">
        <f t="shared" si="334"/>
        <v>0</v>
      </c>
      <c r="G10615" s="90">
        <f t="shared" si="335"/>
        <v>0</v>
      </c>
    </row>
    <row r="10616" spans="1:7" s="91" customFormat="1" x14ac:dyDescent="0.2">
      <c r="A10616" s="89" t="s">
        <v>7</v>
      </c>
      <c r="B10616" s="90">
        <v>8000</v>
      </c>
      <c r="C10616" s="90">
        <v>11600</v>
      </c>
      <c r="D10616" s="90">
        <v>0</v>
      </c>
      <c r="E10616" s="90">
        <v>0</v>
      </c>
      <c r="F10616" s="90">
        <f t="shared" si="334"/>
        <v>0</v>
      </c>
      <c r="G10616" s="90">
        <f t="shared" si="335"/>
        <v>0</v>
      </c>
    </row>
    <row r="10617" spans="1:7" s="91" customFormat="1" x14ac:dyDescent="0.2">
      <c r="A10617" s="92" t="s">
        <v>8</v>
      </c>
      <c r="B10617" s="93">
        <v>8000</v>
      </c>
      <c r="C10617" s="93">
        <v>0</v>
      </c>
      <c r="D10617" s="93">
        <v>0</v>
      </c>
      <c r="E10617" s="93">
        <v>0</v>
      </c>
      <c r="F10617" s="93">
        <f t="shared" si="334"/>
        <v>0</v>
      </c>
      <c r="G10617" s="93">
        <f t="shared" si="335"/>
        <v>0</v>
      </c>
    </row>
    <row r="10618" spans="1:7" s="91" customFormat="1" x14ac:dyDescent="0.2">
      <c r="A10618" s="89" t="s">
        <v>12</v>
      </c>
      <c r="B10618" s="90">
        <v>0</v>
      </c>
      <c r="C10618" s="90">
        <v>400</v>
      </c>
      <c r="D10618" s="90">
        <v>0</v>
      </c>
      <c r="E10618" s="90">
        <v>0</v>
      </c>
      <c r="F10618" s="90">
        <f t="shared" si="334"/>
        <v>0</v>
      </c>
      <c r="G10618" s="90">
        <f t="shared" si="335"/>
        <v>0</v>
      </c>
    </row>
    <row r="10619" spans="1:7" s="85" customFormat="1" x14ac:dyDescent="0.2">
      <c r="A10619" s="83" t="s">
        <v>395</v>
      </c>
      <c r="B10619" s="84">
        <v>9885.77</v>
      </c>
      <c r="C10619" s="84">
        <v>0</v>
      </c>
      <c r="D10619" s="84">
        <v>0</v>
      </c>
      <c r="E10619" s="84">
        <v>0</v>
      </c>
      <c r="F10619" s="84">
        <f t="shared" si="334"/>
        <v>0</v>
      </c>
      <c r="G10619" s="84">
        <f t="shared" si="335"/>
        <v>0</v>
      </c>
    </row>
    <row r="10620" spans="1:7" s="88" customFormat="1" x14ac:dyDescent="0.2">
      <c r="A10620" s="86" t="s">
        <v>396</v>
      </c>
      <c r="B10620" s="87">
        <v>9885.77</v>
      </c>
      <c r="C10620" s="87">
        <v>0</v>
      </c>
      <c r="D10620" s="87">
        <v>0</v>
      </c>
      <c r="E10620" s="87">
        <v>0</v>
      </c>
      <c r="F10620" s="87">
        <f t="shared" si="334"/>
        <v>0</v>
      </c>
      <c r="G10620" s="87">
        <f t="shared" si="335"/>
        <v>0</v>
      </c>
    </row>
    <row r="10621" spans="1:7" s="91" customFormat="1" x14ac:dyDescent="0.2">
      <c r="A10621" s="89" t="s">
        <v>384</v>
      </c>
      <c r="B10621" s="90">
        <v>9885.77</v>
      </c>
      <c r="C10621" s="90">
        <v>0</v>
      </c>
      <c r="D10621" s="90">
        <v>0</v>
      </c>
      <c r="E10621" s="90">
        <v>0</v>
      </c>
      <c r="F10621" s="90">
        <f t="shared" si="334"/>
        <v>0</v>
      </c>
      <c r="G10621" s="90">
        <f t="shared" si="335"/>
        <v>0</v>
      </c>
    </row>
    <row r="10622" spans="1:7" s="85" customFormat="1" x14ac:dyDescent="0.2">
      <c r="A10622" s="83" t="s">
        <v>119</v>
      </c>
      <c r="B10622" s="84">
        <v>9885.77</v>
      </c>
      <c r="C10622" s="84">
        <v>0</v>
      </c>
      <c r="D10622" s="84">
        <v>0</v>
      </c>
      <c r="E10622" s="84">
        <v>0</v>
      </c>
      <c r="F10622" s="84">
        <f t="shared" si="334"/>
        <v>0</v>
      </c>
      <c r="G10622" s="84">
        <f t="shared" si="335"/>
        <v>0</v>
      </c>
    </row>
    <row r="10623" spans="1:7" s="91" customFormat="1" x14ac:dyDescent="0.2">
      <c r="A10623" s="89" t="s">
        <v>6</v>
      </c>
      <c r="B10623" s="90">
        <v>9885.77</v>
      </c>
      <c r="C10623" s="90">
        <v>0</v>
      </c>
      <c r="D10623" s="90">
        <v>0</v>
      </c>
      <c r="E10623" s="90">
        <v>0</v>
      </c>
      <c r="F10623" s="90">
        <f t="shared" si="334"/>
        <v>0</v>
      </c>
      <c r="G10623" s="90">
        <f t="shared" si="335"/>
        <v>0</v>
      </c>
    </row>
    <row r="10624" spans="1:7" s="91" customFormat="1" x14ac:dyDescent="0.2">
      <c r="A10624" s="89" t="s">
        <v>12</v>
      </c>
      <c r="B10624" s="90">
        <v>9885.77</v>
      </c>
      <c r="C10624" s="90">
        <v>0</v>
      </c>
      <c r="D10624" s="90">
        <v>0</v>
      </c>
      <c r="E10624" s="90">
        <v>0</v>
      </c>
      <c r="F10624" s="90">
        <f t="shared" si="334"/>
        <v>0</v>
      </c>
      <c r="G10624" s="90">
        <f t="shared" si="335"/>
        <v>0</v>
      </c>
    </row>
    <row r="10625" spans="1:7" s="91" customFormat="1" x14ac:dyDescent="0.2">
      <c r="A10625" s="92" t="s">
        <v>86</v>
      </c>
      <c r="B10625" s="93">
        <v>9885.77</v>
      </c>
      <c r="C10625" s="93">
        <v>0</v>
      </c>
      <c r="D10625" s="93">
        <v>0</v>
      </c>
      <c r="E10625" s="93">
        <v>0</v>
      </c>
      <c r="F10625" s="93">
        <f t="shared" si="334"/>
        <v>0</v>
      </c>
      <c r="G10625" s="93">
        <f t="shared" si="335"/>
        <v>0</v>
      </c>
    </row>
    <row r="10626" spans="1:7" s="82" customFormat="1" x14ac:dyDescent="0.2">
      <c r="A10626" s="80" t="s">
        <v>529</v>
      </c>
      <c r="B10626" s="81">
        <v>1402579.75</v>
      </c>
      <c r="C10626" s="81">
        <v>1665182</v>
      </c>
      <c r="D10626" s="81">
        <v>1717071.34</v>
      </c>
      <c r="E10626" s="81">
        <v>1151850.3500000001</v>
      </c>
      <c r="F10626" s="81">
        <f t="shared" si="334"/>
        <v>82.123697422552993</v>
      </c>
      <c r="G10626" s="81">
        <f t="shared" si="335"/>
        <v>67.08226520163106</v>
      </c>
    </row>
    <row r="10627" spans="1:7" s="85" customFormat="1" x14ac:dyDescent="0.2">
      <c r="A10627" s="83" t="s">
        <v>379</v>
      </c>
      <c r="B10627" s="84">
        <v>53089</v>
      </c>
      <c r="C10627" s="84">
        <v>54682</v>
      </c>
      <c r="D10627" s="84">
        <v>53753.34</v>
      </c>
      <c r="E10627" s="84">
        <v>53753.34</v>
      </c>
      <c r="F10627" s="84">
        <f t="shared" si="334"/>
        <v>101.25137034037182</v>
      </c>
      <c r="G10627" s="84">
        <f t="shared" si="335"/>
        <v>100</v>
      </c>
    </row>
    <row r="10628" spans="1:7" s="88" customFormat="1" x14ac:dyDescent="0.2">
      <c r="A10628" s="86" t="s">
        <v>380</v>
      </c>
      <c r="B10628" s="87">
        <v>53089</v>
      </c>
      <c r="C10628" s="87">
        <v>54682</v>
      </c>
      <c r="D10628" s="87">
        <v>53753.34</v>
      </c>
      <c r="E10628" s="87">
        <v>53753.34</v>
      </c>
      <c r="F10628" s="87">
        <f t="shared" si="334"/>
        <v>101.25137034037182</v>
      </c>
      <c r="G10628" s="87">
        <f t="shared" si="335"/>
        <v>100</v>
      </c>
    </row>
    <row r="10629" spans="1:7" s="91" customFormat="1" x14ac:dyDescent="0.2">
      <c r="A10629" s="89" t="s">
        <v>381</v>
      </c>
      <c r="B10629" s="90">
        <v>53089</v>
      </c>
      <c r="C10629" s="90">
        <v>54682</v>
      </c>
      <c r="D10629" s="90">
        <v>53753.34</v>
      </c>
      <c r="E10629" s="90">
        <v>53753.34</v>
      </c>
      <c r="F10629" s="90">
        <f t="shared" si="334"/>
        <v>101.25137034037182</v>
      </c>
      <c r="G10629" s="90">
        <f t="shared" si="335"/>
        <v>100</v>
      </c>
    </row>
    <row r="10630" spans="1:7" s="85" customFormat="1" x14ac:dyDescent="0.2">
      <c r="A10630" s="83" t="s">
        <v>15</v>
      </c>
      <c r="B10630" s="84">
        <v>53089</v>
      </c>
      <c r="C10630" s="84">
        <v>54682</v>
      </c>
      <c r="D10630" s="84">
        <v>53753.34</v>
      </c>
      <c r="E10630" s="84">
        <v>53753.34</v>
      </c>
      <c r="F10630" s="84">
        <f t="shared" si="334"/>
        <v>101.25137034037182</v>
      </c>
      <c r="G10630" s="84">
        <f t="shared" si="335"/>
        <v>100</v>
      </c>
    </row>
    <row r="10631" spans="1:7" s="91" customFormat="1" x14ac:dyDescent="0.2">
      <c r="A10631" s="89" t="s">
        <v>6</v>
      </c>
      <c r="B10631" s="90">
        <v>32819</v>
      </c>
      <c r="C10631" s="90">
        <v>54682</v>
      </c>
      <c r="D10631" s="90">
        <v>27170.34</v>
      </c>
      <c r="E10631" s="90">
        <v>27170.34</v>
      </c>
      <c r="F10631" s="90">
        <f t="shared" si="334"/>
        <v>82.788445717419791</v>
      </c>
      <c r="G10631" s="90">
        <f t="shared" si="335"/>
        <v>100</v>
      </c>
    </row>
    <row r="10632" spans="1:7" s="91" customFormat="1" x14ac:dyDescent="0.2">
      <c r="A10632" s="89" t="s">
        <v>12</v>
      </c>
      <c r="B10632" s="90">
        <v>32819</v>
      </c>
      <c r="C10632" s="90">
        <v>54682</v>
      </c>
      <c r="D10632" s="90">
        <v>27170.34</v>
      </c>
      <c r="E10632" s="90">
        <v>27170.34</v>
      </c>
      <c r="F10632" s="90">
        <f t="shared" si="334"/>
        <v>82.788445717419791</v>
      </c>
      <c r="G10632" s="90">
        <f t="shared" si="335"/>
        <v>100</v>
      </c>
    </row>
    <row r="10633" spans="1:7" s="91" customFormat="1" x14ac:dyDescent="0.2">
      <c r="A10633" s="92" t="s">
        <v>28</v>
      </c>
      <c r="B10633" s="93">
        <v>24819</v>
      </c>
      <c r="C10633" s="93">
        <v>0</v>
      </c>
      <c r="D10633" s="93">
        <v>0</v>
      </c>
      <c r="E10633" s="93">
        <v>19401.48</v>
      </c>
      <c r="F10633" s="93">
        <f t="shared" si="334"/>
        <v>78.171884443370004</v>
      </c>
      <c r="G10633" s="93">
        <f t="shared" si="335"/>
        <v>0</v>
      </c>
    </row>
    <row r="10634" spans="1:7" s="91" customFormat="1" x14ac:dyDescent="0.2">
      <c r="A10634" s="92" t="s">
        <v>33</v>
      </c>
      <c r="B10634" s="93">
        <v>8000</v>
      </c>
      <c r="C10634" s="93">
        <v>0</v>
      </c>
      <c r="D10634" s="93">
        <v>0</v>
      </c>
      <c r="E10634" s="93">
        <v>7768.86</v>
      </c>
      <c r="F10634" s="93">
        <f t="shared" si="334"/>
        <v>97.110749999999996</v>
      </c>
      <c r="G10634" s="93">
        <f t="shared" si="335"/>
        <v>0</v>
      </c>
    </row>
    <row r="10635" spans="1:7" s="91" customFormat="1" x14ac:dyDescent="0.2">
      <c r="A10635" s="89" t="s">
        <v>48</v>
      </c>
      <c r="B10635" s="90">
        <v>20270</v>
      </c>
      <c r="C10635" s="90">
        <v>0</v>
      </c>
      <c r="D10635" s="90">
        <v>26583</v>
      </c>
      <c r="E10635" s="90">
        <v>26583</v>
      </c>
      <c r="F10635" s="90">
        <f t="shared" si="334"/>
        <v>131.14454859398126</v>
      </c>
      <c r="G10635" s="90">
        <f t="shared" si="335"/>
        <v>100</v>
      </c>
    </row>
    <row r="10636" spans="1:7" s="91" customFormat="1" x14ac:dyDescent="0.2">
      <c r="A10636" s="89" t="s">
        <v>51</v>
      </c>
      <c r="B10636" s="90">
        <v>20270</v>
      </c>
      <c r="C10636" s="90">
        <v>0</v>
      </c>
      <c r="D10636" s="90">
        <v>26583</v>
      </c>
      <c r="E10636" s="90">
        <v>26583</v>
      </c>
      <c r="F10636" s="90">
        <f t="shared" si="334"/>
        <v>131.14454859398126</v>
      </c>
      <c r="G10636" s="90">
        <f t="shared" si="335"/>
        <v>100</v>
      </c>
    </row>
    <row r="10637" spans="1:7" s="91" customFormat="1" x14ac:dyDescent="0.2">
      <c r="A10637" s="92" t="s">
        <v>52</v>
      </c>
      <c r="B10637" s="93">
        <v>3900</v>
      </c>
      <c r="C10637" s="93">
        <v>0</v>
      </c>
      <c r="D10637" s="93">
        <v>0</v>
      </c>
      <c r="E10637" s="93">
        <v>1200</v>
      </c>
      <c r="F10637" s="93">
        <f t="shared" si="334"/>
        <v>30.76923076923077</v>
      </c>
      <c r="G10637" s="93">
        <f t="shared" si="335"/>
        <v>0</v>
      </c>
    </row>
    <row r="10638" spans="1:7" s="91" customFormat="1" x14ac:dyDescent="0.2">
      <c r="A10638" s="92" t="s">
        <v>54</v>
      </c>
      <c r="B10638" s="93">
        <v>16370</v>
      </c>
      <c r="C10638" s="93">
        <v>0</v>
      </c>
      <c r="D10638" s="93">
        <v>0</v>
      </c>
      <c r="E10638" s="93">
        <v>0</v>
      </c>
      <c r="F10638" s="93">
        <f t="shared" si="334"/>
        <v>0</v>
      </c>
      <c r="G10638" s="93">
        <f t="shared" si="335"/>
        <v>0</v>
      </c>
    </row>
    <row r="10639" spans="1:7" s="91" customFormat="1" x14ac:dyDescent="0.2">
      <c r="A10639" s="92" t="s">
        <v>302</v>
      </c>
      <c r="B10639" s="93">
        <v>0</v>
      </c>
      <c r="C10639" s="93">
        <v>0</v>
      </c>
      <c r="D10639" s="93">
        <v>0</v>
      </c>
      <c r="E10639" s="93">
        <v>6293</v>
      </c>
      <c r="F10639" s="93">
        <f t="shared" si="334"/>
        <v>0</v>
      </c>
      <c r="G10639" s="93">
        <f t="shared" si="335"/>
        <v>0</v>
      </c>
    </row>
    <row r="10640" spans="1:7" s="91" customFormat="1" x14ac:dyDescent="0.2">
      <c r="A10640" s="92" t="s">
        <v>55</v>
      </c>
      <c r="B10640" s="93">
        <v>0</v>
      </c>
      <c r="C10640" s="93">
        <v>0</v>
      </c>
      <c r="D10640" s="93">
        <v>0</v>
      </c>
      <c r="E10640" s="93">
        <v>19090</v>
      </c>
      <c r="F10640" s="93">
        <f t="shared" si="334"/>
        <v>0</v>
      </c>
      <c r="G10640" s="93">
        <f t="shared" si="335"/>
        <v>0</v>
      </c>
    </row>
    <row r="10641" spans="1:7" s="91" customFormat="1" x14ac:dyDescent="0.2">
      <c r="A10641" s="89" t="s">
        <v>384</v>
      </c>
      <c r="B10641" s="90">
        <v>0</v>
      </c>
      <c r="C10641" s="90">
        <v>0</v>
      </c>
      <c r="D10641" s="90">
        <v>0</v>
      </c>
      <c r="E10641" s="90">
        <v>0</v>
      </c>
      <c r="F10641" s="90">
        <f t="shared" si="334"/>
        <v>0</v>
      </c>
      <c r="G10641" s="90">
        <f t="shared" si="335"/>
        <v>0</v>
      </c>
    </row>
    <row r="10642" spans="1:7" s="85" customFormat="1" x14ac:dyDescent="0.2">
      <c r="A10642" s="83" t="s">
        <v>15</v>
      </c>
      <c r="B10642" s="84">
        <v>0</v>
      </c>
      <c r="C10642" s="84">
        <v>0</v>
      </c>
      <c r="D10642" s="84">
        <v>0</v>
      </c>
      <c r="E10642" s="84">
        <v>0</v>
      </c>
      <c r="F10642" s="84">
        <f t="shared" si="334"/>
        <v>0</v>
      </c>
      <c r="G10642" s="84">
        <f t="shared" si="335"/>
        <v>0</v>
      </c>
    </row>
    <row r="10643" spans="1:7" s="91" customFormat="1" x14ac:dyDescent="0.2">
      <c r="A10643" s="89" t="s">
        <v>48</v>
      </c>
      <c r="B10643" s="90">
        <v>0</v>
      </c>
      <c r="C10643" s="90">
        <v>0</v>
      </c>
      <c r="D10643" s="90">
        <v>0</v>
      </c>
      <c r="E10643" s="90">
        <v>0</v>
      </c>
      <c r="F10643" s="90">
        <f t="shared" si="334"/>
        <v>0</v>
      </c>
      <c r="G10643" s="90">
        <f t="shared" si="335"/>
        <v>0</v>
      </c>
    </row>
    <row r="10644" spans="1:7" s="91" customFormat="1" x14ac:dyDescent="0.2">
      <c r="A10644" s="89" t="s">
        <v>51</v>
      </c>
      <c r="B10644" s="90">
        <v>0</v>
      </c>
      <c r="C10644" s="90">
        <v>0</v>
      </c>
      <c r="D10644" s="90">
        <v>0</v>
      </c>
      <c r="E10644" s="90">
        <v>0</v>
      </c>
      <c r="F10644" s="90">
        <f t="shared" ref="F10644:F10707" si="336">IFERROR(E10644/B10644*100,0)</f>
        <v>0</v>
      </c>
      <c r="G10644" s="90">
        <f t="shared" ref="G10644:G10707" si="337">IFERROR(E10644/D10644*100,0)</f>
        <v>0</v>
      </c>
    </row>
    <row r="10645" spans="1:7" s="85" customFormat="1" x14ac:dyDescent="0.2">
      <c r="A10645" s="83" t="s">
        <v>382</v>
      </c>
      <c r="B10645" s="84">
        <v>101386.33</v>
      </c>
      <c r="C10645" s="84">
        <v>91000</v>
      </c>
      <c r="D10645" s="84">
        <v>159625</v>
      </c>
      <c r="E10645" s="84">
        <v>126443.61</v>
      </c>
      <c r="F10645" s="84">
        <f t="shared" si="336"/>
        <v>124.71465334626473</v>
      </c>
      <c r="G10645" s="84">
        <f t="shared" si="337"/>
        <v>79.212911511354733</v>
      </c>
    </row>
    <row r="10646" spans="1:7" s="88" customFormat="1" x14ac:dyDescent="0.2">
      <c r="A10646" s="86" t="s">
        <v>383</v>
      </c>
      <c r="B10646" s="87">
        <v>56386.33</v>
      </c>
      <c r="C10646" s="87">
        <v>91000</v>
      </c>
      <c r="D10646" s="87">
        <v>83000</v>
      </c>
      <c r="E10646" s="87">
        <v>49818.61</v>
      </c>
      <c r="F10646" s="87">
        <f t="shared" si="336"/>
        <v>88.352283257307221</v>
      </c>
      <c r="G10646" s="87">
        <f t="shared" si="337"/>
        <v>60.022421686746988</v>
      </c>
    </row>
    <row r="10647" spans="1:7" s="91" customFormat="1" x14ac:dyDescent="0.2">
      <c r="A10647" s="89" t="s">
        <v>384</v>
      </c>
      <c r="B10647" s="90">
        <v>56386.33</v>
      </c>
      <c r="C10647" s="90">
        <v>91000</v>
      </c>
      <c r="D10647" s="90">
        <v>83000</v>
      </c>
      <c r="E10647" s="90">
        <v>49818.61</v>
      </c>
      <c r="F10647" s="90">
        <f t="shared" si="336"/>
        <v>88.352283257307221</v>
      </c>
      <c r="G10647" s="90">
        <f t="shared" si="337"/>
        <v>60.022421686746988</v>
      </c>
    </row>
    <row r="10648" spans="1:7" s="85" customFormat="1" x14ac:dyDescent="0.2">
      <c r="A10648" s="83" t="s">
        <v>45</v>
      </c>
      <c r="B10648" s="84">
        <v>56386.33</v>
      </c>
      <c r="C10648" s="84">
        <v>91000</v>
      </c>
      <c r="D10648" s="84">
        <v>83000</v>
      </c>
      <c r="E10648" s="84">
        <v>49818.61</v>
      </c>
      <c r="F10648" s="84">
        <f t="shared" si="336"/>
        <v>88.352283257307221</v>
      </c>
      <c r="G10648" s="84">
        <f t="shared" si="337"/>
        <v>60.022421686746988</v>
      </c>
    </row>
    <row r="10649" spans="1:7" s="91" customFormat="1" x14ac:dyDescent="0.2">
      <c r="A10649" s="89" t="s">
        <v>6</v>
      </c>
      <c r="B10649" s="90">
        <v>56386.33</v>
      </c>
      <c r="C10649" s="90">
        <v>91000</v>
      </c>
      <c r="D10649" s="90">
        <v>83000</v>
      </c>
      <c r="E10649" s="90">
        <v>49818.61</v>
      </c>
      <c r="F10649" s="90">
        <f t="shared" si="336"/>
        <v>88.352283257307221</v>
      </c>
      <c r="G10649" s="90">
        <f t="shared" si="337"/>
        <v>60.022421686746988</v>
      </c>
    </row>
    <row r="10650" spans="1:7" s="91" customFormat="1" x14ac:dyDescent="0.2">
      <c r="A10650" s="89" t="s">
        <v>7</v>
      </c>
      <c r="B10650" s="90">
        <v>56230.12</v>
      </c>
      <c r="C10650" s="90">
        <v>75000</v>
      </c>
      <c r="D10650" s="90">
        <v>73000</v>
      </c>
      <c r="E10650" s="90">
        <v>48958.080000000002</v>
      </c>
      <c r="F10650" s="90">
        <f t="shared" si="336"/>
        <v>87.067358205886819</v>
      </c>
      <c r="G10650" s="90">
        <f t="shared" si="337"/>
        <v>67.065863013698632</v>
      </c>
    </row>
    <row r="10651" spans="1:7" s="91" customFormat="1" x14ac:dyDescent="0.2">
      <c r="A10651" s="92" t="s">
        <v>8</v>
      </c>
      <c r="B10651" s="93">
        <v>56230.12</v>
      </c>
      <c r="C10651" s="93">
        <v>0</v>
      </c>
      <c r="D10651" s="93">
        <v>0</v>
      </c>
      <c r="E10651" s="93">
        <v>48958.080000000002</v>
      </c>
      <c r="F10651" s="93">
        <f t="shared" si="336"/>
        <v>87.067358205886819</v>
      </c>
      <c r="G10651" s="93">
        <f t="shared" si="337"/>
        <v>0</v>
      </c>
    </row>
    <row r="10652" spans="1:7" s="91" customFormat="1" x14ac:dyDescent="0.2">
      <c r="A10652" s="89" t="s">
        <v>12</v>
      </c>
      <c r="B10652" s="90">
        <v>156.21</v>
      </c>
      <c r="C10652" s="90">
        <v>16000</v>
      </c>
      <c r="D10652" s="90">
        <v>10000</v>
      </c>
      <c r="E10652" s="90">
        <v>860.53</v>
      </c>
      <c r="F10652" s="90">
        <f t="shared" si="336"/>
        <v>550.8802253376864</v>
      </c>
      <c r="G10652" s="90">
        <f t="shared" si="337"/>
        <v>8.6052999999999997</v>
      </c>
    </row>
    <row r="10653" spans="1:7" s="91" customFormat="1" x14ac:dyDescent="0.2">
      <c r="A10653" s="92" t="s">
        <v>23</v>
      </c>
      <c r="B10653" s="93">
        <v>0</v>
      </c>
      <c r="C10653" s="93">
        <v>0</v>
      </c>
      <c r="D10653" s="93">
        <v>0</v>
      </c>
      <c r="E10653" s="93">
        <v>89.69</v>
      </c>
      <c r="F10653" s="93">
        <f t="shared" si="336"/>
        <v>0</v>
      </c>
      <c r="G10653" s="93">
        <f t="shared" si="337"/>
        <v>0</v>
      </c>
    </row>
    <row r="10654" spans="1:7" s="91" customFormat="1" x14ac:dyDescent="0.2">
      <c r="A10654" s="92" t="s">
        <v>24</v>
      </c>
      <c r="B10654" s="93">
        <v>0</v>
      </c>
      <c r="C10654" s="93">
        <v>0</v>
      </c>
      <c r="D10654" s="93">
        <v>0</v>
      </c>
      <c r="E10654" s="93">
        <v>39.53</v>
      </c>
      <c r="F10654" s="93">
        <f t="shared" si="336"/>
        <v>0</v>
      </c>
      <c r="G10654" s="93">
        <f t="shared" si="337"/>
        <v>0</v>
      </c>
    </row>
    <row r="10655" spans="1:7" s="91" customFormat="1" x14ac:dyDescent="0.2">
      <c r="A10655" s="92" t="s">
        <v>25</v>
      </c>
      <c r="B10655" s="93">
        <v>156.21</v>
      </c>
      <c r="C10655" s="93">
        <v>0</v>
      </c>
      <c r="D10655" s="93">
        <v>0</v>
      </c>
      <c r="E10655" s="93">
        <v>731.31</v>
      </c>
      <c r="F10655" s="93">
        <f t="shared" si="336"/>
        <v>468.15824851161898</v>
      </c>
      <c r="G10655" s="93">
        <f t="shared" si="337"/>
        <v>0</v>
      </c>
    </row>
    <row r="10656" spans="1:7" s="88" customFormat="1" x14ac:dyDescent="0.2">
      <c r="A10656" s="86" t="s">
        <v>397</v>
      </c>
      <c r="B10656" s="87">
        <v>45000</v>
      </c>
      <c r="C10656" s="87">
        <v>0</v>
      </c>
      <c r="D10656" s="87">
        <v>76625</v>
      </c>
      <c r="E10656" s="87">
        <v>76625</v>
      </c>
      <c r="F10656" s="87">
        <f t="shared" si="336"/>
        <v>170.27777777777777</v>
      </c>
      <c r="G10656" s="87">
        <f t="shared" si="337"/>
        <v>100</v>
      </c>
    </row>
    <row r="10657" spans="1:7" s="91" customFormat="1" x14ac:dyDescent="0.2">
      <c r="A10657" s="89" t="s">
        <v>384</v>
      </c>
      <c r="B10657" s="90">
        <v>45000</v>
      </c>
      <c r="C10657" s="90">
        <v>0</v>
      </c>
      <c r="D10657" s="90">
        <v>76625</v>
      </c>
      <c r="E10657" s="90">
        <v>76625</v>
      </c>
      <c r="F10657" s="90">
        <f t="shared" si="336"/>
        <v>170.27777777777777</v>
      </c>
      <c r="G10657" s="90">
        <f t="shared" si="337"/>
        <v>100</v>
      </c>
    </row>
    <row r="10658" spans="1:7" s="85" customFormat="1" x14ac:dyDescent="0.2">
      <c r="A10658" s="83" t="s">
        <v>5</v>
      </c>
      <c r="B10658" s="84">
        <v>45000</v>
      </c>
      <c r="C10658" s="84">
        <v>0</v>
      </c>
      <c r="D10658" s="84">
        <v>76625</v>
      </c>
      <c r="E10658" s="84">
        <v>76625</v>
      </c>
      <c r="F10658" s="84">
        <f t="shared" si="336"/>
        <v>170.27777777777777</v>
      </c>
      <c r="G10658" s="84">
        <f t="shared" si="337"/>
        <v>100</v>
      </c>
    </row>
    <row r="10659" spans="1:7" s="91" customFormat="1" x14ac:dyDescent="0.2">
      <c r="A10659" s="89" t="s">
        <v>6</v>
      </c>
      <c r="B10659" s="90">
        <v>45000</v>
      </c>
      <c r="C10659" s="90">
        <v>0</v>
      </c>
      <c r="D10659" s="90">
        <v>45000</v>
      </c>
      <c r="E10659" s="90">
        <v>45000</v>
      </c>
      <c r="F10659" s="90">
        <f t="shared" si="336"/>
        <v>100</v>
      </c>
      <c r="G10659" s="90">
        <f t="shared" si="337"/>
        <v>100</v>
      </c>
    </row>
    <row r="10660" spans="1:7" s="91" customFormat="1" x14ac:dyDescent="0.2">
      <c r="A10660" s="89" t="s">
        <v>7</v>
      </c>
      <c r="B10660" s="90">
        <v>45000</v>
      </c>
      <c r="C10660" s="90">
        <v>0</v>
      </c>
      <c r="D10660" s="90">
        <v>45000</v>
      </c>
      <c r="E10660" s="90">
        <v>45000</v>
      </c>
      <c r="F10660" s="90">
        <f t="shared" si="336"/>
        <v>100</v>
      </c>
      <c r="G10660" s="90">
        <f t="shared" si="337"/>
        <v>100</v>
      </c>
    </row>
    <row r="10661" spans="1:7" s="91" customFormat="1" x14ac:dyDescent="0.2">
      <c r="A10661" s="92" t="s">
        <v>8</v>
      </c>
      <c r="B10661" s="93">
        <v>45000</v>
      </c>
      <c r="C10661" s="93">
        <v>0</v>
      </c>
      <c r="D10661" s="93">
        <v>0</v>
      </c>
      <c r="E10661" s="93">
        <v>45000</v>
      </c>
      <c r="F10661" s="93">
        <f t="shared" si="336"/>
        <v>100</v>
      </c>
      <c r="G10661" s="93">
        <f t="shared" si="337"/>
        <v>0</v>
      </c>
    </row>
    <row r="10662" spans="1:7" s="91" customFormat="1" x14ac:dyDescent="0.2">
      <c r="A10662" s="89" t="s">
        <v>48</v>
      </c>
      <c r="B10662" s="90">
        <v>0</v>
      </c>
      <c r="C10662" s="90">
        <v>0</v>
      </c>
      <c r="D10662" s="90">
        <v>31625</v>
      </c>
      <c r="E10662" s="90">
        <v>31625</v>
      </c>
      <c r="F10662" s="90">
        <f t="shared" si="336"/>
        <v>0</v>
      </c>
      <c r="G10662" s="90">
        <f t="shared" si="337"/>
        <v>100</v>
      </c>
    </row>
    <row r="10663" spans="1:7" s="91" customFormat="1" x14ac:dyDescent="0.2">
      <c r="A10663" s="89" t="s">
        <v>65</v>
      </c>
      <c r="B10663" s="90">
        <v>0</v>
      </c>
      <c r="C10663" s="90">
        <v>0</v>
      </c>
      <c r="D10663" s="90">
        <v>31625</v>
      </c>
      <c r="E10663" s="90">
        <v>31625</v>
      </c>
      <c r="F10663" s="90">
        <f t="shared" si="336"/>
        <v>0</v>
      </c>
      <c r="G10663" s="90">
        <f t="shared" si="337"/>
        <v>100</v>
      </c>
    </row>
    <row r="10664" spans="1:7" s="91" customFormat="1" x14ac:dyDescent="0.2">
      <c r="A10664" s="92" t="s">
        <v>73</v>
      </c>
      <c r="B10664" s="93">
        <v>0</v>
      </c>
      <c r="C10664" s="93">
        <v>0</v>
      </c>
      <c r="D10664" s="93">
        <v>0</v>
      </c>
      <c r="E10664" s="93">
        <v>31625</v>
      </c>
      <c r="F10664" s="93">
        <f t="shared" si="336"/>
        <v>0</v>
      </c>
      <c r="G10664" s="93">
        <f t="shared" si="337"/>
        <v>0</v>
      </c>
    </row>
    <row r="10665" spans="1:7" s="85" customFormat="1" x14ac:dyDescent="0.2">
      <c r="A10665" s="83" t="s">
        <v>385</v>
      </c>
      <c r="B10665" s="84">
        <v>1149443.6000000001</v>
      </c>
      <c r="C10665" s="84">
        <v>1374500</v>
      </c>
      <c r="D10665" s="84">
        <v>1384193</v>
      </c>
      <c r="E10665" s="84">
        <v>902164.52</v>
      </c>
      <c r="F10665" s="84">
        <f t="shared" si="336"/>
        <v>78.487062784115722</v>
      </c>
      <c r="G10665" s="84">
        <f t="shared" si="337"/>
        <v>65.176208809031692</v>
      </c>
    </row>
    <row r="10666" spans="1:7" s="88" customFormat="1" x14ac:dyDescent="0.2">
      <c r="A10666" s="86" t="s">
        <v>386</v>
      </c>
      <c r="B10666" s="87">
        <v>1149443.6000000001</v>
      </c>
      <c r="C10666" s="87">
        <v>1374500</v>
      </c>
      <c r="D10666" s="87">
        <v>1384193</v>
      </c>
      <c r="E10666" s="87">
        <v>902164.52</v>
      </c>
      <c r="F10666" s="87">
        <f t="shared" si="336"/>
        <v>78.487062784115722</v>
      </c>
      <c r="G10666" s="87">
        <f t="shared" si="337"/>
        <v>65.176208809031692</v>
      </c>
    </row>
    <row r="10667" spans="1:7" s="91" customFormat="1" x14ac:dyDescent="0.2">
      <c r="A10667" s="89" t="s">
        <v>401</v>
      </c>
      <c r="B10667" s="90">
        <v>1149443.6000000001</v>
      </c>
      <c r="C10667" s="90">
        <v>1374500</v>
      </c>
      <c r="D10667" s="90">
        <v>1384193</v>
      </c>
      <c r="E10667" s="90">
        <v>902164.52</v>
      </c>
      <c r="F10667" s="90">
        <f t="shared" si="336"/>
        <v>78.487062784115722</v>
      </c>
      <c r="G10667" s="90">
        <f t="shared" si="337"/>
        <v>65.176208809031692</v>
      </c>
    </row>
    <row r="10668" spans="1:7" s="85" customFormat="1" x14ac:dyDescent="0.2">
      <c r="A10668" s="83" t="s">
        <v>387</v>
      </c>
      <c r="B10668" s="84">
        <v>1149443.6000000001</v>
      </c>
      <c r="C10668" s="84">
        <v>1374500</v>
      </c>
      <c r="D10668" s="84">
        <v>1384193</v>
      </c>
      <c r="E10668" s="84">
        <v>902164.52</v>
      </c>
      <c r="F10668" s="84">
        <f t="shared" si="336"/>
        <v>78.487062784115722</v>
      </c>
      <c r="G10668" s="84">
        <f t="shared" si="337"/>
        <v>65.176208809031692</v>
      </c>
    </row>
    <row r="10669" spans="1:7" s="91" customFormat="1" x14ac:dyDescent="0.2">
      <c r="A10669" s="89" t="s">
        <v>6</v>
      </c>
      <c r="B10669" s="90">
        <v>1145742.76</v>
      </c>
      <c r="C10669" s="90">
        <v>1363500</v>
      </c>
      <c r="D10669" s="90">
        <v>1377693</v>
      </c>
      <c r="E10669" s="90">
        <v>899261.94</v>
      </c>
      <c r="F10669" s="90">
        <f t="shared" si="336"/>
        <v>78.487246124950417</v>
      </c>
      <c r="G10669" s="90">
        <f t="shared" si="337"/>
        <v>65.273028171007624</v>
      </c>
    </row>
    <row r="10670" spans="1:7" s="91" customFormat="1" x14ac:dyDescent="0.2">
      <c r="A10670" s="89" t="s">
        <v>7</v>
      </c>
      <c r="B10670" s="90">
        <v>856431.09</v>
      </c>
      <c r="C10670" s="90">
        <v>1035500</v>
      </c>
      <c r="D10670" s="90">
        <v>1052000</v>
      </c>
      <c r="E10670" s="90">
        <v>669890.56000000006</v>
      </c>
      <c r="F10670" s="90">
        <f t="shared" si="336"/>
        <v>78.218851209616886</v>
      </c>
      <c r="G10670" s="90">
        <f t="shared" si="337"/>
        <v>63.677809885931566</v>
      </c>
    </row>
    <row r="10671" spans="1:7" s="91" customFormat="1" x14ac:dyDescent="0.2">
      <c r="A10671" s="92" t="s">
        <v>8</v>
      </c>
      <c r="B10671" s="93">
        <v>621481.27</v>
      </c>
      <c r="C10671" s="93">
        <v>0</v>
      </c>
      <c r="D10671" s="93">
        <v>0</v>
      </c>
      <c r="E10671" s="93">
        <v>522759.34</v>
      </c>
      <c r="F10671" s="93">
        <f t="shared" si="336"/>
        <v>84.115059493265179</v>
      </c>
      <c r="G10671" s="93">
        <f t="shared" si="337"/>
        <v>0</v>
      </c>
    </row>
    <row r="10672" spans="1:7" s="91" customFormat="1" x14ac:dyDescent="0.2">
      <c r="A10672" s="92" t="s">
        <v>9</v>
      </c>
      <c r="B10672" s="93">
        <v>8571.5</v>
      </c>
      <c r="C10672" s="93">
        <v>0</v>
      </c>
      <c r="D10672" s="93">
        <v>0</v>
      </c>
      <c r="E10672" s="93">
        <v>21492.39</v>
      </c>
      <c r="F10672" s="93">
        <f t="shared" si="336"/>
        <v>250.74246047949597</v>
      </c>
      <c r="G10672" s="93">
        <f t="shared" si="337"/>
        <v>0</v>
      </c>
    </row>
    <row r="10673" spans="1:7" s="91" customFormat="1" x14ac:dyDescent="0.2">
      <c r="A10673" s="92" t="s">
        <v>17</v>
      </c>
      <c r="B10673" s="93">
        <v>77948.73</v>
      </c>
      <c r="C10673" s="93">
        <v>0</v>
      </c>
      <c r="D10673" s="93">
        <v>0</v>
      </c>
      <c r="E10673" s="93">
        <v>13802.43</v>
      </c>
      <c r="F10673" s="93">
        <f t="shared" si="336"/>
        <v>17.707062065026591</v>
      </c>
      <c r="G10673" s="93">
        <f t="shared" si="337"/>
        <v>0</v>
      </c>
    </row>
    <row r="10674" spans="1:7" s="91" customFormat="1" x14ac:dyDescent="0.2">
      <c r="A10674" s="92" t="s">
        <v>10</v>
      </c>
      <c r="B10674" s="93">
        <v>39009.97</v>
      </c>
      <c r="C10674" s="93">
        <v>0</v>
      </c>
      <c r="D10674" s="93">
        <v>0</v>
      </c>
      <c r="E10674" s="93">
        <v>19187.82</v>
      </c>
      <c r="F10674" s="93">
        <f t="shared" si="336"/>
        <v>49.186964255548006</v>
      </c>
      <c r="G10674" s="93">
        <f t="shared" si="337"/>
        <v>0</v>
      </c>
    </row>
    <row r="10675" spans="1:7" s="91" customFormat="1" x14ac:dyDescent="0.2">
      <c r="A10675" s="92" t="s">
        <v>11</v>
      </c>
      <c r="B10675" s="93">
        <v>109419.62</v>
      </c>
      <c r="C10675" s="93">
        <v>0</v>
      </c>
      <c r="D10675" s="93">
        <v>0</v>
      </c>
      <c r="E10675" s="93">
        <v>92648.58</v>
      </c>
      <c r="F10675" s="93">
        <f t="shared" si="336"/>
        <v>84.672730539550415</v>
      </c>
      <c r="G10675" s="93">
        <f t="shared" si="337"/>
        <v>0</v>
      </c>
    </row>
    <row r="10676" spans="1:7" s="91" customFormat="1" x14ac:dyDescent="0.2">
      <c r="A10676" s="89" t="s">
        <v>12</v>
      </c>
      <c r="B10676" s="90">
        <v>286498.14</v>
      </c>
      <c r="C10676" s="90">
        <v>325000</v>
      </c>
      <c r="D10676" s="90">
        <v>321693</v>
      </c>
      <c r="E10676" s="90">
        <v>227660.52</v>
      </c>
      <c r="F10676" s="90">
        <f t="shared" si="336"/>
        <v>79.463175572448733</v>
      </c>
      <c r="G10676" s="90">
        <f t="shared" si="337"/>
        <v>70.769497626619156</v>
      </c>
    </row>
    <row r="10677" spans="1:7" s="91" customFormat="1" x14ac:dyDescent="0.2">
      <c r="A10677" s="92" t="s">
        <v>19</v>
      </c>
      <c r="B10677" s="93">
        <v>493.84</v>
      </c>
      <c r="C10677" s="93">
        <v>0</v>
      </c>
      <c r="D10677" s="93">
        <v>0</v>
      </c>
      <c r="E10677" s="93">
        <v>30</v>
      </c>
      <c r="F10677" s="93">
        <f t="shared" si="336"/>
        <v>6.0748420541065933</v>
      </c>
      <c r="G10677" s="93">
        <f t="shared" si="337"/>
        <v>0</v>
      </c>
    </row>
    <row r="10678" spans="1:7" s="91" customFormat="1" x14ac:dyDescent="0.2">
      <c r="A10678" s="92" t="s">
        <v>20</v>
      </c>
      <c r="B10678" s="93">
        <v>48991.59</v>
      </c>
      <c r="C10678" s="93">
        <v>0</v>
      </c>
      <c r="D10678" s="93">
        <v>0</v>
      </c>
      <c r="E10678" s="93">
        <v>25896.63</v>
      </c>
      <c r="F10678" s="93">
        <f t="shared" si="336"/>
        <v>52.859337694490016</v>
      </c>
      <c r="G10678" s="93">
        <f t="shared" si="337"/>
        <v>0</v>
      </c>
    </row>
    <row r="10679" spans="1:7" s="91" customFormat="1" x14ac:dyDescent="0.2">
      <c r="A10679" s="92" t="s">
        <v>21</v>
      </c>
      <c r="B10679" s="93">
        <v>1192.5</v>
      </c>
      <c r="C10679" s="93">
        <v>0</v>
      </c>
      <c r="D10679" s="93">
        <v>0</v>
      </c>
      <c r="E10679" s="93">
        <v>597</v>
      </c>
      <c r="F10679" s="93">
        <f t="shared" si="336"/>
        <v>50.062893081761004</v>
      </c>
      <c r="G10679" s="93">
        <f t="shared" si="337"/>
        <v>0</v>
      </c>
    </row>
    <row r="10680" spans="1:7" s="91" customFormat="1" x14ac:dyDescent="0.2">
      <c r="A10680" s="92" t="s">
        <v>23</v>
      </c>
      <c r="B10680" s="93">
        <v>9740</v>
      </c>
      <c r="C10680" s="93">
        <v>0</v>
      </c>
      <c r="D10680" s="93">
        <v>0</v>
      </c>
      <c r="E10680" s="93">
        <v>12460.6</v>
      </c>
      <c r="F10680" s="93">
        <f t="shared" si="336"/>
        <v>127.93223819301849</v>
      </c>
      <c r="G10680" s="93">
        <f t="shared" si="337"/>
        <v>0</v>
      </c>
    </row>
    <row r="10681" spans="1:7" s="91" customFormat="1" x14ac:dyDescent="0.2">
      <c r="A10681" s="92" t="s">
        <v>86</v>
      </c>
      <c r="B10681" s="93">
        <v>45856.32</v>
      </c>
      <c r="C10681" s="93">
        <v>0</v>
      </c>
      <c r="D10681" s="93">
        <v>0</v>
      </c>
      <c r="E10681" s="93">
        <v>30907.84</v>
      </c>
      <c r="F10681" s="93">
        <f t="shared" si="336"/>
        <v>67.401483590484361</v>
      </c>
      <c r="G10681" s="93">
        <f t="shared" si="337"/>
        <v>0</v>
      </c>
    </row>
    <row r="10682" spans="1:7" s="91" customFormat="1" x14ac:dyDescent="0.2">
      <c r="A10682" s="92" t="s">
        <v>24</v>
      </c>
      <c r="B10682" s="93">
        <v>74184.7</v>
      </c>
      <c r="C10682" s="93">
        <v>0</v>
      </c>
      <c r="D10682" s="93">
        <v>0</v>
      </c>
      <c r="E10682" s="93">
        <v>49135.7</v>
      </c>
      <c r="F10682" s="93">
        <f t="shared" si="336"/>
        <v>66.23427741838951</v>
      </c>
      <c r="G10682" s="93">
        <f t="shared" si="337"/>
        <v>0</v>
      </c>
    </row>
    <row r="10683" spans="1:7" s="91" customFormat="1" x14ac:dyDescent="0.2">
      <c r="A10683" s="92" t="s">
        <v>25</v>
      </c>
      <c r="B10683" s="93">
        <v>929.93</v>
      </c>
      <c r="C10683" s="93">
        <v>0</v>
      </c>
      <c r="D10683" s="93">
        <v>0</v>
      </c>
      <c r="E10683" s="93">
        <v>842.95</v>
      </c>
      <c r="F10683" s="93">
        <f t="shared" si="336"/>
        <v>90.646607809189945</v>
      </c>
      <c r="G10683" s="93">
        <f t="shared" si="337"/>
        <v>0</v>
      </c>
    </row>
    <row r="10684" spans="1:7" s="91" customFormat="1" x14ac:dyDescent="0.2">
      <c r="A10684" s="92" t="s">
        <v>26</v>
      </c>
      <c r="B10684" s="93">
        <v>2518.11</v>
      </c>
      <c r="C10684" s="93">
        <v>0</v>
      </c>
      <c r="D10684" s="93">
        <v>0</v>
      </c>
      <c r="E10684" s="93">
        <v>1516.46</v>
      </c>
      <c r="F10684" s="93">
        <f t="shared" si="336"/>
        <v>60.222150740039162</v>
      </c>
      <c r="G10684" s="93">
        <f t="shared" si="337"/>
        <v>0</v>
      </c>
    </row>
    <row r="10685" spans="1:7" s="91" customFormat="1" x14ac:dyDescent="0.2">
      <c r="A10685" s="92" t="s">
        <v>36</v>
      </c>
      <c r="B10685" s="93">
        <v>92.9</v>
      </c>
      <c r="C10685" s="93">
        <v>0</v>
      </c>
      <c r="D10685" s="93">
        <v>0</v>
      </c>
      <c r="E10685" s="93">
        <v>0</v>
      </c>
      <c r="F10685" s="93">
        <f t="shared" si="336"/>
        <v>0</v>
      </c>
      <c r="G10685" s="93">
        <f t="shared" si="337"/>
        <v>0</v>
      </c>
    </row>
    <row r="10686" spans="1:7" s="91" customFormat="1" x14ac:dyDescent="0.2">
      <c r="A10686" s="92" t="s">
        <v>27</v>
      </c>
      <c r="B10686" s="93">
        <v>6466.28</v>
      </c>
      <c r="C10686" s="93">
        <v>0</v>
      </c>
      <c r="D10686" s="93">
        <v>0</v>
      </c>
      <c r="E10686" s="93">
        <v>5124.46</v>
      </c>
      <c r="F10686" s="93">
        <f t="shared" si="336"/>
        <v>79.248965402054978</v>
      </c>
      <c r="G10686" s="93">
        <f t="shared" si="337"/>
        <v>0</v>
      </c>
    </row>
    <row r="10687" spans="1:7" s="91" customFormat="1" x14ac:dyDescent="0.2">
      <c r="A10687" s="92" t="s">
        <v>28</v>
      </c>
      <c r="B10687" s="93">
        <v>9980.27</v>
      </c>
      <c r="C10687" s="93">
        <v>0</v>
      </c>
      <c r="D10687" s="93">
        <v>0</v>
      </c>
      <c r="E10687" s="93">
        <v>1464.38</v>
      </c>
      <c r="F10687" s="93">
        <f t="shared" si="336"/>
        <v>14.672749334436844</v>
      </c>
      <c r="G10687" s="93">
        <f t="shared" si="337"/>
        <v>0</v>
      </c>
    </row>
    <row r="10688" spans="1:7" s="91" customFormat="1" x14ac:dyDescent="0.2">
      <c r="A10688" s="92" t="s">
        <v>37</v>
      </c>
      <c r="B10688" s="93">
        <v>2411.34</v>
      </c>
      <c r="C10688" s="93">
        <v>0</v>
      </c>
      <c r="D10688" s="93">
        <v>0</v>
      </c>
      <c r="E10688" s="93">
        <v>1076.3800000000001</v>
      </c>
      <c r="F10688" s="93">
        <f t="shared" si="336"/>
        <v>44.638250931017609</v>
      </c>
      <c r="G10688" s="93">
        <f t="shared" si="337"/>
        <v>0</v>
      </c>
    </row>
    <row r="10689" spans="1:7" s="91" customFormat="1" x14ac:dyDescent="0.2">
      <c r="A10689" s="92" t="s">
        <v>29</v>
      </c>
      <c r="B10689" s="93">
        <v>16273.18</v>
      </c>
      <c r="C10689" s="93">
        <v>0</v>
      </c>
      <c r="D10689" s="93">
        <v>0</v>
      </c>
      <c r="E10689" s="93">
        <v>12764.17</v>
      </c>
      <c r="F10689" s="93">
        <f t="shared" si="336"/>
        <v>78.436851309946803</v>
      </c>
      <c r="G10689" s="93">
        <f t="shared" si="337"/>
        <v>0</v>
      </c>
    </row>
    <row r="10690" spans="1:7" s="91" customFormat="1" x14ac:dyDescent="0.2">
      <c r="A10690" s="92" t="s">
        <v>30</v>
      </c>
      <c r="B10690" s="93">
        <v>6526.93</v>
      </c>
      <c r="C10690" s="93">
        <v>0</v>
      </c>
      <c r="D10690" s="93">
        <v>0</v>
      </c>
      <c r="E10690" s="93">
        <v>4895.1899999999996</v>
      </c>
      <c r="F10690" s="93">
        <f t="shared" si="336"/>
        <v>74.999885091459532</v>
      </c>
      <c r="G10690" s="93">
        <f t="shared" si="337"/>
        <v>0</v>
      </c>
    </row>
    <row r="10691" spans="1:7" s="91" customFormat="1" x14ac:dyDescent="0.2">
      <c r="A10691" s="92" t="s">
        <v>31</v>
      </c>
      <c r="B10691" s="93">
        <v>28937.56</v>
      </c>
      <c r="C10691" s="93">
        <v>0</v>
      </c>
      <c r="D10691" s="93">
        <v>0</v>
      </c>
      <c r="E10691" s="93">
        <v>22792.13</v>
      </c>
      <c r="F10691" s="93">
        <f t="shared" si="336"/>
        <v>78.763136905806846</v>
      </c>
      <c r="G10691" s="93">
        <f t="shared" si="337"/>
        <v>0</v>
      </c>
    </row>
    <row r="10692" spans="1:7" s="91" customFormat="1" x14ac:dyDescent="0.2">
      <c r="A10692" s="92" t="s">
        <v>32</v>
      </c>
      <c r="B10692" s="93">
        <v>19804.560000000001</v>
      </c>
      <c r="C10692" s="93">
        <v>0</v>
      </c>
      <c r="D10692" s="93">
        <v>0</v>
      </c>
      <c r="E10692" s="93">
        <v>51353.279999999999</v>
      </c>
      <c r="F10692" s="93">
        <f t="shared" si="336"/>
        <v>259.30028235921424</v>
      </c>
      <c r="G10692" s="93">
        <f t="shared" si="337"/>
        <v>0</v>
      </c>
    </row>
    <row r="10693" spans="1:7" s="91" customFormat="1" x14ac:dyDescent="0.2">
      <c r="A10693" s="92" t="s">
        <v>33</v>
      </c>
      <c r="B10693" s="93">
        <v>2263.75</v>
      </c>
      <c r="C10693" s="93">
        <v>0</v>
      </c>
      <c r="D10693" s="93">
        <v>0</v>
      </c>
      <c r="E10693" s="93">
        <v>821.45</v>
      </c>
      <c r="F10693" s="93">
        <f t="shared" si="336"/>
        <v>36.287134180011044</v>
      </c>
      <c r="G10693" s="93">
        <f t="shared" si="337"/>
        <v>0</v>
      </c>
    </row>
    <row r="10694" spans="1:7" s="91" customFormat="1" x14ac:dyDescent="0.2">
      <c r="A10694" s="92" t="s">
        <v>34</v>
      </c>
      <c r="B10694" s="93">
        <v>3008.9</v>
      </c>
      <c r="C10694" s="93">
        <v>0</v>
      </c>
      <c r="D10694" s="93">
        <v>0</v>
      </c>
      <c r="E10694" s="93">
        <v>1432.89</v>
      </c>
      <c r="F10694" s="93">
        <f t="shared" si="336"/>
        <v>47.621722224068598</v>
      </c>
      <c r="G10694" s="93">
        <f t="shared" si="337"/>
        <v>0</v>
      </c>
    </row>
    <row r="10695" spans="1:7" s="91" customFormat="1" x14ac:dyDescent="0.2">
      <c r="A10695" s="92" t="s">
        <v>88</v>
      </c>
      <c r="B10695" s="93">
        <v>4463.6400000000003</v>
      </c>
      <c r="C10695" s="93">
        <v>0</v>
      </c>
      <c r="D10695" s="93">
        <v>0</v>
      </c>
      <c r="E10695" s="93">
        <v>2794.31</v>
      </c>
      <c r="F10695" s="93">
        <f t="shared" si="336"/>
        <v>62.601598695235275</v>
      </c>
      <c r="G10695" s="93">
        <f t="shared" si="337"/>
        <v>0</v>
      </c>
    </row>
    <row r="10696" spans="1:7" s="91" customFormat="1" x14ac:dyDescent="0.2">
      <c r="A10696" s="92" t="s">
        <v>38</v>
      </c>
      <c r="B10696" s="93">
        <v>1403.63</v>
      </c>
      <c r="C10696" s="93">
        <v>0</v>
      </c>
      <c r="D10696" s="93">
        <v>0</v>
      </c>
      <c r="E10696" s="93">
        <v>1297.57</v>
      </c>
      <c r="F10696" s="93">
        <f t="shared" si="336"/>
        <v>92.443877660067102</v>
      </c>
      <c r="G10696" s="93">
        <f t="shared" si="337"/>
        <v>0</v>
      </c>
    </row>
    <row r="10697" spans="1:7" s="91" customFormat="1" x14ac:dyDescent="0.2">
      <c r="A10697" s="92" t="s">
        <v>39</v>
      </c>
      <c r="B10697" s="93">
        <v>958.21</v>
      </c>
      <c r="C10697" s="93">
        <v>0</v>
      </c>
      <c r="D10697" s="93">
        <v>0</v>
      </c>
      <c r="E10697" s="93">
        <v>457.13</v>
      </c>
      <c r="F10697" s="93">
        <f t="shared" si="336"/>
        <v>47.706661379029647</v>
      </c>
      <c r="G10697" s="93">
        <f t="shared" si="337"/>
        <v>0</v>
      </c>
    </row>
    <row r="10698" spans="1:7" s="91" customFormat="1" x14ac:dyDescent="0.2">
      <c r="A10698" s="89" t="s">
        <v>42</v>
      </c>
      <c r="B10698" s="90">
        <v>2813.53</v>
      </c>
      <c r="C10698" s="90">
        <v>2000</v>
      </c>
      <c r="D10698" s="90">
        <v>3000</v>
      </c>
      <c r="E10698" s="90">
        <v>1675.91</v>
      </c>
      <c r="F10698" s="90">
        <f t="shared" si="336"/>
        <v>59.56609668281483</v>
      </c>
      <c r="G10698" s="90">
        <f t="shared" si="337"/>
        <v>55.863666666666667</v>
      </c>
    </row>
    <row r="10699" spans="1:7" s="91" customFormat="1" x14ac:dyDescent="0.2">
      <c r="A10699" s="92" t="s">
        <v>43</v>
      </c>
      <c r="B10699" s="93">
        <v>1979.85</v>
      </c>
      <c r="C10699" s="93">
        <v>0</v>
      </c>
      <c r="D10699" s="93">
        <v>0</v>
      </c>
      <c r="E10699" s="93">
        <v>1421.65</v>
      </c>
      <c r="F10699" s="93">
        <f t="shared" si="336"/>
        <v>71.805944894815283</v>
      </c>
      <c r="G10699" s="93">
        <f t="shared" si="337"/>
        <v>0</v>
      </c>
    </row>
    <row r="10700" spans="1:7" s="91" customFormat="1" x14ac:dyDescent="0.2">
      <c r="A10700" s="92" t="s">
        <v>44</v>
      </c>
      <c r="B10700" s="93">
        <v>833.68</v>
      </c>
      <c r="C10700" s="93">
        <v>0</v>
      </c>
      <c r="D10700" s="93">
        <v>0</v>
      </c>
      <c r="E10700" s="93">
        <v>254.26</v>
      </c>
      <c r="F10700" s="93">
        <f t="shared" si="336"/>
        <v>30.498512618750599</v>
      </c>
      <c r="G10700" s="93">
        <f t="shared" si="337"/>
        <v>0</v>
      </c>
    </row>
    <row r="10701" spans="1:7" s="91" customFormat="1" x14ac:dyDescent="0.2">
      <c r="A10701" s="89" t="s">
        <v>90</v>
      </c>
      <c r="B10701" s="90">
        <v>0</v>
      </c>
      <c r="C10701" s="90">
        <v>1000</v>
      </c>
      <c r="D10701" s="90">
        <v>1000</v>
      </c>
      <c r="E10701" s="90">
        <v>34.950000000000003</v>
      </c>
      <c r="F10701" s="90">
        <f t="shared" si="336"/>
        <v>0</v>
      </c>
      <c r="G10701" s="90">
        <f t="shared" si="337"/>
        <v>3.4950000000000001</v>
      </c>
    </row>
    <row r="10702" spans="1:7" s="91" customFormat="1" x14ac:dyDescent="0.2">
      <c r="A10702" s="92" t="s">
        <v>411</v>
      </c>
      <c r="B10702" s="93">
        <v>0</v>
      </c>
      <c r="C10702" s="93">
        <v>0</v>
      </c>
      <c r="D10702" s="93">
        <v>0</v>
      </c>
      <c r="E10702" s="93">
        <v>34.950000000000003</v>
      </c>
      <c r="F10702" s="93">
        <f t="shared" si="336"/>
        <v>0</v>
      </c>
      <c r="G10702" s="93">
        <f t="shared" si="337"/>
        <v>0</v>
      </c>
    </row>
    <row r="10703" spans="1:7" s="91" customFormat="1" x14ac:dyDescent="0.2">
      <c r="A10703" s="89" t="s">
        <v>48</v>
      </c>
      <c r="B10703" s="90">
        <v>3700.84</v>
      </c>
      <c r="C10703" s="90">
        <v>11000</v>
      </c>
      <c r="D10703" s="90">
        <v>6500</v>
      </c>
      <c r="E10703" s="90">
        <v>2902.58</v>
      </c>
      <c r="F10703" s="90">
        <f t="shared" si="336"/>
        <v>78.430302309745898</v>
      </c>
      <c r="G10703" s="90">
        <f t="shared" si="337"/>
        <v>44.655076923076919</v>
      </c>
    </row>
    <row r="10704" spans="1:7" s="91" customFormat="1" x14ac:dyDescent="0.2">
      <c r="A10704" s="89" t="s">
        <v>51</v>
      </c>
      <c r="B10704" s="90">
        <v>3700.84</v>
      </c>
      <c r="C10704" s="90">
        <v>7000</v>
      </c>
      <c r="D10704" s="90">
        <v>5500</v>
      </c>
      <c r="E10704" s="90">
        <v>2902.58</v>
      </c>
      <c r="F10704" s="90">
        <f t="shared" si="336"/>
        <v>78.430302309745898</v>
      </c>
      <c r="G10704" s="90">
        <f t="shared" si="337"/>
        <v>52.774181818181823</v>
      </c>
    </row>
    <row r="10705" spans="1:7" s="91" customFormat="1" x14ac:dyDescent="0.2">
      <c r="A10705" s="92" t="s">
        <v>52</v>
      </c>
      <c r="B10705" s="93">
        <v>1179.4000000000001</v>
      </c>
      <c r="C10705" s="93">
        <v>0</v>
      </c>
      <c r="D10705" s="93">
        <v>0</v>
      </c>
      <c r="E10705" s="93">
        <v>1201.51</v>
      </c>
      <c r="F10705" s="93">
        <f t="shared" si="336"/>
        <v>101.87468204171613</v>
      </c>
      <c r="G10705" s="93">
        <f t="shared" si="337"/>
        <v>0</v>
      </c>
    </row>
    <row r="10706" spans="1:7" s="91" customFormat="1" x14ac:dyDescent="0.2">
      <c r="A10706" s="92" t="s">
        <v>54</v>
      </c>
      <c r="B10706" s="93">
        <v>1478.31</v>
      </c>
      <c r="C10706" s="93">
        <v>0</v>
      </c>
      <c r="D10706" s="93">
        <v>0</v>
      </c>
      <c r="E10706" s="93">
        <v>149.01</v>
      </c>
      <c r="F10706" s="93">
        <f t="shared" si="336"/>
        <v>10.079753231730827</v>
      </c>
      <c r="G10706" s="93">
        <f t="shared" si="337"/>
        <v>0</v>
      </c>
    </row>
    <row r="10707" spans="1:7" s="91" customFormat="1" x14ac:dyDescent="0.2">
      <c r="A10707" s="92" t="s">
        <v>302</v>
      </c>
      <c r="B10707" s="93">
        <v>1043.1300000000001</v>
      </c>
      <c r="C10707" s="93">
        <v>0</v>
      </c>
      <c r="D10707" s="93">
        <v>0</v>
      </c>
      <c r="E10707" s="93">
        <v>1141.42</v>
      </c>
      <c r="F10707" s="93">
        <f t="shared" si="336"/>
        <v>109.42260312712702</v>
      </c>
      <c r="G10707" s="93">
        <f t="shared" si="337"/>
        <v>0</v>
      </c>
    </row>
    <row r="10708" spans="1:7" s="91" customFormat="1" x14ac:dyDescent="0.2">
      <c r="A10708" s="92" t="s">
        <v>55</v>
      </c>
      <c r="B10708" s="93">
        <v>0</v>
      </c>
      <c r="C10708" s="93">
        <v>0</v>
      </c>
      <c r="D10708" s="93">
        <v>0</v>
      </c>
      <c r="E10708" s="93">
        <v>410.64</v>
      </c>
      <c r="F10708" s="93">
        <f t="shared" ref="F10708:F10771" si="338">IFERROR(E10708/B10708*100,0)</f>
        <v>0</v>
      </c>
      <c r="G10708" s="93">
        <f t="shared" ref="G10708:G10771" si="339">IFERROR(E10708/D10708*100,0)</f>
        <v>0</v>
      </c>
    </row>
    <row r="10709" spans="1:7" s="91" customFormat="1" x14ac:dyDescent="0.2">
      <c r="A10709" s="89" t="s">
        <v>65</v>
      </c>
      <c r="B10709" s="90">
        <v>0</v>
      </c>
      <c r="C10709" s="90">
        <v>4000</v>
      </c>
      <c r="D10709" s="90">
        <v>1000</v>
      </c>
      <c r="E10709" s="90">
        <v>0</v>
      </c>
      <c r="F10709" s="90">
        <f t="shared" si="338"/>
        <v>0</v>
      </c>
      <c r="G10709" s="90">
        <f t="shared" si="339"/>
        <v>0</v>
      </c>
    </row>
    <row r="10710" spans="1:7" s="85" customFormat="1" x14ac:dyDescent="0.2">
      <c r="A10710" s="83" t="s">
        <v>388</v>
      </c>
      <c r="B10710" s="84">
        <v>68659.820000000007</v>
      </c>
      <c r="C10710" s="84">
        <v>143000</v>
      </c>
      <c r="D10710" s="84">
        <v>88000</v>
      </c>
      <c r="E10710" s="84">
        <v>60255.99</v>
      </c>
      <c r="F10710" s="84">
        <f t="shared" si="338"/>
        <v>87.760192205572324</v>
      </c>
      <c r="G10710" s="84">
        <f t="shared" si="339"/>
        <v>68.472715909090908</v>
      </c>
    </row>
    <row r="10711" spans="1:7" s="88" customFormat="1" x14ac:dyDescent="0.2">
      <c r="A10711" s="86" t="s">
        <v>389</v>
      </c>
      <c r="B10711" s="87">
        <v>68659.820000000007</v>
      </c>
      <c r="C10711" s="87">
        <v>143000</v>
      </c>
      <c r="D10711" s="87">
        <v>88000</v>
      </c>
      <c r="E10711" s="87">
        <v>60255.99</v>
      </c>
      <c r="F10711" s="87">
        <f t="shared" si="338"/>
        <v>87.760192205572324</v>
      </c>
      <c r="G10711" s="87">
        <f t="shared" si="339"/>
        <v>68.472715909090908</v>
      </c>
    </row>
    <row r="10712" spans="1:7" s="91" customFormat="1" x14ac:dyDescent="0.2">
      <c r="A10712" s="89" t="s">
        <v>401</v>
      </c>
      <c r="B10712" s="90">
        <v>68659.820000000007</v>
      </c>
      <c r="C10712" s="90">
        <v>143000</v>
      </c>
      <c r="D10712" s="90">
        <v>88000</v>
      </c>
      <c r="E10712" s="90">
        <v>60255.99</v>
      </c>
      <c r="F10712" s="90">
        <f t="shared" si="338"/>
        <v>87.760192205572324</v>
      </c>
      <c r="G10712" s="90">
        <f t="shared" si="339"/>
        <v>68.472715909090908</v>
      </c>
    </row>
    <row r="10713" spans="1:7" s="85" customFormat="1" x14ac:dyDescent="0.2">
      <c r="A10713" s="83" t="s">
        <v>261</v>
      </c>
      <c r="B10713" s="84">
        <v>68659.820000000007</v>
      </c>
      <c r="C10713" s="84">
        <v>143000</v>
      </c>
      <c r="D10713" s="84">
        <v>88000</v>
      </c>
      <c r="E10713" s="84">
        <v>60255.99</v>
      </c>
      <c r="F10713" s="84">
        <f t="shared" si="338"/>
        <v>87.760192205572324</v>
      </c>
      <c r="G10713" s="84">
        <f t="shared" si="339"/>
        <v>68.472715909090908</v>
      </c>
    </row>
    <row r="10714" spans="1:7" s="91" customFormat="1" x14ac:dyDescent="0.2">
      <c r="A10714" s="89" t="s">
        <v>6</v>
      </c>
      <c r="B10714" s="90">
        <v>68659.820000000007</v>
      </c>
      <c r="C10714" s="90">
        <v>143000</v>
      </c>
      <c r="D10714" s="90">
        <v>88000</v>
      </c>
      <c r="E10714" s="90">
        <v>60255.99</v>
      </c>
      <c r="F10714" s="90">
        <f t="shared" si="338"/>
        <v>87.760192205572324</v>
      </c>
      <c r="G10714" s="90">
        <f t="shared" si="339"/>
        <v>68.472715909090908</v>
      </c>
    </row>
    <row r="10715" spans="1:7" s="91" customFormat="1" x14ac:dyDescent="0.2">
      <c r="A10715" s="89" t="s">
        <v>7</v>
      </c>
      <c r="B10715" s="90">
        <v>68659.820000000007</v>
      </c>
      <c r="C10715" s="90">
        <v>143000</v>
      </c>
      <c r="D10715" s="90">
        <v>88000</v>
      </c>
      <c r="E10715" s="90">
        <v>60255.99</v>
      </c>
      <c r="F10715" s="90">
        <f t="shared" si="338"/>
        <v>87.760192205572324</v>
      </c>
      <c r="G10715" s="90">
        <f t="shared" si="339"/>
        <v>68.472715909090908</v>
      </c>
    </row>
    <row r="10716" spans="1:7" s="91" customFormat="1" x14ac:dyDescent="0.2">
      <c r="A10716" s="92" t="s">
        <v>8</v>
      </c>
      <c r="B10716" s="93">
        <v>63259.15</v>
      </c>
      <c r="C10716" s="93">
        <v>0</v>
      </c>
      <c r="D10716" s="93">
        <v>0</v>
      </c>
      <c r="E10716" s="93">
        <v>57081.58</v>
      </c>
      <c r="F10716" s="93">
        <f t="shared" si="338"/>
        <v>90.234503625167278</v>
      </c>
      <c r="G10716" s="93">
        <f t="shared" si="339"/>
        <v>0</v>
      </c>
    </row>
    <row r="10717" spans="1:7" s="91" customFormat="1" x14ac:dyDescent="0.2">
      <c r="A10717" s="92" t="s">
        <v>9</v>
      </c>
      <c r="B10717" s="93">
        <v>0</v>
      </c>
      <c r="C10717" s="93">
        <v>0</v>
      </c>
      <c r="D10717" s="93">
        <v>0</v>
      </c>
      <c r="E10717" s="93">
        <v>3174.41</v>
      </c>
      <c r="F10717" s="93">
        <f t="shared" si="338"/>
        <v>0</v>
      </c>
      <c r="G10717" s="93">
        <f t="shared" si="339"/>
        <v>0</v>
      </c>
    </row>
    <row r="10718" spans="1:7" s="91" customFormat="1" x14ac:dyDescent="0.2">
      <c r="A10718" s="92" t="s">
        <v>17</v>
      </c>
      <c r="B10718" s="93">
        <v>5400.67</v>
      </c>
      <c r="C10718" s="93">
        <v>0</v>
      </c>
      <c r="D10718" s="93">
        <v>0</v>
      </c>
      <c r="E10718" s="93">
        <v>0</v>
      </c>
      <c r="F10718" s="93">
        <f t="shared" si="338"/>
        <v>0</v>
      </c>
      <c r="G10718" s="93">
        <f t="shared" si="339"/>
        <v>0</v>
      </c>
    </row>
    <row r="10719" spans="1:7" s="85" customFormat="1" x14ac:dyDescent="0.2">
      <c r="A10719" s="83" t="s">
        <v>391</v>
      </c>
      <c r="B10719" s="84">
        <v>30001</v>
      </c>
      <c r="C10719" s="84">
        <v>2000</v>
      </c>
      <c r="D10719" s="84">
        <v>7000</v>
      </c>
      <c r="E10719" s="84">
        <v>0</v>
      </c>
      <c r="F10719" s="84">
        <f t="shared" si="338"/>
        <v>0</v>
      </c>
      <c r="G10719" s="84">
        <f t="shared" si="339"/>
        <v>0</v>
      </c>
    </row>
    <row r="10720" spans="1:7" s="88" customFormat="1" x14ac:dyDescent="0.2">
      <c r="A10720" s="86" t="s">
        <v>392</v>
      </c>
      <c r="B10720" s="87">
        <v>30001</v>
      </c>
      <c r="C10720" s="87">
        <v>2000</v>
      </c>
      <c r="D10720" s="87">
        <v>7000</v>
      </c>
      <c r="E10720" s="87">
        <v>0</v>
      </c>
      <c r="F10720" s="87">
        <f t="shared" si="338"/>
        <v>0</v>
      </c>
      <c r="G10720" s="87">
        <f t="shared" si="339"/>
        <v>0</v>
      </c>
    </row>
    <row r="10721" spans="1:7" s="91" customFormat="1" x14ac:dyDescent="0.2">
      <c r="A10721" s="89" t="s">
        <v>384</v>
      </c>
      <c r="B10721" s="90">
        <v>30001</v>
      </c>
      <c r="C10721" s="90">
        <v>2000</v>
      </c>
      <c r="D10721" s="90">
        <v>7000</v>
      </c>
      <c r="E10721" s="90">
        <v>0</v>
      </c>
      <c r="F10721" s="90">
        <f t="shared" si="338"/>
        <v>0</v>
      </c>
      <c r="G10721" s="90">
        <f t="shared" si="339"/>
        <v>0</v>
      </c>
    </row>
    <row r="10722" spans="1:7" s="85" customFormat="1" x14ac:dyDescent="0.2">
      <c r="A10722" s="83" t="s">
        <v>284</v>
      </c>
      <c r="B10722" s="84">
        <v>30001</v>
      </c>
      <c r="C10722" s="84">
        <v>2000</v>
      </c>
      <c r="D10722" s="84">
        <v>7000</v>
      </c>
      <c r="E10722" s="84">
        <v>0</v>
      </c>
      <c r="F10722" s="84">
        <f t="shared" si="338"/>
        <v>0</v>
      </c>
      <c r="G10722" s="84">
        <f t="shared" si="339"/>
        <v>0</v>
      </c>
    </row>
    <row r="10723" spans="1:7" s="91" customFormat="1" x14ac:dyDescent="0.2">
      <c r="A10723" s="89" t="s">
        <v>6</v>
      </c>
      <c r="B10723" s="90">
        <v>30001</v>
      </c>
      <c r="C10723" s="90">
        <v>2000</v>
      </c>
      <c r="D10723" s="90">
        <v>2000</v>
      </c>
      <c r="E10723" s="90">
        <v>0</v>
      </c>
      <c r="F10723" s="90">
        <f t="shared" si="338"/>
        <v>0</v>
      </c>
      <c r="G10723" s="90">
        <f t="shared" si="339"/>
        <v>0</v>
      </c>
    </row>
    <row r="10724" spans="1:7" s="91" customFormat="1" x14ac:dyDescent="0.2">
      <c r="A10724" s="89" t="s">
        <v>12</v>
      </c>
      <c r="B10724" s="90">
        <v>30001</v>
      </c>
      <c r="C10724" s="90">
        <v>2000</v>
      </c>
      <c r="D10724" s="90">
        <v>2000</v>
      </c>
      <c r="E10724" s="90">
        <v>0</v>
      </c>
      <c r="F10724" s="90">
        <f t="shared" si="338"/>
        <v>0</v>
      </c>
      <c r="G10724" s="90">
        <f t="shared" si="339"/>
        <v>0</v>
      </c>
    </row>
    <row r="10725" spans="1:7" s="91" customFormat="1" x14ac:dyDescent="0.2">
      <c r="A10725" s="92" t="s">
        <v>32</v>
      </c>
      <c r="B10725" s="93">
        <v>30001</v>
      </c>
      <c r="C10725" s="93">
        <v>0</v>
      </c>
      <c r="D10725" s="93">
        <v>0</v>
      </c>
      <c r="E10725" s="93">
        <v>0</v>
      </c>
      <c r="F10725" s="93">
        <f t="shared" si="338"/>
        <v>0</v>
      </c>
      <c r="G10725" s="93">
        <f t="shared" si="339"/>
        <v>0</v>
      </c>
    </row>
    <row r="10726" spans="1:7" s="91" customFormat="1" x14ac:dyDescent="0.2">
      <c r="A10726" s="89" t="s">
        <v>48</v>
      </c>
      <c r="B10726" s="90">
        <v>0</v>
      </c>
      <c r="C10726" s="90">
        <v>0</v>
      </c>
      <c r="D10726" s="90">
        <v>5000</v>
      </c>
      <c r="E10726" s="90">
        <v>0</v>
      </c>
      <c r="F10726" s="90">
        <f t="shared" si="338"/>
        <v>0</v>
      </c>
      <c r="G10726" s="90">
        <f t="shared" si="339"/>
        <v>0</v>
      </c>
    </row>
    <row r="10727" spans="1:7" s="91" customFormat="1" x14ac:dyDescent="0.2">
      <c r="A10727" s="89" t="s">
        <v>51</v>
      </c>
      <c r="B10727" s="90">
        <v>0</v>
      </c>
      <c r="C10727" s="90">
        <v>0</v>
      </c>
      <c r="D10727" s="90">
        <v>5000</v>
      </c>
      <c r="E10727" s="90">
        <v>0</v>
      </c>
      <c r="F10727" s="90">
        <f t="shared" si="338"/>
        <v>0</v>
      </c>
      <c r="G10727" s="90">
        <f t="shared" si="339"/>
        <v>0</v>
      </c>
    </row>
    <row r="10728" spans="1:7" s="85" customFormat="1" x14ac:dyDescent="0.2">
      <c r="A10728" s="83" t="s">
        <v>406</v>
      </c>
      <c r="B10728" s="84">
        <v>0</v>
      </c>
      <c r="C10728" s="84">
        <v>0</v>
      </c>
      <c r="D10728" s="84">
        <v>24500</v>
      </c>
      <c r="E10728" s="84">
        <v>9232.89</v>
      </c>
      <c r="F10728" s="84">
        <f t="shared" si="338"/>
        <v>0</v>
      </c>
      <c r="G10728" s="84">
        <f t="shared" si="339"/>
        <v>37.685265306122446</v>
      </c>
    </row>
    <row r="10729" spans="1:7" s="88" customFormat="1" x14ac:dyDescent="0.2">
      <c r="A10729" s="86" t="s">
        <v>407</v>
      </c>
      <c r="B10729" s="87">
        <v>0</v>
      </c>
      <c r="C10729" s="87">
        <v>0</v>
      </c>
      <c r="D10729" s="87">
        <v>24500</v>
      </c>
      <c r="E10729" s="87">
        <v>9232.89</v>
      </c>
      <c r="F10729" s="87">
        <f t="shared" si="338"/>
        <v>0</v>
      </c>
      <c r="G10729" s="87">
        <f t="shared" si="339"/>
        <v>37.685265306122446</v>
      </c>
    </row>
    <row r="10730" spans="1:7" s="91" customFormat="1" x14ac:dyDescent="0.2">
      <c r="A10730" s="89" t="s">
        <v>384</v>
      </c>
      <c r="B10730" s="90">
        <v>0</v>
      </c>
      <c r="C10730" s="90">
        <v>0</v>
      </c>
      <c r="D10730" s="90">
        <v>24500</v>
      </c>
      <c r="E10730" s="90">
        <v>9232.89</v>
      </c>
      <c r="F10730" s="90">
        <f t="shared" si="338"/>
        <v>0</v>
      </c>
      <c r="G10730" s="90">
        <f t="shared" si="339"/>
        <v>37.685265306122446</v>
      </c>
    </row>
    <row r="10731" spans="1:7" s="85" customFormat="1" x14ac:dyDescent="0.2">
      <c r="A10731" s="83" t="s">
        <v>286</v>
      </c>
      <c r="B10731" s="84">
        <v>0</v>
      </c>
      <c r="C10731" s="84">
        <v>0</v>
      </c>
      <c r="D10731" s="84">
        <v>24500</v>
      </c>
      <c r="E10731" s="84">
        <v>9232.89</v>
      </c>
      <c r="F10731" s="84">
        <f t="shared" si="338"/>
        <v>0</v>
      </c>
      <c r="G10731" s="84">
        <f t="shared" si="339"/>
        <v>37.685265306122446</v>
      </c>
    </row>
    <row r="10732" spans="1:7" s="91" customFormat="1" x14ac:dyDescent="0.2">
      <c r="A10732" s="89" t="s">
        <v>6</v>
      </c>
      <c r="B10732" s="90">
        <v>0</v>
      </c>
      <c r="C10732" s="90">
        <v>0</v>
      </c>
      <c r="D10732" s="90">
        <v>24500</v>
      </c>
      <c r="E10732" s="90">
        <v>9232.89</v>
      </c>
      <c r="F10732" s="90">
        <f t="shared" si="338"/>
        <v>0</v>
      </c>
      <c r="G10732" s="90">
        <f t="shared" si="339"/>
        <v>37.685265306122446</v>
      </c>
    </row>
    <row r="10733" spans="1:7" s="91" customFormat="1" x14ac:dyDescent="0.2">
      <c r="A10733" s="89" t="s">
        <v>7</v>
      </c>
      <c r="B10733" s="90">
        <v>0</v>
      </c>
      <c r="C10733" s="90">
        <v>0</v>
      </c>
      <c r="D10733" s="90">
        <v>22500</v>
      </c>
      <c r="E10733" s="90">
        <v>9232.89</v>
      </c>
      <c r="F10733" s="90">
        <f t="shared" si="338"/>
        <v>0</v>
      </c>
      <c r="G10733" s="90">
        <f t="shared" si="339"/>
        <v>41.035066666666665</v>
      </c>
    </row>
    <row r="10734" spans="1:7" s="91" customFormat="1" x14ac:dyDescent="0.2">
      <c r="A10734" s="92" t="s">
        <v>8</v>
      </c>
      <c r="B10734" s="93">
        <v>0</v>
      </c>
      <c r="C10734" s="93">
        <v>0</v>
      </c>
      <c r="D10734" s="93">
        <v>0</v>
      </c>
      <c r="E10734" s="93">
        <v>7925.22</v>
      </c>
      <c r="F10734" s="93">
        <f t="shared" si="338"/>
        <v>0</v>
      </c>
      <c r="G10734" s="93">
        <f t="shared" si="339"/>
        <v>0</v>
      </c>
    </row>
    <row r="10735" spans="1:7" s="91" customFormat="1" x14ac:dyDescent="0.2">
      <c r="A10735" s="92" t="s">
        <v>11</v>
      </c>
      <c r="B10735" s="93">
        <v>0</v>
      </c>
      <c r="C10735" s="93">
        <v>0</v>
      </c>
      <c r="D10735" s="93">
        <v>0</v>
      </c>
      <c r="E10735" s="93">
        <v>1307.67</v>
      </c>
      <c r="F10735" s="93">
        <f t="shared" si="338"/>
        <v>0</v>
      </c>
      <c r="G10735" s="93">
        <f t="shared" si="339"/>
        <v>0</v>
      </c>
    </row>
    <row r="10736" spans="1:7" s="91" customFormat="1" x14ac:dyDescent="0.2">
      <c r="A10736" s="89" t="s">
        <v>12</v>
      </c>
      <c r="B10736" s="90">
        <v>0</v>
      </c>
      <c r="C10736" s="90">
        <v>0</v>
      </c>
      <c r="D10736" s="90">
        <v>2000</v>
      </c>
      <c r="E10736" s="90">
        <v>0</v>
      </c>
      <c r="F10736" s="90">
        <f t="shared" si="338"/>
        <v>0</v>
      </c>
      <c r="G10736" s="90">
        <f t="shared" si="339"/>
        <v>0</v>
      </c>
    </row>
    <row r="10737" spans="1:7" s="82" customFormat="1" x14ac:dyDescent="0.2">
      <c r="A10737" s="80" t="s">
        <v>530</v>
      </c>
      <c r="B10737" s="81">
        <v>1600551.12</v>
      </c>
      <c r="C10737" s="81">
        <v>1319706</v>
      </c>
      <c r="D10737" s="81">
        <v>1353109.1</v>
      </c>
      <c r="E10737" s="81">
        <v>1251766.9099999999</v>
      </c>
      <c r="F10737" s="81">
        <f t="shared" si="338"/>
        <v>78.208492959600051</v>
      </c>
      <c r="G10737" s="81">
        <f t="shared" si="339"/>
        <v>92.510419891492845</v>
      </c>
    </row>
    <row r="10738" spans="1:7" s="85" customFormat="1" x14ac:dyDescent="0.2">
      <c r="A10738" s="83" t="s">
        <v>379</v>
      </c>
      <c r="B10738" s="84">
        <v>39812.93</v>
      </c>
      <c r="C10738" s="84">
        <v>41011</v>
      </c>
      <c r="D10738" s="84">
        <v>58954.6</v>
      </c>
      <c r="E10738" s="84">
        <v>58954.6</v>
      </c>
      <c r="F10738" s="84">
        <f t="shared" si="338"/>
        <v>148.07902859699098</v>
      </c>
      <c r="G10738" s="84">
        <f t="shared" si="339"/>
        <v>100</v>
      </c>
    </row>
    <row r="10739" spans="1:7" s="88" customFormat="1" x14ac:dyDescent="0.2">
      <c r="A10739" s="86" t="s">
        <v>380</v>
      </c>
      <c r="B10739" s="87">
        <v>39812.93</v>
      </c>
      <c r="C10739" s="87">
        <v>41011</v>
      </c>
      <c r="D10739" s="87">
        <v>58954.6</v>
      </c>
      <c r="E10739" s="87">
        <v>58954.6</v>
      </c>
      <c r="F10739" s="87">
        <f t="shared" si="338"/>
        <v>148.07902859699098</v>
      </c>
      <c r="G10739" s="87">
        <f t="shared" si="339"/>
        <v>100</v>
      </c>
    </row>
    <row r="10740" spans="1:7" s="91" customFormat="1" x14ac:dyDescent="0.2">
      <c r="A10740" s="89" t="s">
        <v>381</v>
      </c>
      <c r="B10740" s="90">
        <v>39812.93</v>
      </c>
      <c r="C10740" s="90">
        <v>41011</v>
      </c>
      <c r="D10740" s="90">
        <v>58954.6</v>
      </c>
      <c r="E10740" s="90">
        <v>58954.6</v>
      </c>
      <c r="F10740" s="90">
        <f t="shared" si="338"/>
        <v>148.07902859699098</v>
      </c>
      <c r="G10740" s="90">
        <f t="shared" si="339"/>
        <v>100</v>
      </c>
    </row>
    <row r="10741" spans="1:7" s="85" customFormat="1" x14ac:dyDescent="0.2">
      <c r="A10741" s="83" t="s">
        <v>15</v>
      </c>
      <c r="B10741" s="84">
        <v>39812.93</v>
      </c>
      <c r="C10741" s="84">
        <v>41011</v>
      </c>
      <c r="D10741" s="84">
        <v>58954.6</v>
      </c>
      <c r="E10741" s="84">
        <v>58954.6</v>
      </c>
      <c r="F10741" s="84">
        <f t="shared" si="338"/>
        <v>148.07902859699098</v>
      </c>
      <c r="G10741" s="84">
        <f t="shared" si="339"/>
        <v>100</v>
      </c>
    </row>
    <row r="10742" spans="1:7" s="91" customFormat="1" x14ac:dyDescent="0.2">
      <c r="A10742" s="89" t="s">
        <v>6</v>
      </c>
      <c r="B10742" s="90">
        <v>32517</v>
      </c>
      <c r="C10742" s="90">
        <v>36694</v>
      </c>
      <c r="D10742" s="90">
        <v>35606.239999999998</v>
      </c>
      <c r="E10742" s="90">
        <v>35606.239999999998</v>
      </c>
      <c r="F10742" s="90">
        <f t="shared" si="338"/>
        <v>109.50038441430637</v>
      </c>
      <c r="G10742" s="90">
        <f t="shared" si="339"/>
        <v>100</v>
      </c>
    </row>
    <row r="10743" spans="1:7" s="91" customFormat="1" x14ac:dyDescent="0.2">
      <c r="A10743" s="89" t="s">
        <v>12</v>
      </c>
      <c r="B10743" s="90">
        <v>32517</v>
      </c>
      <c r="C10743" s="90">
        <v>36694</v>
      </c>
      <c r="D10743" s="90">
        <v>35606.239999999998</v>
      </c>
      <c r="E10743" s="90">
        <v>35606.239999999998</v>
      </c>
      <c r="F10743" s="90">
        <f t="shared" si="338"/>
        <v>109.50038441430637</v>
      </c>
      <c r="G10743" s="90">
        <f t="shared" si="339"/>
        <v>100</v>
      </c>
    </row>
    <row r="10744" spans="1:7" s="91" customFormat="1" x14ac:dyDescent="0.2">
      <c r="A10744" s="92" t="s">
        <v>28</v>
      </c>
      <c r="B10744" s="93">
        <v>25881</v>
      </c>
      <c r="C10744" s="93">
        <v>0</v>
      </c>
      <c r="D10744" s="93">
        <v>0</v>
      </c>
      <c r="E10744" s="93">
        <v>27661.62</v>
      </c>
      <c r="F10744" s="93">
        <f t="shared" si="338"/>
        <v>106.88002781963601</v>
      </c>
      <c r="G10744" s="93">
        <f t="shared" si="339"/>
        <v>0</v>
      </c>
    </row>
    <row r="10745" spans="1:7" s="91" customFormat="1" x14ac:dyDescent="0.2">
      <c r="A10745" s="92" t="s">
        <v>33</v>
      </c>
      <c r="B10745" s="93">
        <v>6636</v>
      </c>
      <c r="C10745" s="93">
        <v>0</v>
      </c>
      <c r="D10745" s="93">
        <v>0</v>
      </c>
      <c r="E10745" s="93">
        <v>7944.62</v>
      </c>
      <c r="F10745" s="93">
        <f t="shared" si="338"/>
        <v>119.72001205545509</v>
      </c>
      <c r="G10745" s="93">
        <f t="shared" si="339"/>
        <v>0</v>
      </c>
    </row>
    <row r="10746" spans="1:7" s="91" customFormat="1" x14ac:dyDescent="0.2">
      <c r="A10746" s="89" t="s">
        <v>48</v>
      </c>
      <c r="B10746" s="90">
        <v>7295.93</v>
      </c>
      <c r="C10746" s="90">
        <v>4317</v>
      </c>
      <c r="D10746" s="90">
        <v>23348.36</v>
      </c>
      <c r="E10746" s="90">
        <v>23348.36</v>
      </c>
      <c r="F10746" s="90">
        <f t="shared" si="338"/>
        <v>320.01896948024444</v>
      </c>
      <c r="G10746" s="90">
        <f t="shared" si="339"/>
        <v>100</v>
      </c>
    </row>
    <row r="10747" spans="1:7" s="91" customFormat="1" x14ac:dyDescent="0.2">
      <c r="A10747" s="89" t="s">
        <v>51</v>
      </c>
      <c r="B10747" s="90">
        <v>4313.93</v>
      </c>
      <c r="C10747" s="90">
        <v>4317</v>
      </c>
      <c r="D10747" s="90">
        <v>23348.36</v>
      </c>
      <c r="E10747" s="90">
        <v>23348.36</v>
      </c>
      <c r="F10747" s="90">
        <f t="shared" si="338"/>
        <v>541.23177705711498</v>
      </c>
      <c r="G10747" s="90">
        <f t="shared" si="339"/>
        <v>100</v>
      </c>
    </row>
    <row r="10748" spans="1:7" s="91" customFormat="1" x14ac:dyDescent="0.2">
      <c r="A10748" s="92" t="s">
        <v>52</v>
      </c>
      <c r="B10748" s="93">
        <v>0</v>
      </c>
      <c r="C10748" s="93">
        <v>0</v>
      </c>
      <c r="D10748" s="93">
        <v>0</v>
      </c>
      <c r="E10748" s="93">
        <v>4540.38</v>
      </c>
      <c r="F10748" s="93">
        <f t="shared" si="338"/>
        <v>0</v>
      </c>
      <c r="G10748" s="93">
        <f t="shared" si="339"/>
        <v>0</v>
      </c>
    </row>
    <row r="10749" spans="1:7" s="91" customFormat="1" x14ac:dyDescent="0.2">
      <c r="A10749" s="92" t="s">
        <v>302</v>
      </c>
      <c r="B10749" s="93">
        <v>4313.93</v>
      </c>
      <c r="C10749" s="93">
        <v>0</v>
      </c>
      <c r="D10749" s="93">
        <v>0</v>
      </c>
      <c r="E10749" s="93">
        <v>2807.98</v>
      </c>
      <c r="F10749" s="93">
        <f t="shared" si="338"/>
        <v>65.090995913239198</v>
      </c>
      <c r="G10749" s="93">
        <f t="shared" si="339"/>
        <v>0</v>
      </c>
    </row>
    <row r="10750" spans="1:7" s="91" customFormat="1" x14ac:dyDescent="0.2">
      <c r="A10750" s="92" t="s">
        <v>64</v>
      </c>
      <c r="B10750" s="93">
        <v>0</v>
      </c>
      <c r="C10750" s="93">
        <v>0</v>
      </c>
      <c r="D10750" s="93">
        <v>0</v>
      </c>
      <c r="E10750" s="93">
        <v>16000</v>
      </c>
      <c r="F10750" s="93">
        <f t="shared" si="338"/>
        <v>0</v>
      </c>
      <c r="G10750" s="93">
        <f t="shared" si="339"/>
        <v>0</v>
      </c>
    </row>
    <row r="10751" spans="1:7" s="91" customFormat="1" x14ac:dyDescent="0.2">
      <c r="A10751" s="89" t="s">
        <v>65</v>
      </c>
      <c r="B10751" s="90">
        <v>2982</v>
      </c>
      <c r="C10751" s="90">
        <v>0</v>
      </c>
      <c r="D10751" s="90">
        <v>0</v>
      </c>
      <c r="E10751" s="90">
        <v>0</v>
      </c>
      <c r="F10751" s="90">
        <f t="shared" si="338"/>
        <v>0</v>
      </c>
      <c r="G10751" s="90">
        <f t="shared" si="339"/>
        <v>0</v>
      </c>
    </row>
    <row r="10752" spans="1:7" s="91" customFormat="1" x14ac:dyDescent="0.2">
      <c r="A10752" s="92" t="s">
        <v>340</v>
      </c>
      <c r="B10752" s="93">
        <v>2982</v>
      </c>
      <c r="C10752" s="93">
        <v>0</v>
      </c>
      <c r="D10752" s="93">
        <v>0</v>
      </c>
      <c r="E10752" s="93">
        <v>0</v>
      </c>
      <c r="F10752" s="93">
        <f t="shared" si="338"/>
        <v>0</v>
      </c>
      <c r="G10752" s="93">
        <f t="shared" si="339"/>
        <v>0</v>
      </c>
    </row>
    <row r="10753" spans="1:7" s="85" customFormat="1" x14ac:dyDescent="0.2">
      <c r="A10753" s="83" t="s">
        <v>382</v>
      </c>
      <c r="B10753" s="84">
        <v>160670.34</v>
      </c>
      <c r="C10753" s="84">
        <v>185000</v>
      </c>
      <c r="D10753" s="84">
        <v>207960.56</v>
      </c>
      <c r="E10753" s="84">
        <v>191951.12</v>
      </c>
      <c r="F10753" s="84">
        <f t="shared" si="338"/>
        <v>119.46892002593634</v>
      </c>
      <c r="G10753" s="84">
        <f t="shared" si="339"/>
        <v>92.30169412892522</v>
      </c>
    </row>
    <row r="10754" spans="1:7" s="88" customFormat="1" x14ac:dyDescent="0.2">
      <c r="A10754" s="86" t="s">
        <v>383</v>
      </c>
      <c r="B10754" s="87">
        <v>114746.7</v>
      </c>
      <c r="C10754" s="87">
        <v>150000</v>
      </c>
      <c r="D10754" s="87">
        <v>100000</v>
      </c>
      <c r="E10754" s="87">
        <v>83990.56</v>
      </c>
      <c r="F10754" s="87">
        <f t="shared" si="338"/>
        <v>73.196492796742746</v>
      </c>
      <c r="G10754" s="87">
        <f t="shared" si="339"/>
        <v>83.990560000000002</v>
      </c>
    </row>
    <row r="10755" spans="1:7" s="91" customFormat="1" x14ac:dyDescent="0.2">
      <c r="A10755" s="89" t="s">
        <v>384</v>
      </c>
      <c r="B10755" s="90">
        <v>114746.7</v>
      </c>
      <c r="C10755" s="90">
        <v>150000</v>
      </c>
      <c r="D10755" s="90">
        <v>100000</v>
      </c>
      <c r="E10755" s="90">
        <v>83990.56</v>
      </c>
      <c r="F10755" s="90">
        <f t="shared" si="338"/>
        <v>73.196492796742746</v>
      </c>
      <c r="G10755" s="90">
        <f t="shared" si="339"/>
        <v>83.990560000000002</v>
      </c>
    </row>
    <row r="10756" spans="1:7" s="85" customFormat="1" x14ac:dyDescent="0.2">
      <c r="A10756" s="83" t="s">
        <v>45</v>
      </c>
      <c r="B10756" s="84">
        <v>114746.7</v>
      </c>
      <c r="C10756" s="84">
        <v>150000</v>
      </c>
      <c r="D10756" s="84">
        <v>100000</v>
      </c>
      <c r="E10756" s="84">
        <v>83990.56</v>
      </c>
      <c r="F10756" s="84">
        <f t="shared" si="338"/>
        <v>73.196492796742746</v>
      </c>
      <c r="G10756" s="84">
        <f t="shared" si="339"/>
        <v>83.990560000000002</v>
      </c>
    </row>
    <row r="10757" spans="1:7" s="91" customFormat="1" x14ac:dyDescent="0.2">
      <c r="A10757" s="89" t="s">
        <v>6</v>
      </c>
      <c r="B10757" s="90">
        <v>114746.7</v>
      </c>
      <c r="C10757" s="90">
        <v>150000</v>
      </c>
      <c r="D10757" s="90">
        <v>100000</v>
      </c>
      <c r="E10757" s="90">
        <v>83990.56</v>
      </c>
      <c r="F10757" s="90">
        <f t="shared" si="338"/>
        <v>73.196492796742746</v>
      </c>
      <c r="G10757" s="90">
        <f t="shared" si="339"/>
        <v>83.990560000000002</v>
      </c>
    </row>
    <row r="10758" spans="1:7" s="91" customFormat="1" x14ac:dyDescent="0.2">
      <c r="A10758" s="89" t="s">
        <v>7</v>
      </c>
      <c r="B10758" s="90">
        <v>84372.46</v>
      </c>
      <c r="C10758" s="90">
        <v>109000</v>
      </c>
      <c r="D10758" s="90">
        <v>71200</v>
      </c>
      <c r="E10758" s="90">
        <v>59865.83</v>
      </c>
      <c r="F10758" s="90">
        <f t="shared" si="338"/>
        <v>70.95423079995534</v>
      </c>
      <c r="G10758" s="90">
        <f t="shared" si="339"/>
        <v>84.081221910112362</v>
      </c>
    </row>
    <row r="10759" spans="1:7" s="91" customFormat="1" x14ac:dyDescent="0.2">
      <c r="A10759" s="92" t="s">
        <v>8</v>
      </c>
      <c r="B10759" s="93">
        <v>77054.23</v>
      </c>
      <c r="C10759" s="93">
        <v>0</v>
      </c>
      <c r="D10759" s="93">
        <v>0</v>
      </c>
      <c r="E10759" s="93">
        <v>58046.87</v>
      </c>
      <c r="F10759" s="93">
        <f t="shared" si="338"/>
        <v>75.332489858116816</v>
      </c>
      <c r="G10759" s="93">
        <f t="shared" si="339"/>
        <v>0</v>
      </c>
    </row>
    <row r="10760" spans="1:7" s="91" customFormat="1" x14ac:dyDescent="0.2">
      <c r="A10760" s="92" t="s">
        <v>9</v>
      </c>
      <c r="B10760" s="93">
        <v>800.67</v>
      </c>
      <c r="C10760" s="93">
        <v>0</v>
      </c>
      <c r="D10760" s="93">
        <v>0</v>
      </c>
      <c r="E10760" s="93">
        <v>814.13</v>
      </c>
      <c r="F10760" s="93">
        <f t="shared" si="338"/>
        <v>101.68109208537849</v>
      </c>
      <c r="G10760" s="93">
        <f t="shared" si="339"/>
        <v>0</v>
      </c>
    </row>
    <row r="10761" spans="1:7" s="91" customFormat="1" x14ac:dyDescent="0.2">
      <c r="A10761" s="92" t="s">
        <v>17</v>
      </c>
      <c r="B10761" s="93">
        <v>6517.56</v>
      </c>
      <c r="C10761" s="93">
        <v>0</v>
      </c>
      <c r="D10761" s="93">
        <v>0</v>
      </c>
      <c r="E10761" s="93">
        <v>1004.83</v>
      </c>
      <c r="F10761" s="93">
        <f t="shared" si="338"/>
        <v>15.417272721693395</v>
      </c>
      <c r="G10761" s="93">
        <f t="shared" si="339"/>
        <v>0</v>
      </c>
    </row>
    <row r="10762" spans="1:7" s="91" customFormat="1" x14ac:dyDescent="0.2">
      <c r="A10762" s="89" t="s">
        <v>12</v>
      </c>
      <c r="B10762" s="90">
        <v>30374.240000000002</v>
      </c>
      <c r="C10762" s="90">
        <v>41000</v>
      </c>
      <c r="D10762" s="90">
        <v>28800</v>
      </c>
      <c r="E10762" s="90">
        <v>24124.73</v>
      </c>
      <c r="F10762" s="90">
        <f t="shared" si="338"/>
        <v>79.424966682293942</v>
      </c>
      <c r="G10762" s="90">
        <f t="shared" si="339"/>
        <v>83.766423611111108</v>
      </c>
    </row>
    <row r="10763" spans="1:7" s="91" customFormat="1" x14ac:dyDescent="0.2">
      <c r="A10763" s="92" t="s">
        <v>24</v>
      </c>
      <c r="B10763" s="93">
        <v>11285.91</v>
      </c>
      <c r="C10763" s="93">
        <v>0</v>
      </c>
      <c r="D10763" s="93">
        <v>0</v>
      </c>
      <c r="E10763" s="93">
        <v>8601.33</v>
      </c>
      <c r="F10763" s="93">
        <f t="shared" si="338"/>
        <v>76.21299478730559</v>
      </c>
      <c r="G10763" s="93">
        <f t="shared" si="339"/>
        <v>0</v>
      </c>
    </row>
    <row r="10764" spans="1:7" s="91" customFormat="1" x14ac:dyDescent="0.2">
      <c r="A10764" s="92" t="s">
        <v>27</v>
      </c>
      <c r="B10764" s="93">
        <v>1969.95</v>
      </c>
      <c r="C10764" s="93">
        <v>0</v>
      </c>
      <c r="D10764" s="93">
        <v>0</v>
      </c>
      <c r="E10764" s="93">
        <v>1550.95</v>
      </c>
      <c r="F10764" s="93">
        <f t="shared" si="338"/>
        <v>78.73042463006675</v>
      </c>
      <c r="G10764" s="93">
        <f t="shared" si="339"/>
        <v>0</v>
      </c>
    </row>
    <row r="10765" spans="1:7" s="91" customFormat="1" x14ac:dyDescent="0.2">
      <c r="A10765" s="92" t="s">
        <v>28</v>
      </c>
      <c r="B10765" s="93">
        <v>1264.1500000000001</v>
      </c>
      <c r="C10765" s="93">
        <v>0</v>
      </c>
      <c r="D10765" s="93">
        <v>0</v>
      </c>
      <c r="E10765" s="93">
        <v>1306.2</v>
      </c>
      <c r="F10765" s="93">
        <f t="shared" si="338"/>
        <v>103.32634576592967</v>
      </c>
      <c r="G10765" s="93">
        <f t="shared" si="339"/>
        <v>0</v>
      </c>
    </row>
    <row r="10766" spans="1:7" s="91" customFormat="1" x14ac:dyDescent="0.2">
      <c r="A10766" s="92" t="s">
        <v>29</v>
      </c>
      <c r="B10766" s="93">
        <v>3993.55</v>
      </c>
      <c r="C10766" s="93">
        <v>0</v>
      </c>
      <c r="D10766" s="93">
        <v>0</v>
      </c>
      <c r="E10766" s="93">
        <v>3093.36</v>
      </c>
      <c r="F10766" s="93">
        <f t="shared" si="338"/>
        <v>77.458902480249407</v>
      </c>
      <c r="G10766" s="93">
        <f t="shared" si="339"/>
        <v>0</v>
      </c>
    </row>
    <row r="10767" spans="1:7" s="91" customFormat="1" x14ac:dyDescent="0.2">
      <c r="A10767" s="92" t="s">
        <v>30</v>
      </c>
      <c r="B10767" s="93">
        <v>22.38</v>
      </c>
      <c r="C10767" s="93">
        <v>0</v>
      </c>
      <c r="D10767" s="93">
        <v>0</v>
      </c>
      <c r="E10767" s="93">
        <v>15.5</v>
      </c>
      <c r="F10767" s="93">
        <f t="shared" si="338"/>
        <v>69.258266309204657</v>
      </c>
      <c r="G10767" s="93">
        <f t="shared" si="339"/>
        <v>0</v>
      </c>
    </row>
    <row r="10768" spans="1:7" s="91" customFormat="1" x14ac:dyDescent="0.2">
      <c r="A10768" s="92" t="s">
        <v>31</v>
      </c>
      <c r="B10768" s="93">
        <v>11313.56</v>
      </c>
      <c r="C10768" s="93">
        <v>0</v>
      </c>
      <c r="D10768" s="93">
        <v>0</v>
      </c>
      <c r="E10768" s="93">
        <v>9421.5400000000009</v>
      </c>
      <c r="F10768" s="93">
        <f t="shared" si="338"/>
        <v>83.276528342979589</v>
      </c>
      <c r="G10768" s="93">
        <f t="shared" si="339"/>
        <v>0</v>
      </c>
    </row>
    <row r="10769" spans="1:7" s="91" customFormat="1" x14ac:dyDescent="0.2">
      <c r="A10769" s="92" t="s">
        <v>34</v>
      </c>
      <c r="B10769" s="93">
        <v>524.74</v>
      </c>
      <c r="C10769" s="93">
        <v>0</v>
      </c>
      <c r="D10769" s="93">
        <v>0</v>
      </c>
      <c r="E10769" s="93">
        <v>135.85</v>
      </c>
      <c r="F10769" s="93">
        <f t="shared" si="338"/>
        <v>25.889011701032892</v>
      </c>
      <c r="G10769" s="93">
        <f t="shared" si="339"/>
        <v>0</v>
      </c>
    </row>
    <row r="10770" spans="1:7" s="88" customFormat="1" x14ac:dyDescent="0.2">
      <c r="A10770" s="86" t="s">
        <v>397</v>
      </c>
      <c r="B10770" s="87">
        <v>14630</v>
      </c>
      <c r="C10770" s="87">
        <v>0</v>
      </c>
      <c r="D10770" s="87">
        <v>73787.86</v>
      </c>
      <c r="E10770" s="87">
        <v>73787.86</v>
      </c>
      <c r="F10770" s="87">
        <f t="shared" si="338"/>
        <v>504.35994531784007</v>
      </c>
      <c r="G10770" s="87">
        <f t="shared" si="339"/>
        <v>100</v>
      </c>
    </row>
    <row r="10771" spans="1:7" s="91" customFormat="1" x14ac:dyDescent="0.2">
      <c r="A10771" s="89" t="s">
        <v>384</v>
      </c>
      <c r="B10771" s="90">
        <v>14630</v>
      </c>
      <c r="C10771" s="90">
        <v>0</v>
      </c>
      <c r="D10771" s="90">
        <v>73787.86</v>
      </c>
      <c r="E10771" s="90">
        <v>73787.86</v>
      </c>
      <c r="F10771" s="90">
        <f t="shared" si="338"/>
        <v>504.35994531784007</v>
      </c>
      <c r="G10771" s="90">
        <f t="shared" si="339"/>
        <v>100</v>
      </c>
    </row>
    <row r="10772" spans="1:7" s="85" customFormat="1" x14ac:dyDescent="0.2">
      <c r="A10772" s="83" t="s">
        <v>5</v>
      </c>
      <c r="B10772" s="84">
        <v>14630</v>
      </c>
      <c r="C10772" s="84">
        <v>0</v>
      </c>
      <c r="D10772" s="84">
        <v>73787.86</v>
      </c>
      <c r="E10772" s="84">
        <v>73787.86</v>
      </c>
      <c r="F10772" s="84">
        <f t="shared" ref="F10772:F10835" si="340">IFERROR(E10772/B10772*100,0)</f>
        <v>504.35994531784007</v>
      </c>
      <c r="G10772" s="84">
        <f t="shared" ref="G10772:G10835" si="341">IFERROR(E10772/D10772*100,0)</f>
        <v>100</v>
      </c>
    </row>
    <row r="10773" spans="1:7" s="91" customFormat="1" x14ac:dyDescent="0.2">
      <c r="A10773" s="89" t="s">
        <v>6</v>
      </c>
      <c r="B10773" s="90">
        <v>6630</v>
      </c>
      <c r="C10773" s="90">
        <v>0</v>
      </c>
      <c r="D10773" s="90">
        <v>70000</v>
      </c>
      <c r="E10773" s="90">
        <v>70000</v>
      </c>
      <c r="F10773" s="90">
        <f t="shared" si="340"/>
        <v>1055.8069381598793</v>
      </c>
      <c r="G10773" s="90">
        <f t="shared" si="341"/>
        <v>100</v>
      </c>
    </row>
    <row r="10774" spans="1:7" s="91" customFormat="1" x14ac:dyDescent="0.2">
      <c r="A10774" s="89" t="s">
        <v>7</v>
      </c>
      <c r="B10774" s="90">
        <v>0</v>
      </c>
      <c r="C10774" s="90">
        <v>0</v>
      </c>
      <c r="D10774" s="90">
        <v>70000</v>
      </c>
      <c r="E10774" s="90">
        <v>70000</v>
      </c>
      <c r="F10774" s="90">
        <f t="shared" si="340"/>
        <v>0</v>
      </c>
      <c r="G10774" s="90">
        <f t="shared" si="341"/>
        <v>100</v>
      </c>
    </row>
    <row r="10775" spans="1:7" s="91" customFormat="1" x14ac:dyDescent="0.2">
      <c r="A10775" s="92" t="s">
        <v>8</v>
      </c>
      <c r="B10775" s="93">
        <v>0</v>
      </c>
      <c r="C10775" s="93">
        <v>0</v>
      </c>
      <c r="D10775" s="93">
        <v>0</v>
      </c>
      <c r="E10775" s="93">
        <v>50000</v>
      </c>
      <c r="F10775" s="93">
        <f t="shared" si="340"/>
        <v>0</v>
      </c>
      <c r="G10775" s="93">
        <f t="shared" si="341"/>
        <v>0</v>
      </c>
    </row>
    <row r="10776" spans="1:7" s="91" customFormat="1" x14ac:dyDescent="0.2">
      <c r="A10776" s="92" t="s">
        <v>11</v>
      </c>
      <c r="B10776" s="93">
        <v>0</v>
      </c>
      <c r="C10776" s="93">
        <v>0</v>
      </c>
      <c r="D10776" s="93">
        <v>0</v>
      </c>
      <c r="E10776" s="93">
        <v>20000</v>
      </c>
      <c r="F10776" s="93">
        <f t="shared" si="340"/>
        <v>0</v>
      </c>
      <c r="G10776" s="93">
        <f t="shared" si="341"/>
        <v>0</v>
      </c>
    </row>
    <row r="10777" spans="1:7" s="91" customFormat="1" x14ac:dyDescent="0.2">
      <c r="A10777" s="89" t="s">
        <v>12</v>
      </c>
      <c r="B10777" s="90">
        <v>6630</v>
      </c>
      <c r="C10777" s="90">
        <v>0</v>
      </c>
      <c r="D10777" s="90">
        <v>0</v>
      </c>
      <c r="E10777" s="90">
        <v>0</v>
      </c>
      <c r="F10777" s="90">
        <f t="shared" si="340"/>
        <v>0</v>
      </c>
      <c r="G10777" s="90">
        <f t="shared" si="341"/>
        <v>0</v>
      </c>
    </row>
    <row r="10778" spans="1:7" s="91" customFormat="1" x14ac:dyDescent="0.2">
      <c r="A10778" s="92" t="s">
        <v>28</v>
      </c>
      <c r="B10778" s="93">
        <v>6630</v>
      </c>
      <c r="C10778" s="93">
        <v>0</v>
      </c>
      <c r="D10778" s="93">
        <v>0</v>
      </c>
      <c r="E10778" s="93">
        <v>0</v>
      </c>
      <c r="F10778" s="93">
        <f t="shared" si="340"/>
        <v>0</v>
      </c>
      <c r="G10778" s="93">
        <f t="shared" si="341"/>
        <v>0</v>
      </c>
    </row>
    <row r="10779" spans="1:7" s="91" customFormat="1" x14ac:dyDescent="0.2">
      <c r="A10779" s="89" t="s">
        <v>48</v>
      </c>
      <c r="B10779" s="90">
        <v>8000</v>
      </c>
      <c r="C10779" s="90">
        <v>0</v>
      </c>
      <c r="D10779" s="90">
        <v>3787.86</v>
      </c>
      <c r="E10779" s="90">
        <v>3787.86</v>
      </c>
      <c r="F10779" s="90">
        <f t="shared" si="340"/>
        <v>47.34825</v>
      </c>
      <c r="G10779" s="90">
        <f t="shared" si="341"/>
        <v>100</v>
      </c>
    </row>
    <row r="10780" spans="1:7" s="91" customFormat="1" x14ac:dyDescent="0.2">
      <c r="A10780" s="89" t="s">
        <v>51</v>
      </c>
      <c r="B10780" s="90">
        <v>8000</v>
      </c>
      <c r="C10780" s="90">
        <v>0</v>
      </c>
      <c r="D10780" s="90">
        <v>0</v>
      </c>
      <c r="E10780" s="90">
        <v>0</v>
      </c>
      <c r="F10780" s="90">
        <f t="shared" si="340"/>
        <v>0</v>
      </c>
      <c r="G10780" s="90">
        <f t="shared" si="341"/>
        <v>0</v>
      </c>
    </row>
    <row r="10781" spans="1:7" s="91" customFormat="1" x14ac:dyDescent="0.2">
      <c r="A10781" s="92" t="s">
        <v>302</v>
      </c>
      <c r="B10781" s="93">
        <v>8000</v>
      </c>
      <c r="C10781" s="93">
        <v>0</v>
      </c>
      <c r="D10781" s="93">
        <v>0</v>
      </c>
      <c r="E10781" s="93">
        <v>0</v>
      </c>
      <c r="F10781" s="93">
        <f t="shared" si="340"/>
        <v>0</v>
      </c>
      <c r="G10781" s="93">
        <f t="shared" si="341"/>
        <v>0</v>
      </c>
    </row>
    <row r="10782" spans="1:7" s="91" customFormat="1" x14ac:dyDescent="0.2">
      <c r="A10782" s="89" t="s">
        <v>65</v>
      </c>
      <c r="B10782" s="90">
        <v>0</v>
      </c>
      <c r="C10782" s="90">
        <v>0</v>
      </c>
      <c r="D10782" s="90">
        <v>3787.86</v>
      </c>
      <c r="E10782" s="90">
        <v>3787.86</v>
      </c>
      <c r="F10782" s="90">
        <f t="shared" si="340"/>
        <v>0</v>
      </c>
      <c r="G10782" s="90">
        <f t="shared" si="341"/>
        <v>100</v>
      </c>
    </row>
    <row r="10783" spans="1:7" s="91" customFormat="1" x14ac:dyDescent="0.2">
      <c r="A10783" s="92" t="s">
        <v>73</v>
      </c>
      <c r="B10783" s="93">
        <v>0</v>
      </c>
      <c r="C10783" s="93">
        <v>0</v>
      </c>
      <c r="D10783" s="93">
        <v>0</v>
      </c>
      <c r="E10783" s="93">
        <v>3787.86</v>
      </c>
      <c r="F10783" s="93">
        <f t="shared" si="340"/>
        <v>0</v>
      </c>
      <c r="G10783" s="93">
        <f t="shared" si="341"/>
        <v>0</v>
      </c>
    </row>
    <row r="10784" spans="1:7" s="88" customFormat="1" x14ac:dyDescent="0.2">
      <c r="A10784" s="86" t="s">
        <v>409</v>
      </c>
      <c r="B10784" s="87">
        <v>31293.64</v>
      </c>
      <c r="C10784" s="87">
        <v>35000</v>
      </c>
      <c r="D10784" s="87">
        <v>34172.699999999997</v>
      </c>
      <c r="E10784" s="87">
        <v>34172.699999999997</v>
      </c>
      <c r="F10784" s="87">
        <f t="shared" si="340"/>
        <v>109.2001441826518</v>
      </c>
      <c r="G10784" s="87">
        <f t="shared" si="341"/>
        <v>100</v>
      </c>
    </row>
    <row r="10785" spans="1:7" s="91" customFormat="1" x14ac:dyDescent="0.2">
      <c r="A10785" s="89" t="s">
        <v>384</v>
      </c>
      <c r="B10785" s="90">
        <v>31293.64</v>
      </c>
      <c r="C10785" s="90">
        <v>35000</v>
      </c>
      <c r="D10785" s="90">
        <v>34172.699999999997</v>
      </c>
      <c r="E10785" s="90">
        <v>34172.699999999997</v>
      </c>
      <c r="F10785" s="90">
        <f t="shared" si="340"/>
        <v>109.2001441826518</v>
      </c>
      <c r="G10785" s="90">
        <f t="shared" si="341"/>
        <v>100</v>
      </c>
    </row>
    <row r="10786" spans="1:7" s="85" customFormat="1" x14ac:dyDescent="0.2">
      <c r="A10786" s="83" t="s">
        <v>5</v>
      </c>
      <c r="B10786" s="84">
        <v>31293.64</v>
      </c>
      <c r="C10786" s="84">
        <v>35000</v>
      </c>
      <c r="D10786" s="84">
        <v>34172.699999999997</v>
      </c>
      <c r="E10786" s="84">
        <v>34172.699999999997</v>
      </c>
      <c r="F10786" s="84">
        <f t="shared" si="340"/>
        <v>109.2001441826518</v>
      </c>
      <c r="G10786" s="84">
        <f t="shared" si="341"/>
        <v>100</v>
      </c>
    </row>
    <row r="10787" spans="1:7" s="91" customFormat="1" x14ac:dyDescent="0.2">
      <c r="A10787" s="89" t="s">
        <v>6</v>
      </c>
      <c r="B10787" s="90">
        <v>31293.64</v>
      </c>
      <c r="C10787" s="90">
        <v>35000</v>
      </c>
      <c r="D10787" s="90">
        <v>34172.699999999997</v>
      </c>
      <c r="E10787" s="90">
        <v>34172.699999999997</v>
      </c>
      <c r="F10787" s="90">
        <f t="shared" si="340"/>
        <v>109.2001441826518</v>
      </c>
      <c r="G10787" s="90">
        <f t="shared" si="341"/>
        <v>100</v>
      </c>
    </row>
    <row r="10788" spans="1:7" s="91" customFormat="1" x14ac:dyDescent="0.2">
      <c r="A10788" s="89" t="s">
        <v>7</v>
      </c>
      <c r="B10788" s="90">
        <v>29414.94</v>
      </c>
      <c r="C10788" s="90">
        <v>32400</v>
      </c>
      <c r="D10788" s="90">
        <v>30020.400000000001</v>
      </c>
      <c r="E10788" s="90">
        <v>30020.400000000001</v>
      </c>
      <c r="F10788" s="90">
        <f t="shared" si="340"/>
        <v>102.05834178142128</v>
      </c>
      <c r="G10788" s="90">
        <f t="shared" si="341"/>
        <v>100</v>
      </c>
    </row>
    <row r="10789" spans="1:7" s="91" customFormat="1" x14ac:dyDescent="0.2">
      <c r="A10789" s="92" t="s">
        <v>8</v>
      </c>
      <c r="B10789" s="93">
        <v>23411.55</v>
      </c>
      <c r="C10789" s="93">
        <v>0</v>
      </c>
      <c r="D10789" s="93">
        <v>0</v>
      </c>
      <c r="E10789" s="93">
        <v>25033.18</v>
      </c>
      <c r="F10789" s="93">
        <f t="shared" si="340"/>
        <v>106.92662382456524</v>
      </c>
      <c r="G10789" s="93">
        <f t="shared" si="341"/>
        <v>0</v>
      </c>
    </row>
    <row r="10790" spans="1:7" s="91" customFormat="1" x14ac:dyDescent="0.2">
      <c r="A10790" s="92" t="s">
        <v>17</v>
      </c>
      <c r="B10790" s="93">
        <v>2018.34</v>
      </c>
      <c r="C10790" s="93">
        <v>0</v>
      </c>
      <c r="D10790" s="93">
        <v>0</v>
      </c>
      <c r="E10790" s="93">
        <v>366.82</v>
      </c>
      <c r="F10790" s="93">
        <f t="shared" si="340"/>
        <v>18.174341290367334</v>
      </c>
      <c r="G10790" s="93">
        <f t="shared" si="341"/>
        <v>0</v>
      </c>
    </row>
    <row r="10791" spans="1:7" s="91" customFormat="1" x14ac:dyDescent="0.2">
      <c r="A10791" s="92" t="s">
        <v>10</v>
      </c>
      <c r="B10791" s="93">
        <v>1046.03</v>
      </c>
      <c r="C10791" s="93">
        <v>0</v>
      </c>
      <c r="D10791" s="93">
        <v>0</v>
      </c>
      <c r="E10791" s="93">
        <v>400</v>
      </c>
      <c r="F10791" s="93">
        <f t="shared" si="340"/>
        <v>38.239821037637547</v>
      </c>
      <c r="G10791" s="93">
        <f t="shared" si="341"/>
        <v>0</v>
      </c>
    </row>
    <row r="10792" spans="1:7" s="91" customFormat="1" x14ac:dyDescent="0.2">
      <c r="A10792" s="92" t="s">
        <v>11</v>
      </c>
      <c r="B10792" s="93">
        <v>2939.02</v>
      </c>
      <c r="C10792" s="93">
        <v>0</v>
      </c>
      <c r="D10792" s="93">
        <v>0</v>
      </c>
      <c r="E10792" s="93">
        <v>4220.3999999999996</v>
      </c>
      <c r="F10792" s="93">
        <f t="shared" si="340"/>
        <v>143.59888670373115</v>
      </c>
      <c r="G10792" s="93">
        <f t="shared" si="341"/>
        <v>0</v>
      </c>
    </row>
    <row r="10793" spans="1:7" s="91" customFormat="1" x14ac:dyDescent="0.2">
      <c r="A10793" s="89" t="s">
        <v>12</v>
      </c>
      <c r="B10793" s="90">
        <v>1878.7</v>
      </c>
      <c r="C10793" s="90">
        <v>2600</v>
      </c>
      <c r="D10793" s="90">
        <v>4152.3</v>
      </c>
      <c r="E10793" s="90">
        <v>4152.3</v>
      </c>
      <c r="F10793" s="90">
        <f t="shared" si="340"/>
        <v>221.01985415446853</v>
      </c>
      <c r="G10793" s="90">
        <f t="shared" si="341"/>
        <v>100</v>
      </c>
    </row>
    <row r="10794" spans="1:7" s="91" customFormat="1" x14ac:dyDescent="0.2">
      <c r="A10794" s="92" t="s">
        <v>20</v>
      </c>
      <c r="B10794" s="93">
        <v>1878.7</v>
      </c>
      <c r="C10794" s="93">
        <v>0</v>
      </c>
      <c r="D10794" s="93">
        <v>0</v>
      </c>
      <c r="E10794" s="93">
        <v>1348.4</v>
      </c>
      <c r="F10794" s="93">
        <f t="shared" si="340"/>
        <v>71.773034545164222</v>
      </c>
      <c r="G10794" s="93">
        <f t="shared" si="341"/>
        <v>0</v>
      </c>
    </row>
    <row r="10795" spans="1:7" s="91" customFormat="1" x14ac:dyDescent="0.2">
      <c r="A10795" s="92" t="s">
        <v>21</v>
      </c>
      <c r="B10795" s="93">
        <v>0</v>
      </c>
      <c r="C10795" s="93">
        <v>0</v>
      </c>
      <c r="D10795" s="93">
        <v>0</v>
      </c>
      <c r="E10795" s="93">
        <v>803.9</v>
      </c>
      <c r="F10795" s="93">
        <f t="shared" si="340"/>
        <v>0</v>
      </c>
      <c r="G10795" s="93">
        <f t="shared" si="341"/>
        <v>0</v>
      </c>
    </row>
    <row r="10796" spans="1:7" s="91" customFormat="1" x14ac:dyDescent="0.2">
      <c r="A10796" s="92" t="s">
        <v>22</v>
      </c>
      <c r="B10796" s="93">
        <v>0</v>
      </c>
      <c r="C10796" s="93">
        <v>0</v>
      </c>
      <c r="D10796" s="93">
        <v>0</v>
      </c>
      <c r="E10796" s="93">
        <v>0</v>
      </c>
      <c r="F10796" s="93">
        <f t="shared" si="340"/>
        <v>0</v>
      </c>
      <c r="G10796" s="93">
        <f t="shared" si="341"/>
        <v>0</v>
      </c>
    </row>
    <row r="10797" spans="1:7" s="91" customFormat="1" x14ac:dyDescent="0.2">
      <c r="A10797" s="92" t="s">
        <v>32</v>
      </c>
      <c r="B10797" s="93">
        <v>0</v>
      </c>
      <c r="C10797" s="93">
        <v>0</v>
      </c>
      <c r="D10797" s="93">
        <v>0</v>
      </c>
      <c r="E10797" s="93">
        <v>2000</v>
      </c>
      <c r="F10797" s="93">
        <f t="shared" si="340"/>
        <v>0</v>
      </c>
      <c r="G10797" s="93">
        <f t="shared" si="341"/>
        <v>0</v>
      </c>
    </row>
    <row r="10798" spans="1:7" s="85" customFormat="1" x14ac:dyDescent="0.2">
      <c r="A10798" s="83" t="s">
        <v>385</v>
      </c>
      <c r="B10798" s="84">
        <v>1219736.7</v>
      </c>
      <c r="C10798" s="84">
        <v>915025</v>
      </c>
      <c r="D10798" s="84">
        <v>955794.94</v>
      </c>
      <c r="E10798" s="84">
        <v>923367.33</v>
      </c>
      <c r="F10798" s="84">
        <f t="shared" si="340"/>
        <v>75.702184742002103</v>
      </c>
      <c r="G10798" s="84">
        <f t="shared" si="341"/>
        <v>96.60726285075333</v>
      </c>
    </row>
    <row r="10799" spans="1:7" s="88" customFormat="1" x14ac:dyDescent="0.2">
      <c r="A10799" s="86" t="s">
        <v>386</v>
      </c>
      <c r="B10799" s="87">
        <v>1219736.7</v>
      </c>
      <c r="C10799" s="87">
        <v>915025</v>
      </c>
      <c r="D10799" s="87">
        <v>955794.94</v>
      </c>
      <c r="E10799" s="87">
        <v>923367.33</v>
      </c>
      <c r="F10799" s="87">
        <f t="shared" si="340"/>
        <v>75.702184742002103</v>
      </c>
      <c r="G10799" s="87">
        <f t="shared" si="341"/>
        <v>96.60726285075333</v>
      </c>
    </row>
    <row r="10800" spans="1:7" s="91" customFormat="1" x14ac:dyDescent="0.2">
      <c r="A10800" s="89" t="s">
        <v>401</v>
      </c>
      <c r="B10800" s="90">
        <v>1219736.7</v>
      </c>
      <c r="C10800" s="90">
        <v>915025</v>
      </c>
      <c r="D10800" s="90">
        <v>955794.94</v>
      </c>
      <c r="E10800" s="90">
        <v>923367.33</v>
      </c>
      <c r="F10800" s="90">
        <f t="shared" si="340"/>
        <v>75.702184742002103</v>
      </c>
      <c r="G10800" s="90">
        <f t="shared" si="341"/>
        <v>96.60726285075333</v>
      </c>
    </row>
    <row r="10801" spans="1:7" s="85" customFormat="1" x14ac:dyDescent="0.2">
      <c r="A10801" s="83" t="s">
        <v>387</v>
      </c>
      <c r="B10801" s="84">
        <v>1219736.7</v>
      </c>
      <c r="C10801" s="84">
        <v>915025</v>
      </c>
      <c r="D10801" s="84">
        <v>955794.94</v>
      </c>
      <c r="E10801" s="84">
        <v>923367.33</v>
      </c>
      <c r="F10801" s="84">
        <f t="shared" si="340"/>
        <v>75.702184742002103</v>
      </c>
      <c r="G10801" s="84">
        <f t="shared" si="341"/>
        <v>96.60726285075333</v>
      </c>
    </row>
    <row r="10802" spans="1:7" s="91" customFormat="1" x14ac:dyDescent="0.2">
      <c r="A10802" s="89" t="s">
        <v>6</v>
      </c>
      <c r="B10802" s="90">
        <v>1201286.0900000001</v>
      </c>
      <c r="C10802" s="90">
        <v>909678</v>
      </c>
      <c r="D10802" s="90">
        <v>944670.34</v>
      </c>
      <c r="E10802" s="90">
        <v>917624.37</v>
      </c>
      <c r="F10802" s="90">
        <f t="shared" si="340"/>
        <v>76.38683055091397</v>
      </c>
      <c r="G10802" s="90">
        <f t="shared" si="341"/>
        <v>97.136993842740949</v>
      </c>
    </row>
    <row r="10803" spans="1:7" s="91" customFormat="1" x14ac:dyDescent="0.2">
      <c r="A10803" s="89" t="s">
        <v>7</v>
      </c>
      <c r="B10803" s="90">
        <v>947598.74</v>
      </c>
      <c r="C10803" s="90">
        <v>671254</v>
      </c>
      <c r="D10803" s="90">
        <v>762018.5</v>
      </c>
      <c r="E10803" s="90">
        <v>747039.04</v>
      </c>
      <c r="F10803" s="90">
        <f t="shared" si="340"/>
        <v>78.834954972607932</v>
      </c>
      <c r="G10803" s="90">
        <f t="shared" si="341"/>
        <v>98.034239326210596</v>
      </c>
    </row>
    <row r="10804" spans="1:7" s="91" customFormat="1" x14ac:dyDescent="0.2">
      <c r="A10804" s="92" t="s">
        <v>8</v>
      </c>
      <c r="B10804" s="93">
        <v>696084.85</v>
      </c>
      <c r="C10804" s="93">
        <v>0</v>
      </c>
      <c r="D10804" s="93">
        <v>0</v>
      </c>
      <c r="E10804" s="93">
        <v>608248.1</v>
      </c>
      <c r="F10804" s="93">
        <f t="shared" si="340"/>
        <v>87.381315654262551</v>
      </c>
      <c r="G10804" s="93">
        <f t="shared" si="341"/>
        <v>0</v>
      </c>
    </row>
    <row r="10805" spans="1:7" s="91" customFormat="1" x14ac:dyDescent="0.2">
      <c r="A10805" s="92" t="s">
        <v>9</v>
      </c>
      <c r="B10805" s="93">
        <v>8487.0499999999993</v>
      </c>
      <c r="C10805" s="93">
        <v>0</v>
      </c>
      <c r="D10805" s="93">
        <v>0</v>
      </c>
      <c r="E10805" s="93">
        <v>9768.1299999999992</v>
      </c>
      <c r="F10805" s="93">
        <f t="shared" si="340"/>
        <v>115.09452636664095</v>
      </c>
      <c r="G10805" s="93">
        <f t="shared" si="341"/>
        <v>0</v>
      </c>
    </row>
    <row r="10806" spans="1:7" s="91" customFormat="1" x14ac:dyDescent="0.2">
      <c r="A10806" s="92" t="s">
        <v>17</v>
      </c>
      <c r="B10806" s="93">
        <v>68899.83</v>
      </c>
      <c r="C10806" s="93">
        <v>0</v>
      </c>
      <c r="D10806" s="93">
        <v>0</v>
      </c>
      <c r="E10806" s="93">
        <v>13725.09</v>
      </c>
      <c r="F10806" s="93">
        <f t="shared" si="340"/>
        <v>19.92035393991538</v>
      </c>
      <c r="G10806" s="93">
        <f t="shared" si="341"/>
        <v>0</v>
      </c>
    </row>
    <row r="10807" spans="1:7" s="91" customFormat="1" x14ac:dyDescent="0.2">
      <c r="A10807" s="92" t="s">
        <v>10</v>
      </c>
      <c r="B10807" s="93">
        <v>34494.01</v>
      </c>
      <c r="C10807" s="93">
        <v>0</v>
      </c>
      <c r="D10807" s="93">
        <v>0</v>
      </c>
      <c r="E10807" s="93">
        <v>20436.669999999998</v>
      </c>
      <c r="F10807" s="93">
        <f t="shared" si="340"/>
        <v>59.247011292685301</v>
      </c>
      <c r="G10807" s="93">
        <f t="shared" si="341"/>
        <v>0</v>
      </c>
    </row>
    <row r="10808" spans="1:7" s="91" customFormat="1" x14ac:dyDescent="0.2">
      <c r="A10808" s="92" t="s">
        <v>11</v>
      </c>
      <c r="B10808" s="93">
        <v>139578.76999999999</v>
      </c>
      <c r="C10808" s="93">
        <v>0</v>
      </c>
      <c r="D10808" s="93">
        <v>0</v>
      </c>
      <c r="E10808" s="93">
        <v>94861.05</v>
      </c>
      <c r="F10808" s="93">
        <f t="shared" si="340"/>
        <v>67.962377086429413</v>
      </c>
      <c r="G10808" s="93">
        <f t="shared" si="341"/>
        <v>0</v>
      </c>
    </row>
    <row r="10809" spans="1:7" s="91" customFormat="1" x14ac:dyDescent="0.2">
      <c r="A10809" s="92" t="s">
        <v>282</v>
      </c>
      <c r="B10809" s="93">
        <v>54.23</v>
      </c>
      <c r="C10809" s="93">
        <v>0</v>
      </c>
      <c r="D10809" s="93">
        <v>0</v>
      </c>
      <c r="E10809" s="93">
        <v>0</v>
      </c>
      <c r="F10809" s="93">
        <f t="shared" si="340"/>
        <v>0</v>
      </c>
      <c r="G10809" s="93">
        <f t="shared" si="341"/>
        <v>0</v>
      </c>
    </row>
    <row r="10810" spans="1:7" s="91" customFormat="1" x14ac:dyDescent="0.2">
      <c r="A10810" s="89" t="s">
        <v>12</v>
      </c>
      <c r="B10810" s="90">
        <v>250744.34</v>
      </c>
      <c r="C10810" s="90">
        <v>234075</v>
      </c>
      <c r="D10810" s="90">
        <v>179860.84</v>
      </c>
      <c r="E10810" s="90">
        <v>169362.5</v>
      </c>
      <c r="F10810" s="90">
        <f t="shared" si="340"/>
        <v>67.543897501335422</v>
      </c>
      <c r="G10810" s="90">
        <f t="shared" si="341"/>
        <v>94.163076298320419</v>
      </c>
    </row>
    <row r="10811" spans="1:7" s="91" customFormat="1" x14ac:dyDescent="0.2">
      <c r="A10811" s="92" t="s">
        <v>19</v>
      </c>
      <c r="B10811" s="93">
        <v>4963.83</v>
      </c>
      <c r="C10811" s="93">
        <v>0</v>
      </c>
      <c r="D10811" s="93">
        <v>0</v>
      </c>
      <c r="E10811" s="93">
        <v>1256.4000000000001</v>
      </c>
      <c r="F10811" s="93">
        <f t="shared" si="340"/>
        <v>25.311100501024413</v>
      </c>
      <c r="G10811" s="93">
        <f t="shared" si="341"/>
        <v>0</v>
      </c>
    </row>
    <row r="10812" spans="1:7" s="91" customFormat="1" x14ac:dyDescent="0.2">
      <c r="A10812" s="92" t="s">
        <v>20</v>
      </c>
      <c r="B10812" s="93">
        <v>33593.519999999997</v>
      </c>
      <c r="C10812" s="93">
        <v>0</v>
      </c>
      <c r="D10812" s="93">
        <v>0</v>
      </c>
      <c r="E10812" s="93">
        <v>19858.32</v>
      </c>
      <c r="F10812" s="93">
        <f t="shared" si="340"/>
        <v>59.113543326212913</v>
      </c>
      <c r="G10812" s="93">
        <f t="shared" si="341"/>
        <v>0</v>
      </c>
    </row>
    <row r="10813" spans="1:7" s="91" customFormat="1" x14ac:dyDescent="0.2">
      <c r="A10813" s="92" t="s">
        <v>21</v>
      </c>
      <c r="B10813" s="93">
        <v>1831.09</v>
      </c>
      <c r="C10813" s="93">
        <v>0</v>
      </c>
      <c r="D10813" s="93">
        <v>0</v>
      </c>
      <c r="E10813" s="93">
        <v>2795.26</v>
      </c>
      <c r="F10813" s="93">
        <f t="shared" si="340"/>
        <v>152.65552212070409</v>
      </c>
      <c r="G10813" s="93">
        <f t="shared" si="341"/>
        <v>0</v>
      </c>
    </row>
    <row r="10814" spans="1:7" s="91" customFormat="1" x14ac:dyDescent="0.2">
      <c r="A10814" s="92" t="s">
        <v>22</v>
      </c>
      <c r="B10814" s="93">
        <v>235.3</v>
      </c>
      <c r="C10814" s="93">
        <v>0</v>
      </c>
      <c r="D10814" s="93">
        <v>0</v>
      </c>
      <c r="E10814" s="93">
        <v>0</v>
      </c>
      <c r="F10814" s="93">
        <f t="shared" si="340"/>
        <v>0</v>
      </c>
      <c r="G10814" s="93">
        <f t="shared" si="341"/>
        <v>0</v>
      </c>
    </row>
    <row r="10815" spans="1:7" s="91" customFormat="1" x14ac:dyDescent="0.2">
      <c r="A10815" s="92" t="s">
        <v>23</v>
      </c>
      <c r="B10815" s="93">
        <v>11970.37</v>
      </c>
      <c r="C10815" s="93">
        <v>0</v>
      </c>
      <c r="D10815" s="93">
        <v>0</v>
      </c>
      <c r="E10815" s="93">
        <v>11546.93</v>
      </c>
      <c r="F10815" s="93">
        <f t="shared" si="340"/>
        <v>96.462598900451695</v>
      </c>
      <c r="G10815" s="93">
        <f t="shared" si="341"/>
        <v>0</v>
      </c>
    </row>
    <row r="10816" spans="1:7" s="91" customFormat="1" x14ac:dyDescent="0.2">
      <c r="A10816" s="92" t="s">
        <v>86</v>
      </c>
      <c r="B10816" s="93">
        <v>31034.73</v>
      </c>
      <c r="C10816" s="93">
        <v>0</v>
      </c>
      <c r="D10816" s="93">
        <v>0</v>
      </c>
      <c r="E10816" s="93">
        <v>23544.57</v>
      </c>
      <c r="F10816" s="93">
        <f t="shared" si="340"/>
        <v>75.865232273649553</v>
      </c>
      <c r="G10816" s="93">
        <f t="shared" si="341"/>
        <v>0</v>
      </c>
    </row>
    <row r="10817" spans="1:7" s="91" customFormat="1" x14ac:dyDescent="0.2">
      <c r="A10817" s="92" t="s">
        <v>24</v>
      </c>
      <c r="B10817" s="93">
        <v>32020.59</v>
      </c>
      <c r="C10817" s="93">
        <v>0</v>
      </c>
      <c r="D10817" s="93">
        <v>0</v>
      </c>
      <c r="E10817" s="93">
        <v>20319.04</v>
      </c>
      <c r="F10817" s="93">
        <f t="shared" si="340"/>
        <v>63.456169920666674</v>
      </c>
      <c r="G10817" s="93">
        <f t="shared" si="341"/>
        <v>0</v>
      </c>
    </row>
    <row r="10818" spans="1:7" s="91" customFormat="1" x14ac:dyDescent="0.2">
      <c r="A10818" s="92" t="s">
        <v>25</v>
      </c>
      <c r="B10818" s="93">
        <v>1024.3499999999999</v>
      </c>
      <c r="C10818" s="93">
        <v>0</v>
      </c>
      <c r="D10818" s="93">
        <v>0</v>
      </c>
      <c r="E10818" s="93">
        <v>703.75</v>
      </c>
      <c r="F10818" s="93">
        <f t="shared" si="340"/>
        <v>68.702103773124421</v>
      </c>
      <c r="G10818" s="93">
        <f t="shared" si="341"/>
        <v>0</v>
      </c>
    </row>
    <row r="10819" spans="1:7" s="91" customFormat="1" x14ac:dyDescent="0.2">
      <c r="A10819" s="92" t="s">
        <v>26</v>
      </c>
      <c r="B10819" s="93">
        <v>5537.05</v>
      </c>
      <c r="C10819" s="93">
        <v>0</v>
      </c>
      <c r="D10819" s="93">
        <v>0</v>
      </c>
      <c r="E10819" s="93">
        <v>4422.72</v>
      </c>
      <c r="F10819" s="93">
        <f t="shared" si="340"/>
        <v>79.875023703957879</v>
      </c>
      <c r="G10819" s="93">
        <f t="shared" si="341"/>
        <v>0</v>
      </c>
    </row>
    <row r="10820" spans="1:7" s="91" customFormat="1" x14ac:dyDescent="0.2">
      <c r="A10820" s="92" t="s">
        <v>36</v>
      </c>
      <c r="B10820" s="93">
        <v>48.34</v>
      </c>
      <c r="C10820" s="93">
        <v>0</v>
      </c>
      <c r="D10820" s="93">
        <v>0</v>
      </c>
      <c r="E10820" s="93">
        <v>274.36</v>
      </c>
      <c r="F10820" s="93">
        <f t="shared" si="340"/>
        <v>567.56309474555223</v>
      </c>
      <c r="G10820" s="93">
        <f t="shared" si="341"/>
        <v>0</v>
      </c>
    </row>
    <row r="10821" spans="1:7" s="91" customFormat="1" x14ac:dyDescent="0.2">
      <c r="A10821" s="92" t="s">
        <v>27</v>
      </c>
      <c r="B10821" s="93">
        <v>10344.23</v>
      </c>
      <c r="C10821" s="93">
        <v>0</v>
      </c>
      <c r="D10821" s="93">
        <v>0</v>
      </c>
      <c r="E10821" s="93">
        <v>6599.64</v>
      </c>
      <c r="F10821" s="93">
        <f t="shared" si="340"/>
        <v>63.800205525205847</v>
      </c>
      <c r="G10821" s="93">
        <f t="shared" si="341"/>
        <v>0</v>
      </c>
    </row>
    <row r="10822" spans="1:7" s="91" customFormat="1" x14ac:dyDescent="0.2">
      <c r="A10822" s="92" t="s">
        <v>28</v>
      </c>
      <c r="B10822" s="93">
        <v>16563.78</v>
      </c>
      <c r="C10822" s="93">
        <v>0</v>
      </c>
      <c r="D10822" s="93">
        <v>0</v>
      </c>
      <c r="E10822" s="93">
        <v>6078.19</v>
      </c>
      <c r="F10822" s="93">
        <f t="shared" si="340"/>
        <v>36.695669708242924</v>
      </c>
      <c r="G10822" s="93">
        <f t="shared" si="341"/>
        <v>0</v>
      </c>
    </row>
    <row r="10823" spans="1:7" s="91" customFormat="1" x14ac:dyDescent="0.2">
      <c r="A10823" s="92" t="s">
        <v>37</v>
      </c>
      <c r="B10823" s="93">
        <v>207.92</v>
      </c>
      <c r="C10823" s="93">
        <v>0</v>
      </c>
      <c r="D10823" s="93">
        <v>0</v>
      </c>
      <c r="E10823" s="93">
        <v>139.15</v>
      </c>
      <c r="F10823" s="93">
        <f t="shared" si="340"/>
        <v>66.924778761061958</v>
      </c>
      <c r="G10823" s="93">
        <f t="shared" si="341"/>
        <v>0</v>
      </c>
    </row>
    <row r="10824" spans="1:7" s="91" customFormat="1" x14ac:dyDescent="0.2">
      <c r="A10824" s="92" t="s">
        <v>29</v>
      </c>
      <c r="B10824" s="93">
        <v>8224.77</v>
      </c>
      <c r="C10824" s="93">
        <v>0</v>
      </c>
      <c r="D10824" s="93">
        <v>0</v>
      </c>
      <c r="E10824" s="93">
        <v>5796.55</v>
      </c>
      <c r="F10824" s="93">
        <f t="shared" si="340"/>
        <v>70.476742814692699</v>
      </c>
      <c r="G10824" s="93">
        <f t="shared" si="341"/>
        <v>0</v>
      </c>
    </row>
    <row r="10825" spans="1:7" s="91" customFormat="1" x14ac:dyDescent="0.2">
      <c r="A10825" s="92" t="s">
        <v>30</v>
      </c>
      <c r="B10825" s="93">
        <v>565.09</v>
      </c>
      <c r="C10825" s="93">
        <v>0</v>
      </c>
      <c r="D10825" s="93">
        <v>0</v>
      </c>
      <c r="E10825" s="93">
        <v>366.64</v>
      </c>
      <c r="F10825" s="93">
        <f t="shared" si="340"/>
        <v>64.881700260135545</v>
      </c>
      <c r="G10825" s="93">
        <f t="shared" si="341"/>
        <v>0</v>
      </c>
    </row>
    <row r="10826" spans="1:7" s="91" customFormat="1" x14ac:dyDescent="0.2">
      <c r="A10826" s="92" t="s">
        <v>31</v>
      </c>
      <c r="B10826" s="93">
        <v>51825.39</v>
      </c>
      <c r="C10826" s="93">
        <v>0</v>
      </c>
      <c r="D10826" s="93">
        <v>0</v>
      </c>
      <c r="E10826" s="93">
        <v>38837.56</v>
      </c>
      <c r="F10826" s="93">
        <f t="shared" si="340"/>
        <v>74.939252748508011</v>
      </c>
      <c r="G10826" s="93">
        <f t="shared" si="341"/>
        <v>0</v>
      </c>
    </row>
    <row r="10827" spans="1:7" s="91" customFormat="1" x14ac:dyDescent="0.2">
      <c r="A10827" s="92" t="s">
        <v>32</v>
      </c>
      <c r="B10827" s="93">
        <v>18349.09</v>
      </c>
      <c r="C10827" s="93">
        <v>0</v>
      </c>
      <c r="D10827" s="93">
        <v>0</v>
      </c>
      <c r="E10827" s="93">
        <v>16737.189999999999</v>
      </c>
      <c r="F10827" s="93">
        <f t="shared" si="340"/>
        <v>91.215368173571548</v>
      </c>
      <c r="G10827" s="93">
        <f t="shared" si="341"/>
        <v>0</v>
      </c>
    </row>
    <row r="10828" spans="1:7" s="91" customFormat="1" x14ac:dyDescent="0.2">
      <c r="A10828" s="92" t="s">
        <v>33</v>
      </c>
      <c r="B10828" s="93">
        <v>4707.3999999999996</v>
      </c>
      <c r="C10828" s="93">
        <v>0</v>
      </c>
      <c r="D10828" s="93">
        <v>0</v>
      </c>
      <c r="E10828" s="93">
        <v>25.48</v>
      </c>
      <c r="F10828" s="93">
        <f t="shared" si="340"/>
        <v>0.54127543867102867</v>
      </c>
      <c r="G10828" s="93">
        <f t="shared" si="341"/>
        <v>0</v>
      </c>
    </row>
    <row r="10829" spans="1:7" s="91" customFormat="1" x14ac:dyDescent="0.2">
      <c r="A10829" s="92" t="s">
        <v>34</v>
      </c>
      <c r="B10829" s="93">
        <v>1016.2</v>
      </c>
      <c r="C10829" s="93">
        <v>0</v>
      </c>
      <c r="D10829" s="93">
        <v>0</v>
      </c>
      <c r="E10829" s="93">
        <v>604.15</v>
      </c>
      <c r="F10829" s="93">
        <f t="shared" si="340"/>
        <v>59.451879551269428</v>
      </c>
      <c r="G10829" s="93">
        <f t="shared" si="341"/>
        <v>0</v>
      </c>
    </row>
    <row r="10830" spans="1:7" s="91" customFormat="1" x14ac:dyDescent="0.2">
      <c r="A10830" s="92" t="s">
        <v>88</v>
      </c>
      <c r="B10830" s="93">
        <v>7869.24</v>
      </c>
      <c r="C10830" s="93">
        <v>0</v>
      </c>
      <c r="D10830" s="93">
        <v>0</v>
      </c>
      <c r="E10830" s="93">
        <v>5812.55</v>
      </c>
      <c r="F10830" s="93">
        <f t="shared" si="340"/>
        <v>73.86418510555022</v>
      </c>
      <c r="G10830" s="93">
        <f t="shared" si="341"/>
        <v>0</v>
      </c>
    </row>
    <row r="10831" spans="1:7" s="91" customFormat="1" x14ac:dyDescent="0.2">
      <c r="A10831" s="92" t="s">
        <v>38</v>
      </c>
      <c r="B10831" s="93">
        <v>4400.34</v>
      </c>
      <c r="C10831" s="93">
        <v>0</v>
      </c>
      <c r="D10831" s="93">
        <v>0</v>
      </c>
      <c r="E10831" s="93">
        <v>1878.38</v>
      </c>
      <c r="F10831" s="93">
        <f t="shared" si="340"/>
        <v>42.687155992491491</v>
      </c>
      <c r="G10831" s="93">
        <f t="shared" si="341"/>
        <v>0</v>
      </c>
    </row>
    <row r="10832" spans="1:7" s="91" customFormat="1" x14ac:dyDescent="0.2">
      <c r="A10832" s="92" t="s">
        <v>39</v>
      </c>
      <c r="B10832" s="93">
        <v>2050.81</v>
      </c>
      <c r="C10832" s="93">
        <v>0</v>
      </c>
      <c r="D10832" s="93">
        <v>0</v>
      </c>
      <c r="E10832" s="93">
        <v>479.08</v>
      </c>
      <c r="F10832" s="93">
        <f t="shared" si="340"/>
        <v>23.36052584100916</v>
      </c>
      <c r="G10832" s="93">
        <f t="shared" si="341"/>
        <v>0</v>
      </c>
    </row>
    <row r="10833" spans="1:7" s="91" customFormat="1" x14ac:dyDescent="0.2">
      <c r="A10833" s="92" t="s">
        <v>13</v>
      </c>
      <c r="B10833" s="93">
        <v>1017.18</v>
      </c>
      <c r="C10833" s="93">
        <v>0</v>
      </c>
      <c r="D10833" s="93">
        <v>0</v>
      </c>
      <c r="E10833" s="93">
        <v>892.08</v>
      </c>
      <c r="F10833" s="93">
        <f t="shared" si="340"/>
        <v>87.701291806759869</v>
      </c>
      <c r="G10833" s="93">
        <f t="shared" si="341"/>
        <v>0</v>
      </c>
    </row>
    <row r="10834" spans="1:7" s="91" customFormat="1" x14ac:dyDescent="0.2">
      <c r="A10834" s="92" t="s">
        <v>233</v>
      </c>
      <c r="B10834" s="93">
        <v>563.53</v>
      </c>
      <c r="C10834" s="93">
        <v>0</v>
      </c>
      <c r="D10834" s="93">
        <v>0</v>
      </c>
      <c r="E10834" s="93">
        <v>0</v>
      </c>
      <c r="F10834" s="93">
        <f t="shared" si="340"/>
        <v>0</v>
      </c>
      <c r="G10834" s="93">
        <f t="shared" si="341"/>
        <v>0</v>
      </c>
    </row>
    <row r="10835" spans="1:7" s="91" customFormat="1" x14ac:dyDescent="0.2">
      <c r="A10835" s="92" t="s">
        <v>41</v>
      </c>
      <c r="B10835" s="93">
        <v>780.2</v>
      </c>
      <c r="C10835" s="93">
        <v>0</v>
      </c>
      <c r="D10835" s="93">
        <v>0</v>
      </c>
      <c r="E10835" s="93">
        <v>394.51</v>
      </c>
      <c r="F10835" s="93">
        <f t="shared" si="340"/>
        <v>50.565239682132777</v>
      </c>
      <c r="G10835" s="93">
        <f t="shared" si="341"/>
        <v>0</v>
      </c>
    </row>
    <row r="10836" spans="1:7" s="91" customFormat="1" x14ac:dyDescent="0.2">
      <c r="A10836" s="89" t="s">
        <v>42</v>
      </c>
      <c r="B10836" s="90">
        <v>2248.0100000000002</v>
      </c>
      <c r="C10836" s="90">
        <v>3654</v>
      </c>
      <c r="D10836" s="90">
        <v>2096</v>
      </c>
      <c r="E10836" s="90">
        <v>1214.94</v>
      </c>
      <c r="F10836" s="90">
        <f t="shared" ref="F10836:F10899" si="342">IFERROR(E10836/B10836*100,0)</f>
        <v>54.045133251186606</v>
      </c>
      <c r="G10836" s="90">
        <f t="shared" ref="G10836:G10899" si="343">IFERROR(E10836/D10836*100,0)</f>
        <v>57.964694656488547</v>
      </c>
    </row>
    <row r="10837" spans="1:7" s="91" customFormat="1" x14ac:dyDescent="0.2">
      <c r="A10837" s="92" t="s">
        <v>43</v>
      </c>
      <c r="B10837" s="93">
        <v>1670.96</v>
      </c>
      <c r="C10837" s="93">
        <v>0</v>
      </c>
      <c r="D10837" s="93">
        <v>0</v>
      </c>
      <c r="E10837" s="93">
        <v>1212.19</v>
      </c>
      <c r="F10837" s="93">
        <f t="shared" si="342"/>
        <v>72.544525302819935</v>
      </c>
      <c r="G10837" s="93">
        <f t="shared" si="343"/>
        <v>0</v>
      </c>
    </row>
    <row r="10838" spans="1:7" s="91" customFormat="1" x14ac:dyDescent="0.2">
      <c r="A10838" s="92" t="s">
        <v>44</v>
      </c>
      <c r="B10838" s="93">
        <v>568.22</v>
      </c>
      <c r="C10838" s="93">
        <v>0</v>
      </c>
      <c r="D10838" s="93">
        <v>0</v>
      </c>
      <c r="E10838" s="93">
        <v>2.75</v>
      </c>
      <c r="F10838" s="93">
        <f t="shared" si="342"/>
        <v>0.48396747738551965</v>
      </c>
      <c r="G10838" s="93">
        <f t="shared" si="343"/>
        <v>0</v>
      </c>
    </row>
    <row r="10839" spans="1:7" s="91" customFormat="1" x14ac:dyDescent="0.2">
      <c r="A10839" s="92" t="s">
        <v>249</v>
      </c>
      <c r="B10839" s="93">
        <v>8.83</v>
      </c>
      <c r="C10839" s="93">
        <v>0</v>
      </c>
      <c r="D10839" s="93">
        <v>0</v>
      </c>
      <c r="E10839" s="93">
        <v>0</v>
      </c>
      <c r="F10839" s="93">
        <f t="shared" si="342"/>
        <v>0</v>
      </c>
      <c r="G10839" s="93">
        <f t="shared" si="343"/>
        <v>0</v>
      </c>
    </row>
    <row r="10840" spans="1:7" s="91" customFormat="1" x14ac:dyDescent="0.2">
      <c r="A10840" s="89" t="s">
        <v>90</v>
      </c>
      <c r="B10840" s="90">
        <v>695</v>
      </c>
      <c r="C10840" s="90">
        <v>695</v>
      </c>
      <c r="D10840" s="90">
        <v>695</v>
      </c>
      <c r="E10840" s="90">
        <v>7.89</v>
      </c>
      <c r="F10840" s="90">
        <f t="shared" si="342"/>
        <v>1.135251798561151</v>
      </c>
      <c r="G10840" s="90">
        <f t="shared" si="343"/>
        <v>1.135251798561151</v>
      </c>
    </row>
    <row r="10841" spans="1:7" s="91" customFormat="1" x14ac:dyDescent="0.2">
      <c r="A10841" s="92" t="s">
        <v>411</v>
      </c>
      <c r="B10841" s="93">
        <v>695</v>
      </c>
      <c r="C10841" s="93">
        <v>0</v>
      </c>
      <c r="D10841" s="93">
        <v>0</v>
      </c>
      <c r="E10841" s="93">
        <v>7.89</v>
      </c>
      <c r="F10841" s="93">
        <f t="shared" si="342"/>
        <v>1.135251798561151</v>
      </c>
      <c r="G10841" s="93">
        <f t="shared" si="343"/>
        <v>0</v>
      </c>
    </row>
    <row r="10842" spans="1:7" s="91" customFormat="1" x14ac:dyDescent="0.2">
      <c r="A10842" s="89" t="s">
        <v>48</v>
      </c>
      <c r="B10842" s="90">
        <v>18450.61</v>
      </c>
      <c r="C10842" s="90">
        <v>5347</v>
      </c>
      <c r="D10842" s="90">
        <v>11124.6</v>
      </c>
      <c r="E10842" s="90">
        <v>5742.96</v>
      </c>
      <c r="F10842" s="90">
        <f t="shared" si="342"/>
        <v>31.12612536929673</v>
      </c>
      <c r="G10842" s="90">
        <f t="shared" si="343"/>
        <v>51.623968502238284</v>
      </c>
    </row>
    <row r="10843" spans="1:7" s="91" customFormat="1" x14ac:dyDescent="0.2">
      <c r="A10843" s="89" t="s">
        <v>51</v>
      </c>
      <c r="B10843" s="90">
        <v>17232.61</v>
      </c>
      <c r="C10843" s="90">
        <v>5347</v>
      </c>
      <c r="D10843" s="90">
        <v>11124.6</v>
      </c>
      <c r="E10843" s="90">
        <v>5742.96</v>
      </c>
      <c r="F10843" s="90">
        <f t="shared" si="342"/>
        <v>33.326118330305157</v>
      </c>
      <c r="G10843" s="90">
        <f t="shared" si="343"/>
        <v>51.623968502238284</v>
      </c>
    </row>
    <row r="10844" spans="1:7" s="91" customFormat="1" x14ac:dyDescent="0.2">
      <c r="A10844" s="92" t="s">
        <v>52</v>
      </c>
      <c r="B10844" s="93">
        <v>5224.41</v>
      </c>
      <c r="C10844" s="93">
        <v>0</v>
      </c>
      <c r="D10844" s="93">
        <v>0</v>
      </c>
      <c r="E10844" s="93">
        <v>2261.5</v>
      </c>
      <c r="F10844" s="93">
        <f t="shared" si="342"/>
        <v>43.287184581608258</v>
      </c>
      <c r="G10844" s="93">
        <f t="shared" si="343"/>
        <v>0</v>
      </c>
    </row>
    <row r="10845" spans="1:7" s="91" customFormat="1" x14ac:dyDescent="0.2">
      <c r="A10845" s="92" t="s">
        <v>54</v>
      </c>
      <c r="B10845" s="93">
        <v>2082.42</v>
      </c>
      <c r="C10845" s="93">
        <v>0</v>
      </c>
      <c r="D10845" s="93">
        <v>0</v>
      </c>
      <c r="E10845" s="93">
        <v>470</v>
      </c>
      <c r="F10845" s="93">
        <f t="shared" si="342"/>
        <v>22.569894641810968</v>
      </c>
      <c r="G10845" s="93">
        <f t="shared" si="343"/>
        <v>0</v>
      </c>
    </row>
    <row r="10846" spans="1:7" s="91" customFormat="1" x14ac:dyDescent="0.2">
      <c r="A10846" s="92" t="s">
        <v>302</v>
      </c>
      <c r="B10846" s="93">
        <v>9925.7800000000007</v>
      </c>
      <c r="C10846" s="93">
        <v>0</v>
      </c>
      <c r="D10846" s="93">
        <v>0</v>
      </c>
      <c r="E10846" s="93">
        <v>0</v>
      </c>
      <c r="F10846" s="93">
        <f t="shared" si="342"/>
        <v>0</v>
      </c>
      <c r="G10846" s="93">
        <f t="shared" si="343"/>
        <v>0</v>
      </c>
    </row>
    <row r="10847" spans="1:7" s="91" customFormat="1" x14ac:dyDescent="0.2">
      <c r="A10847" s="92" t="s">
        <v>64</v>
      </c>
      <c r="B10847" s="93">
        <v>0</v>
      </c>
      <c r="C10847" s="93">
        <v>0</v>
      </c>
      <c r="D10847" s="93">
        <v>0</v>
      </c>
      <c r="E10847" s="93">
        <v>3011.46</v>
      </c>
      <c r="F10847" s="93">
        <f t="shared" si="342"/>
        <v>0</v>
      </c>
      <c r="G10847" s="93">
        <f t="shared" si="343"/>
        <v>0</v>
      </c>
    </row>
    <row r="10848" spans="1:7" s="91" customFormat="1" x14ac:dyDescent="0.2">
      <c r="A10848" s="89" t="s">
        <v>65</v>
      </c>
      <c r="B10848" s="90">
        <v>1218</v>
      </c>
      <c r="C10848" s="90">
        <v>0</v>
      </c>
      <c r="D10848" s="90">
        <v>0</v>
      </c>
      <c r="E10848" s="90">
        <v>0</v>
      </c>
      <c r="F10848" s="90">
        <f t="shared" si="342"/>
        <v>0</v>
      </c>
      <c r="G10848" s="90">
        <f t="shared" si="343"/>
        <v>0</v>
      </c>
    </row>
    <row r="10849" spans="1:7" s="91" customFormat="1" x14ac:dyDescent="0.2">
      <c r="A10849" s="92" t="s">
        <v>340</v>
      </c>
      <c r="B10849" s="93">
        <v>1218</v>
      </c>
      <c r="C10849" s="93">
        <v>0</v>
      </c>
      <c r="D10849" s="93">
        <v>0</v>
      </c>
      <c r="E10849" s="93">
        <v>0</v>
      </c>
      <c r="F10849" s="93">
        <f t="shared" si="342"/>
        <v>0</v>
      </c>
      <c r="G10849" s="93">
        <f t="shared" si="343"/>
        <v>0</v>
      </c>
    </row>
    <row r="10850" spans="1:7" s="85" customFormat="1" x14ac:dyDescent="0.2">
      <c r="A10850" s="83" t="s">
        <v>388</v>
      </c>
      <c r="B10850" s="84">
        <v>74567.929999999993</v>
      </c>
      <c r="C10850" s="84">
        <v>63135</v>
      </c>
      <c r="D10850" s="84">
        <v>25864</v>
      </c>
      <c r="E10850" s="84">
        <v>21254.799999999999</v>
      </c>
      <c r="F10850" s="84">
        <f t="shared" si="342"/>
        <v>28.503942646657887</v>
      </c>
      <c r="G10850" s="84">
        <f t="shared" si="343"/>
        <v>82.179090627899782</v>
      </c>
    </row>
    <row r="10851" spans="1:7" s="88" customFormat="1" x14ac:dyDescent="0.2">
      <c r="A10851" s="86" t="s">
        <v>389</v>
      </c>
      <c r="B10851" s="87">
        <v>74567.929999999993</v>
      </c>
      <c r="C10851" s="87">
        <v>63135</v>
      </c>
      <c r="D10851" s="87">
        <v>25864</v>
      </c>
      <c r="E10851" s="87">
        <v>21254.799999999999</v>
      </c>
      <c r="F10851" s="87">
        <f t="shared" si="342"/>
        <v>28.503942646657887</v>
      </c>
      <c r="G10851" s="87">
        <f t="shared" si="343"/>
        <v>82.179090627899782</v>
      </c>
    </row>
    <row r="10852" spans="1:7" s="91" customFormat="1" x14ac:dyDescent="0.2">
      <c r="A10852" s="89" t="s">
        <v>401</v>
      </c>
      <c r="B10852" s="90">
        <v>74567.929999999993</v>
      </c>
      <c r="C10852" s="90">
        <v>63135</v>
      </c>
      <c r="D10852" s="90">
        <v>25864</v>
      </c>
      <c r="E10852" s="90">
        <v>21254.799999999999</v>
      </c>
      <c r="F10852" s="90">
        <f t="shared" si="342"/>
        <v>28.503942646657887</v>
      </c>
      <c r="G10852" s="90">
        <f t="shared" si="343"/>
        <v>82.179090627899782</v>
      </c>
    </row>
    <row r="10853" spans="1:7" s="85" customFormat="1" x14ac:dyDescent="0.2">
      <c r="A10853" s="83" t="s">
        <v>261</v>
      </c>
      <c r="B10853" s="84">
        <v>74567.929999999993</v>
      </c>
      <c r="C10853" s="84">
        <v>63135</v>
      </c>
      <c r="D10853" s="84">
        <v>25864</v>
      </c>
      <c r="E10853" s="84">
        <v>21254.799999999999</v>
      </c>
      <c r="F10853" s="84">
        <f t="shared" si="342"/>
        <v>28.503942646657887</v>
      </c>
      <c r="G10853" s="84">
        <f t="shared" si="343"/>
        <v>82.179090627899782</v>
      </c>
    </row>
    <row r="10854" spans="1:7" s="91" customFormat="1" x14ac:dyDescent="0.2">
      <c r="A10854" s="89" t="s">
        <v>6</v>
      </c>
      <c r="B10854" s="90">
        <v>74567.929999999993</v>
      </c>
      <c r="C10854" s="90">
        <v>63135</v>
      </c>
      <c r="D10854" s="90">
        <v>25864</v>
      </c>
      <c r="E10854" s="90">
        <v>21254.799999999999</v>
      </c>
      <c r="F10854" s="90">
        <f t="shared" si="342"/>
        <v>28.503942646657887</v>
      </c>
      <c r="G10854" s="90">
        <f t="shared" si="343"/>
        <v>82.179090627899782</v>
      </c>
    </row>
    <row r="10855" spans="1:7" s="91" customFormat="1" x14ac:dyDescent="0.2">
      <c r="A10855" s="89" t="s">
        <v>7</v>
      </c>
      <c r="B10855" s="90">
        <v>73503.929999999993</v>
      </c>
      <c r="C10855" s="90">
        <v>62206</v>
      </c>
      <c r="D10855" s="90">
        <v>25000</v>
      </c>
      <c r="E10855" s="90">
        <v>21254.799999999999</v>
      </c>
      <c r="F10855" s="90">
        <f t="shared" si="342"/>
        <v>28.91654908791952</v>
      </c>
      <c r="G10855" s="90">
        <f t="shared" si="343"/>
        <v>85.019199999999998</v>
      </c>
    </row>
    <row r="10856" spans="1:7" s="91" customFormat="1" x14ac:dyDescent="0.2">
      <c r="A10856" s="92" t="s">
        <v>8</v>
      </c>
      <c r="B10856" s="93">
        <v>62497.32</v>
      </c>
      <c r="C10856" s="93">
        <v>0</v>
      </c>
      <c r="D10856" s="93">
        <v>0</v>
      </c>
      <c r="E10856" s="93">
        <v>18254.8</v>
      </c>
      <c r="F10856" s="93">
        <f t="shared" si="342"/>
        <v>29.208932479024703</v>
      </c>
      <c r="G10856" s="93">
        <f t="shared" si="343"/>
        <v>0</v>
      </c>
    </row>
    <row r="10857" spans="1:7" s="91" customFormat="1" x14ac:dyDescent="0.2">
      <c r="A10857" s="92" t="s">
        <v>17</v>
      </c>
      <c r="B10857" s="93">
        <v>7212.78</v>
      </c>
      <c r="C10857" s="93">
        <v>0</v>
      </c>
      <c r="D10857" s="93">
        <v>0</v>
      </c>
      <c r="E10857" s="93">
        <v>0</v>
      </c>
      <c r="F10857" s="93">
        <f t="shared" si="342"/>
        <v>0</v>
      </c>
      <c r="G10857" s="93">
        <f t="shared" si="343"/>
        <v>0</v>
      </c>
    </row>
    <row r="10858" spans="1:7" s="91" customFormat="1" x14ac:dyDescent="0.2">
      <c r="A10858" s="92" t="s">
        <v>11</v>
      </c>
      <c r="B10858" s="93">
        <v>3793.83</v>
      </c>
      <c r="C10858" s="93">
        <v>0</v>
      </c>
      <c r="D10858" s="93">
        <v>0</v>
      </c>
      <c r="E10858" s="93">
        <v>3000</v>
      </c>
      <c r="F10858" s="93">
        <f t="shared" si="342"/>
        <v>79.075762488039786</v>
      </c>
      <c r="G10858" s="93">
        <f t="shared" si="343"/>
        <v>0</v>
      </c>
    </row>
    <row r="10859" spans="1:7" s="91" customFormat="1" x14ac:dyDescent="0.2">
      <c r="A10859" s="89" t="s">
        <v>12</v>
      </c>
      <c r="B10859" s="90">
        <v>1064</v>
      </c>
      <c r="C10859" s="90">
        <v>929</v>
      </c>
      <c r="D10859" s="90">
        <v>664</v>
      </c>
      <c r="E10859" s="90">
        <v>0</v>
      </c>
      <c r="F10859" s="90">
        <f t="shared" si="342"/>
        <v>0</v>
      </c>
      <c r="G10859" s="90">
        <f t="shared" si="343"/>
        <v>0</v>
      </c>
    </row>
    <row r="10860" spans="1:7" s="91" customFormat="1" x14ac:dyDescent="0.2">
      <c r="A10860" s="92" t="s">
        <v>34</v>
      </c>
      <c r="B10860" s="93">
        <v>1064</v>
      </c>
      <c r="C10860" s="93">
        <v>0</v>
      </c>
      <c r="D10860" s="93">
        <v>0</v>
      </c>
      <c r="E10860" s="93">
        <v>0</v>
      </c>
      <c r="F10860" s="93">
        <f t="shared" si="342"/>
        <v>0</v>
      </c>
      <c r="G10860" s="93">
        <f t="shared" si="343"/>
        <v>0</v>
      </c>
    </row>
    <row r="10861" spans="1:7" s="91" customFormat="1" x14ac:dyDescent="0.2">
      <c r="A10861" s="89" t="s">
        <v>42</v>
      </c>
      <c r="B10861" s="90">
        <v>0</v>
      </c>
      <c r="C10861" s="90">
        <v>0</v>
      </c>
      <c r="D10861" s="90">
        <v>200</v>
      </c>
      <c r="E10861" s="90">
        <v>0</v>
      </c>
      <c r="F10861" s="90">
        <f t="shared" si="342"/>
        <v>0</v>
      </c>
      <c r="G10861" s="90">
        <f t="shared" si="343"/>
        <v>0</v>
      </c>
    </row>
    <row r="10862" spans="1:7" s="85" customFormat="1" x14ac:dyDescent="0.2">
      <c r="A10862" s="83" t="s">
        <v>391</v>
      </c>
      <c r="B10862" s="84">
        <v>1131.19</v>
      </c>
      <c r="C10862" s="84">
        <v>0</v>
      </c>
      <c r="D10862" s="84">
        <v>7000</v>
      </c>
      <c r="E10862" s="84">
        <v>0</v>
      </c>
      <c r="F10862" s="84">
        <f t="shared" si="342"/>
        <v>0</v>
      </c>
      <c r="G10862" s="84">
        <f t="shared" si="343"/>
        <v>0</v>
      </c>
    </row>
    <row r="10863" spans="1:7" s="88" customFormat="1" x14ac:dyDescent="0.2">
      <c r="A10863" s="86" t="s">
        <v>392</v>
      </c>
      <c r="B10863" s="87">
        <v>1131.19</v>
      </c>
      <c r="C10863" s="87">
        <v>0</v>
      </c>
      <c r="D10863" s="87">
        <v>7000</v>
      </c>
      <c r="E10863" s="87">
        <v>0</v>
      </c>
      <c r="F10863" s="87">
        <f t="shared" si="342"/>
        <v>0</v>
      </c>
      <c r="G10863" s="87">
        <f t="shared" si="343"/>
        <v>0</v>
      </c>
    </row>
    <row r="10864" spans="1:7" s="91" customFormat="1" x14ac:dyDescent="0.2">
      <c r="A10864" s="89" t="s">
        <v>384</v>
      </c>
      <c r="B10864" s="90">
        <v>1131.19</v>
      </c>
      <c r="C10864" s="90">
        <v>0</v>
      </c>
      <c r="D10864" s="90">
        <v>7000</v>
      </c>
      <c r="E10864" s="90">
        <v>0</v>
      </c>
      <c r="F10864" s="90">
        <f t="shared" si="342"/>
        <v>0</v>
      </c>
      <c r="G10864" s="90">
        <f t="shared" si="343"/>
        <v>0</v>
      </c>
    </row>
    <row r="10865" spans="1:7" s="85" customFormat="1" x14ac:dyDescent="0.2">
      <c r="A10865" s="83" t="s">
        <v>284</v>
      </c>
      <c r="B10865" s="84">
        <v>1131.19</v>
      </c>
      <c r="C10865" s="84">
        <v>0</v>
      </c>
      <c r="D10865" s="84">
        <v>7000</v>
      </c>
      <c r="E10865" s="84">
        <v>0</v>
      </c>
      <c r="F10865" s="84">
        <f t="shared" si="342"/>
        <v>0</v>
      </c>
      <c r="G10865" s="84">
        <f t="shared" si="343"/>
        <v>0</v>
      </c>
    </row>
    <row r="10866" spans="1:7" s="91" customFormat="1" x14ac:dyDescent="0.2">
      <c r="A10866" s="89" t="s">
        <v>6</v>
      </c>
      <c r="B10866" s="90">
        <v>1131.19</v>
      </c>
      <c r="C10866" s="90">
        <v>0</v>
      </c>
      <c r="D10866" s="90">
        <v>7000</v>
      </c>
      <c r="E10866" s="90">
        <v>0</v>
      </c>
      <c r="F10866" s="90">
        <f t="shared" si="342"/>
        <v>0</v>
      </c>
      <c r="G10866" s="90">
        <f t="shared" si="343"/>
        <v>0</v>
      </c>
    </row>
    <row r="10867" spans="1:7" s="91" customFormat="1" x14ac:dyDescent="0.2">
      <c r="A10867" s="89" t="s">
        <v>12</v>
      </c>
      <c r="B10867" s="90">
        <v>1131.19</v>
      </c>
      <c r="C10867" s="90">
        <v>0</v>
      </c>
      <c r="D10867" s="90">
        <v>7000</v>
      </c>
      <c r="E10867" s="90">
        <v>0</v>
      </c>
      <c r="F10867" s="90">
        <f t="shared" si="342"/>
        <v>0</v>
      </c>
      <c r="G10867" s="90">
        <f t="shared" si="343"/>
        <v>0</v>
      </c>
    </row>
    <row r="10868" spans="1:7" s="91" customFormat="1" x14ac:dyDescent="0.2">
      <c r="A10868" s="92" t="s">
        <v>28</v>
      </c>
      <c r="B10868" s="93">
        <v>1131.19</v>
      </c>
      <c r="C10868" s="93">
        <v>0</v>
      </c>
      <c r="D10868" s="93">
        <v>0</v>
      </c>
      <c r="E10868" s="93">
        <v>0</v>
      </c>
      <c r="F10868" s="93">
        <f t="shared" si="342"/>
        <v>0</v>
      </c>
      <c r="G10868" s="93">
        <f t="shared" si="343"/>
        <v>0</v>
      </c>
    </row>
    <row r="10869" spans="1:7" s="85" customFormat="1" x14ac:dyDescent="0.2">
      <c r="A10869" s="83" t="s">
        <v>393</v>
      </c>
      <c r="B10869" s="84">
        <v>2090.4</v>
      </c>
      <c r="C10869" s="84">
        <v>3062</v>
      </c>
      <c r="D10869" s="84">
        <v>1062</v>
      </c>
      <c r="E10869" s="84">
        <v>0</v>
      </c>
      <c r="F10869" s="84">
        <f t="shared" si="342"/>
        <v>0</v>
      </c>
      <c r="G10869" s="84">
        <f t="shared" si="343"/>
        <v>0</v>
      </c>
    </row>
    <row r="10870" spans="1:7" s="88" customFormat="1" x14ac:dyDescent="0.2">
      <c r="A10870" s="86" t="s">
        <v>394</v>
      </c>
      <c r="B10870" s="87">
        <v>2090.4</v>
      </c>
      <c r="C10870" s="87">
        <v>3062</v>
      </c>
      <c r="D10870" s="87">
        <v>1062</v>
      </c>
      <c r="E10870" s="87">
        <v>0</v>
      </c>
      <c r="F10870" s="87">
        <f t="shared" si="342"/>
        <v>0</v>
      </c>
      <c r="G10870" s="87">
        <f t="shared" si="343"/>
        <v>0</v>
      </c>
    </row>
    <row r="10871" spans="1:7" s="91" customFormat="1" x14ac:dyDescent="0.2">
      <c r="A10871" s="89" t="s">
        <v>384</v>
      </c>
      <c r="B10871" s="90">
        <v>2090.4</v>
      </c>
      <c r="C10871" s="90">
        <v>3062</v>
      </c>
      <c r="D10871" s="90">
        <v>1062</v>
      </c>
      <c r="E10871" s="90">
        <v>0</v>
      </c>
      <c r="F10871" s="90">
        <f t="shared" si="342"/>
        <v>0</v>
      </c>
      <c r="G10871" s="90">
        <f t="shared" si="343"/>
        <v>0</v>
      </c>
    </row>
    <row r="10872" spans="1:7" s="85" customFormat="1" x14ac:dyDescent="0.2">
      <c r="A10872" s="83" t="s">
        <v>118</v>
      </c>
      <c r="B10872" s="84">
        <v>2090.4</v>
      </c>
      <c r="C10872" s="84">
        <v>3062</v>
      </c>
      <c r="D10872" s="84">
        <v>1062</v>
      </c>
      <c r="E10872" s="84">
        <v>0</v>
      </c>
      <c r="F10872" s="84">
        <f t="shared" si="342"/>
        <v>0</v>
      </c>
      <c r="G10872" s="84">
        <f t="shared" si="343"/>
        <v>0</v>
      </c>
    </row>
    <row r="10873" spans="1:7" s="91" customFormat="1" x14ac:dyDescent="0.2">
      <c r="A10873" s="89" t="s">
        <v>6</v>
      </c>
      <c r="B10873" s="90">
        <v>0</v>
      </c>
      <c r="C10873" s="90">
        <v>1062</v>
      </c>
      <c r="D10873" s="90">
        <v>1062</v>
      </c>
      <c r="E10873" s="90">
        <v>0</v>
      </c>
      <c r="F10873" s="90">
        <f t="shared" si="342"/>
        <v>0</v>
      </c>
      <c r="G10873" s="90">
        <f t="shared" si="343"/>
        <v>0</v>
      </c>
    </row>
    <row r="10874" spans="1:7" s="91" customFormat="1" x14ac:dyDescent="0.2">
      <c r="A10874" s="89" t="s">
        <v>12</v>
      </c>
      <c r="B10874" s="90">
        <v>0</v>
      </c>
      <c r="C10874" s="90">
        <v>1062</v>
      </c>
      <c r="D10874" s="90">
        <v>1062</v>
      </c>
      <c r="E10874" s="90">
        <v>0</v>
      </c>
      <c r="F10874" s="90">
        <f t="shared" si="342"/>
        <v>0</v>
      </c>
      <c r="G10874" s="90">
        <f t="shared" si="343"/>
        <v>0</v>
      </c>
    </row>
    <row r="10875" spans="1:7" s="91" customFormat="1" x14ac:dyDescent="0.2">
      <c r="A10875" s="89" t="s">
        <v>48</v>
      </c>
      <c r="B10875" s="90">
        <v>2090.4</v>
      </c>
      <c r="C10875" s="90">
        <v>2000</v>
      </c>
      <c r="D10875" s="90">
        <v>0</v>
      </c>
      <c r="E10875" s="90">
        <v>0</v>
      </c>
      <c r="F10875" s="90">
        <f t="shared" si="342"/>
        <v>0</v>
      </c>
      <c r="G10875" s="90">
        <f t="shared" si="343"/>
        <v>0</v>
      </c>
    </row>
    <row r="10876" spans="1:7" s="91" customFormat="1" x14ac:dyDescent="0.2">
      <c r="A10876" s="89" t="s">
        <v>51</v>
      </c>
      <c r="B10876" s="90">
        <v>2090.4</v>
      </c>
      <c r="C10876" s="90">
        <v>2000</v>
      </c>
      <c r="D10876" s="90">
        <v>0</v>
      </c>
      <c r="E10876" s="90">
        <v>0</v>
      </c>
      <c r="F10876" s="90">
        <f t="shared" si="342"/>
        <v>0</v>
      </c>
      <c r="G10876" s="90">
        <f t="shared" si="343"/>
        <v>0</v>
      </c>
    </row>
    <row r="10877" spans="1:7" s="91" customFormat="1" x14ac:dyDescent="0.2">
      <c r="A10877" s="92" t="s">
        <v>302</v>
      </c>
      <c r="B10877" s="93">
        <v>2090.4</v>
      </c>
      <c r="C10877" s="93">
        <v>0</v>
      </c>
      <c r="D10877" s="93">
        <v>0</v>
      </c>
      <c r="E10877" s="93">
        <v>0</v>
      </c>
      <c r="F10877" s="93">
        <f t="shared" si="342"/>
        <v>0</v>
      </c>
      <c r="G10877" s="93">
        <f t="shared" si="343"/>
        <v>0</v>
      </c>
    </row>
    <row r="10878" spans="1:7" s="85" customFormat="1" x14ac:dyDescent="0.2">
      <c r="A10878" s="83" t="s">
        <v>404</v>
      </c>
      <c r="B10878" s="84">
        <v>82679.649999999994</v>
      </c>
      <c r="C10878" s="84">
        <v>92473</v>
      </c>
      <c r="D10878" s="84">
        <v>92473</v>
      </c>
      <c r="E10878" s="84">
        <v>52515.08</v>
      </c>
      <c r="F10878" s="84">
        <f t="shared" si="342"/>
        <v>63.516330802077668</v>
      </c>
      <c r="G10878" s="84">
        <f t="shared" si="343"/>
        <v>56.789635893720337</v>
      </c>
    </row>
    <row r="10879" spans="1:7" s="88" customFormat="1" x14ac:dyDescent="0.2">
      <c r="A10879" s="86" t="s">
        <v>405</v>
      </c>
      <c r="B10879" s="87">
        <v>82679.649999999994</v>
      </c>
      <c r="C10879" s="87">
        <v>92473</v>
      </c>
      <c r="D10879" s="87">
        <v>92473</v>
      </c>
      <c r="E10879" s="87">
        <v>52515.08</v>
      </c>
      <c r="F10879" s="87">
        <f t="shared" si="342"/>
        <v>63.516330802077668</v>
      </c>
      <c r="G10879" s="87">
        <f t="shared" si="343"/>
        <v>56.789635893720337</v>
      </c>
    </row>
    <row r="10880" spans="1:7" s="91" customFormat="1" x14ac:dyDescent="0.2">
      <c r="A10880" s="89" t="s">
        <v>401</v>
      </c>
      <c r="B10880" s="90">
        <v>82679.649999999994</v>
      </c>
      <c r="C10880" s="90">
        <v>92473</v>
      </c>
      <c r="D10880" s="90">
        <v>92473</v>
      </c>
      <c r="E10880" s="90">
        <v>52515.08</v>
      </c>
      <c r="F10880" s="90">
        <f t="shared" si="342"/>
        <v>63.516330802077668</v>
      </c>
      <c r="G10880" s="90">
        <f t="shared" si="343"/>
        <v>56.789635893720337</v>
      </c>
    </row>
    <row r="10881" spans="1:7" s="85" customFormat="1" x14ac:dyDescent="0.2">
      <c r="A10881" s="83" t="s">
        <v>199</v>
      </c>
      <c r="B10881" s="84">
        <v>82679.649999999994</v>
      </c>
      <c r="C10881" s="84">
        <v>92473</v>
      </c>
      <c r="D10881" s="84">
        <v>92473</v>
      </c>
      <c r="E10881" s="84">
        <v>52515.08</v>
      </c>
      <c r="F10881" s="84">
        <f t="shared" si="342"/>
        <v>63.516330802077668</v>
      </c>
      <c r="G10881" s="84">
        <f t="shared" si="343"/>
        <v>56.789635893720337</v>
      </c>
    </row>
    <row r="10882" spans="1:7" s="91" customFormat="1" x14ac:dyDescent="0.2">
      <c r="A10882" s="89" t="s">
        <v>6</v>
      </c>
      <c r="B10882" s="90">
        <v>82679.649999999994</v>
      </c>
      <c r="C10882" s="90">
        <v>92473</v>
      </c>
      <c r="D10882" s="90">
        <v>92473</v>
      </c>
      <c r="E10882" s="90">
        <v>52515.08</v>
      </c>
      <c r="F10882" s="90">
        <f t="shared" si="342"/>
        <v>63.516330802077668</v>
      </c>
      <c r="G10882" s="90">
        <f t="shared" si="343"/>
        <v>56.789635893720337</v>
      </c>
    </row>
    <row r="10883" spans="1:7" s="91" customFormat="1" x14ac:dyDescent="0.2">
      <c r="A10883" s="89" t="s">
        <v>7</v>
      </c>
      <c r="B10883" s="90">
        <v>69533.009999999995</v>
      </c>
      <c r="C10883" s="90">
        <v>79473</v>
      </c>
      <c r="D10883" s="90">
        <v>75973</v>
      </c>
      <c r="E10883" s="90">
        <v>48798.74</v>
      </c>
      <c r="F10883" s="90">
        <f t="shared" si="342"/>
        <v>70.180681089456655</v>
      </c>
      <c r="G10883" s="90">
        <f t="shared" si="343"/>
        <v>64.231687573216803</v>
      </c>
    </row>
    <row r="10884" spans="1:7" s="91" customFormat="1" x14ac:dyDescent="0.2">
      <c r="A10884" s="92" t="s">
        <v>8</v>
      </c>
      <c r="B10884" s="93">
        <v>62111.49</v>
      </c>
      <c r="C10884" s="93">
        <v>0</v>
      </c>
      <c r="D10884" s="93">
        <v>0</v>
      </c>
      <c r="E10884" s="93">
        <v>47166.12</v>
      </c>
      <c r="F10884" s="93">
        <f t="shared" si="342"/>
        <v>75.937833724484804</v>
      </c>
      <c r="G10884" s="93">
        <f t="shared" si="343"/>
        <v>0</v>
      </c>
    </row>
    <row r="10885" spans="1:7" s="91" customFormat="1" x14ac:dyDescent="0.2">
      <c r="A10885" s="92" t="s">
        <v>17</v>
      </c>
      <c r="B10885" s="93">
        <v>4749.92</v>
      </c>
      <c r="C10885" s="93">
        <v>0</v>
      </c>
      <c r="D10885" s="93">
        <v>0</v>
      </c>
      <c r="E10885" s="93">
        <v>724.74</v>
      </c>
      <c r="F10885" s="93">
        <f t="shared" si="342"/>
        <v>15.257941186377877</v>
      </c>
      <c r="G10885" s="93">
        <f t="shared" si="343"/>
        <v>0</v>
      </c>
    </row>
    <row r="10886" spans="1:7" s="91" customFormat="1" x14ac:dyDescent="0.2">
      <c r="A10886" s="92" t="s">
        <v>10</v>
      </c>
      <c r="B10886" s="93">
        <v>1800</v>
      </c>
      <c r="C10886" s="93">
        <v>0</v>
      </c>
      <c r="D10886" s="93">
        <v>0</v>
      </c>
      <c r="E10886" s="93">
        <v>900</v>
      </c>
      <c r="F10886" s="93">
        <f t="shared" si="342"/>
        <v>50</v>
      </c>
      <c r="G10886" s="93">
        <f t="shared" si="343"/>
        <v>0</v>
      </c>
    </row>
    <row r="10887" spans="1:7" s="91" customFormat="1" x14ac:dyDescent="0.2">
      <c r="A10887" s="92" t="s">
        <v>11</v>
      </c>
      <c r="B10887" s="93">
        <v>871.6</v>
      </c>
      <c r="C10887" s="93">
        <v>0</v>
      </c>
      <c r="D10887" s="93">
        <v>0</v>
      </c>
      <c r="E10887" s="93">
        <v>7.88</v>
      </c>
      <c r="F10887" s="93">
        <f t="shared" si="342"/>
        <v>0.90408444240477281</v>
      </c>
      <c r="G10887" s="93">
        <f t="shared" si="343"/>
        <v>0</v>
      </c>
    </row>
    <row r="10888" spans="1:7" s="91" customFormat="1" x14ac:dyDescent="0.2">
      <c r="A10888" s="89" t="s">
        <v>12</v>
      </c>
      <c r="B10888" s="90">
        <v>13146.64</v>
      </c>
      <c r="C10888" s="90">
        <v>13000</v>
      </c>
      <c r="D10888" s="90">
        <v>16500</v>
      </c>
      <c r="E10888" s="90">
        <v>3716.34</v>
      </c>
      <c r="F10888" s="90">
        <f t="shared" si="342"/>
        <v>28.268363627512432</v>
      </c>
      <c r="G10888" s="90">
        <f t="shared" si="343"/>
        <v>22.52327272727273</v>
      </c>
    </row>
    <row r="10889" spans="1:7" s="91" customFormat="1" x14ac:dyDescent="0.2">
      <c r="A10889" s="92" t="s">
        <v>19</v>
      </c>
      <c r="B10889" s="93">
        <v>0</v>
      </c>
      <c r="C10889" s="93">
        <v>0</v>
      </c>
      <c r="D10889" s="93">
        <v>0</v>
      </c>
      <c r="E10889" s="93">
        <v>729.54</v>
      </c>
      <c r="F10889" s="93">
        <f t="shared" si="342"/>
        <v>0</v>
      </c>
      <c r="G10889" s="93">
        <f t="shared" si="343"/>
        <v>0</v>
      </c>
    </row>
    <row r="10890" spans="1:7" s="91" customFormat="1" x14ac:dyDescent="0.2">
      <c r="A10890" s="92" t="s">
        <v>20</v>
      </c>
      <c r="B10890" s="93">
        <v>9563.14</v>
      </c>
      <c r="C10890" s="93">
        <v>0</v>
      </c>
      <c r="D10890" s="93">
        <v>0</v>
      </c>
      <c r="E10890" s="93">
        <v>2786.8</v>
      </c>
      <c r="F10890" s="93">
        <f t="shared" si="342"/>
        <v>29.141056180292253</v>
      </c>
      <c r="G10890" s="93">
        <f t="shared" si="343"/>
        <v>0</v>
      </c>
    </row>
    <row r="10891" spans="1:7" s="91" customFormat="1" x14ac:dyDescent="0.2">
      <c r="A10891" s="92" t="s">
        <v>21</v>
      </c>
      <c r="B10891" s="93">
        <v>3185.34</v>
      </c>
      <c r="C10891" s="93">
        <v>0</v>
      </c>
      <c r="D10891" s="93">
        <v>0</v>
      </c>
      <c r="E10891" s="93">
        <v>200</v>
      </c>
      <c r="F10891" s="93">
        <f t="shared" si="342"/>
        <v>6.2787645902792164</v>
      </c>
      <c r="G10891" s="93">
        <f t="shared" si="343"/>
        <v>0</v>
      </c>
    </row>
    <row r="10892" spans="1:7" s="91" customFormat="1" x14ac:dyDescent="0.2">
      <c r="A10892" s="92" t="s">
        <v>32</v>
      </c>
      <c r="B10892" s="93">
        <v>398.16</v>
      </c>
      <c r="C10892" s="93">
        <v>0</v>
      </c>
      <c r="D10892" s="93">
        <v>0</v>
      </c>
      <c r="E10892" s="93">
        <v>0</v>
      </c>
      <c r="F10892" s="93">
        <f t="shared" si="342"/>
        <v>0</v>
      </c>
      <c r="G10892" s="93">
        <f t="shared" si="343"/>
        <v>0</v>
      </c>
    </row>
    <row r="10893" spans="1:7" s="85" customFormat="1" x14ac:dyDescent="0.2">
      <c r="A10893" s="83" t="s">
        <v>395</v>
      </c>
      <c r="B10893" s="84">
        <v>19861.98</v>
      </c>
      <c r="C10893" s="84">
        <v>20000</v>
      </c>
      <c r="D10893" s="84">
        <v>4000</v>
      </c>
      <c r="E10893" s="84">
        <v>3723.98</v>
      </c>
      <c r="F10893" s="84">
        <f t="shared" si="342"/>
        <v>18.749288842300718</v>
      </c>
      <c r="G10893" s="84">
        <f t="shared" si="343"/>
        <v>93.099500000000006</v>
      </c>
    </row>
    <row r="10894" spans="1:7" s="88" customFormat="1" x14ac:dyDescent="0.2">
      <c r="A10894" s="86" t="s">
        <v>396</v>
      </c>
      <c r="B10894" s="87">
        <v>19861.98</v>
      </c>
      <c r="C10894" s="87">
        <v>20000</v>
      </c>
      <c r="D10894" s="87">
        <v>4000</v>
      </c>
      <c r="E10894" s="87">
        <v>3723.98</v>
      </c>
      <c r="F10894" s="87">
        <f t="shared" si="342"/>
        <v>18.749288842300718</v>
      </c>
      <c r="G10894" s="87">
        <f t="shared" si="343"/>
        <v>93.099500000000006</v>
      </c>
    </row>
    <row r="10895" spans="1:7" s="91" customFormat="1" x14ac:dyDescent="0.2">
      <c r="A10895" s="89" t="s">
        <v>384</v>
      </c>
      <c r="B10895" s="90">
        <v>19861.98</v>
      </c>
      <c r="C10895" s="90">
        <v>20000</v>
      </c>
      <c r="D10895" s="90">
        <v>4000</v>
      </c>
      <c r="E10895" s="90">
        <v>3723.98</v>
      </c>
      <c r="F10895" s="90">
        <f t="shared" si="342"/>
        <v>18.749288842300718</v>
      </c>
      <c r="G10895" s="90">
        <f t="shared" si="343"/>
        <v>93.099500000000006</v>
      </c>
    </row>
    <row r="10896" spans="1:7" s="85" customFormat="1" x14ac:dyDescent="0.2">
      <c r="A10896" s="83" t="s">
        <v>119</v>
      </c>
      <c r="B10896" s="84">
        <v>19861.98</v>
      </c>
      <c r="C10896" s="84">
        <v>20000</v>
      </c>
      <c r="D10896" s="84">
        <v>4000</v>
      </c>
      <c r="E10896" s="84">
        <v>3723.98</v>
      </c>
      <c r="F10896" s="84">
        <f t="shared" si="342"/>
        <v>18.749288842300718</v>
      </c>
      <c r="G10896" s="84">
        <f t="shared" si="343"/>
        <v>93.099500000000006</v>
      </c>
    </row>
    <row r="10897" spans="1:7" s="91" customFormat="1" x14ac:dyDescent="0.2">
      <c r="A10897" s="89" t="s">
        <v>6</v>
      </c>
      <c r="B10897" s="90">
        <v>19861.98</v>
      </c>
      <c r="C10897" s="90">
        <v>20000</v>
      </c>
      <c r="D10897" s="90">
        <v>4000</v>
      </c>
      <c r="E10897" s="90">
        <v>3723.98</v>
      </c>
      <c r="F10897" s="90">
        <f t="shared" si="342"/>
        <v>18.749288842300718</v>
      </c>
      <c r="G10897" s="90">
        <f t="shared" si="343"/>
        <v>93.099500000000006</v>
      </c>
    </row>
    <row r="10898" spans="1:7" s="91" customFormat="1" x14ac:dyDescent="0.2">
      <c r="A10898" s="89" t="s">
        <v>12</v>
      </c>
      <c r="B10898" s="90">
        <v>19861.98</v>
      </c>
      <c r="C10898" s="90">
        <v>20000</v>
      </c>
      <c r="D10898" s="90">
        <v>4000</v>
      </c>
      <c r="E10898" s="90">
        <v>3723.98</v>
      </c>
      <c r="F10898" s="90">
        <f t="shared" si="342"/>
        <v>18.749288842300718</v>
      </c>
      <c r="G10898" s="90">
        <f t="shared" si="343"/>
        <v>93.099500000000006</v>
      </c>
    </row>
    <row r="10899" spans="1:7" s="91" customFormat="1" x14ac:dyDescent="0.2">
      <c r="A10899" s="92" t="s">
        <v>86</v>
      </c>
      <c r="B10899" s="93">
        <v>1459.98</v>
      </c>
      <c r="C10899" s="93">
        <v>0</v>
      </c>
      <c r="D10899" s="93">
        <v>0</v>
      </c>
      <c r="E10899" s="93">
        <v>3723.98</v>
      </c>
      <c r="F10899" s="93">
        <f t="shared" si="342"/>
        <v>255.07061740571788</v>
      </c>
      <c r="G10899" s="93">
        <f t="shared" si="343"/>
        <v>0</v>
      </c>
    </row>
    <row r="10900" spans="1:7" s="91" customFormat="1" x14ac:dyDescent="0.2">
      <c r="A10900" s="92" t="s">
        <v>24</v>
      </c>
      <c r="B10900" s="93">
        <v>16811.64</v>
      </c>
      <c r="C10900" s="93">
        <v>0</v>
      </c>
      <c r="D10900" s="93">
        <v>0</v>
      </c>
      <c r="E10900" s="93">
        <v>0</v>
      </c>
      <c r="F10900" s="93">
        <f t="shared" ref="F10900:F10963" si="344">IFERROR(E10900/B10900*100,0)</f>
        <v>0</v>
      </c>
      <c r="G10900" s="93">
        <f t="shared" ref="G10900:G10963" si="345">IFERROR(E10900/D10900*100,0)</f>
        <v>0</v>
      </c>
    </row>
    <row r="10901" spans="1:7" s="91" customFormat="1" x14ac:dyDescent="0.2">
      <c r="A10901" s="92" t="s">
        <v>26</v>
      </c>
      <c r="B10901" s="93">
        <v>1590.36</v>
      </c>
      <c r="C10901" s="93">
        <v>0</v>
      </c>
      <c r="D10901" s="93">
        <v>0</v>
      </c>
      <c r="E10901" s="93">
        <v>0</v>
      </c>
      <c r="F10901" s="93">
        <f t="shared" si="344"/>
        <v>0</v>
      </c>
      <c r="G10901" s="93">
        <f t="shared" si="345"/>
        <v>0</v>
      </c>
    </row>
    <row r="10902" spans="1:7" s="82" customFormat="1" x14ac:dyDescent="0.2">
      <c r="A10902" s="80" t="s">
        <v>531</v>
      </c>
      <c r="B10902" s="81">
        <v>1754772.79</v>
      </c>
      <c r="C10902" s="81">
        <v>1931759</v>
      </c>
      <c r="D10902" s="81">
        <v>1651706.8</v>
      </c>
      <c r="E10902" s="81">
        <v>1531702.67</v>
      </c>
      <c r="F10902" s="81">
        <f t="shared" si="344"/>
        <v>87.287806075452082</v>
      </c>
      <c r="G10902" s="81">
        <f t="shared" si="345"/>
        <v>92.734537994273552</v>
      </c>
    </row>
    <row r="10903" spans="1:7" s="85" customFormat="1" x14ac:dyDescent="0.2">
      <c r="A10903" s="83" t="s">
        <v>379</v>
      </c>
      <c r="B10903" s="84">
        <v>45084.95</v>
      </c>
      <c r="C10903" s="84">
        <v>45100</v>
      </c>
      <c r="D10903" s="84">
        <v>71706.8</v>
      </c>
      <c r="E10903" s="84">
        <v>71706.8</v>
      </c>
      <c r="F10903" s="84">
        <f t="shared" si="344"/>
        <v>159.04819679294312</v>
      </c>
      <c r="G10903" s="84">
        <f t="shared" si="345"/>
        <v>100</v>
      </c>
    </row>
    <row r="10904" spans="1:7" s="88" customFormat="1" x14ac:dyDescent="0.2">
      <c r="A10904" s="86" t="s">
        <v>380</v>
      </c>
      <c r="B10904" s="87">
        <v>45084.95</v>
      </c>
      <c r="C10904" s="87">
        <v>45100</v>
      </c>
      <c r="D10904" s="87">
        <v>71706.8</v>
      </c>
      <c r="E10904" s="87">
        <v>71706.8</v>
      </c>
      <c r="F10904" s="87">
        <f t="shared" si="344"/>
        <v>159.04819679294312</v>
      </c>
      <c r="G10904" s="87">
        <f t="shared" si="345"/>
        <v>100</v>
      </c>
    </row>
    <row r="10905" spans="1:7" s="91" customFormat="1" x14ac:dyDescent="0.2">
      <c r="A10905" s="89" t="s">
        <v>381</v>
      </c>
      <c r="B10905" s="90">
        <v>45084.95</v>
      </c>
      <c r="C10905" s="90">
        <v>45100</v>
      </c>
      <c r="D10905" s="90">
        <v>71706.8</v>
      </c>
      <c r="E10905" s="90">
        <v>71706.8</v>
      </c>
      <c r="F10905" s="90">
        <f t="shared" si="344"/>
        <v>159.04819679294312</v>
      </c>
      <c r="G10905" s="90">
        <f t="shared" si="345"/>
        <v>100</v>
      </c>
    </row>
    <row r="10906" spans="1:7" s="85" customFormat="1" x14ac:dyDescent="0.2">
      <c r="A10906" s="83" t="s">
        <v>15</v>
      </c>
      <c r="B10906" s="84">
        <v>45084.95</v>
      </c>
      <c r="C10906" s="84">
        <v>45100</v>
      </c>
      <c r="D10906" s="84">
        <v>71706.8</v>
      </c>
      <c r="E10906" s="84">
        <v>71706.8</v>
      </c>
      <c r="F10906" s="84">
        <f t="shared" si="344"/>
        <v>159.04819679294312</v>
      </c>
      <c r="G10906" s="84">
        <f t="shared" si="345"/>
        <v>100</v>
      </c>
    </row>
    <row r="10907" spans="1:7" s="91" customFormat="1" x14ac:dyDescent="0.2">
      <c r="A10907" s="89" t="s">
        <v>6</v>
      </c>
      <c r="B10907" s="90">
        <v>28695</v>
      </c>
      <c r="C10907" s="90">
        <v>23000</v>
      </c>
      <c r="D10907" s="90">
        <v>32859</v>
      </c>
      <c r="E10907" s="90">
        <v>32859</v>
      </c>
      <c r="F10907" s="90">
        <f t="shared" si="344"/>
        <v>114.511238891793</v>
      </c>
      <c r="G10907" s="90">
        <f t="shared" si="345"/>
        <v>100</v>
      </c>
    </row>
    <row r="10908" spans="1:7" s="91" customFormat="1" x14ac:dyDescent="0.2">
      <c r="A10908" s="89" t="s">
        <v>12</v>
      </c>
      <c r="B10908" s="90">
        <v>28695</v>
      </c>
      <c r="C10908" s="90">
        <v>23000</v>
      </c>
      <c r="D10908" s="90">
        <v>32859</v>
      </c>
      <c r="E10908" s="90">
        <v>32859</v>
      </c>
      <c r="F10908" s="90">
        <f t="shared" si="344"/>
        <v>114.511238891793</v>
      </c>
      <c r="G10908" s="90">
        <f t="shared" si="345"/>
        <v>100</v>
      </c>
    </row>
    <row r="10909" spans="1:7" s="91" customFormat="1" x14ac:dyDescent="0.2">
      <c r="A10909" s="92" t="s">
        <v>28</v>
      </c>
      <c r="B10909" s="93">
        <v>19603</v>
      </c>
      <c r="C10909" s="93">
        <v>0</v>
      </c>
      <c r="D10909" s="93">
        <v>0</v>
      </c>
      <c r="E10909" s="93">
        <v>23323.16</v>
      </c>
      <c r="F10909" s="93">
        <f t="shared" si="344"/>
        <v>118.9775034433505</v>
      </c>
      <c r="G10909" s="93">
        <f t="shared" si="345"/>
        <v>0</v>
      </c>
    </row>
    <row r="10910" spans="1:7" s="91" customFormat="1" x14ac:dyDescent="0.2">
      <c r="A10910" s="92" t="s">
        <v>33</v>
      </c>
      <c r="B10910" s="93">
        <v>9092</v>
      </c>
      <c r="C10910" s="93">
        <v>0</v>
      </c>
      <c r="D10910" s="93">
        <v>0</v>
      </c>
      <c r="E10910" s="93">
        <v>9535.84</v>
      </c>
      <c r="F10910" s="93">
        <f t="shared" si="344"/>
        <v>104.88165420149582</v>
      </c>
      <c r="G10910" s="93">
        <f t="shared" si="345"/>
        <v>0</v>
      </c>
    </row>
    <row r="10911" spans="1:7" s="91" customFormat="1" x14ac:dyDescent="0.2">
      <c r="A10911" s="89" t="s">
        <v>48</v>
      </c>
      <c r="B10911" s="90">
        <v>16389.95</v>
      </c>
      <c r="C10911" s="90">
        <v>22100</v>
      </c>
      <c r="D10911" s="90">
        <v>38847.800000000003</v>
      </c>
      <c r="E10911" s="90">
        <v>38847.800000000003</v>
      </c>
      <c r="F10911" s="90">
        <f t="shared" si="344"/>
        <v>237.02207755362278</v>
      </c>
      <c r="G10911" s="90">
        <f t="shared" si="345"/>
        <v>100</v>
      </c>
    </row>
    <row r="10912" spans="1:7" s="91" customFormat="1" x14ac:dyDescent="0.2">
      <c r="A10912" s="89" t="s">
        <v>51</v>
      </c>
      <c r="B10912" s="90">
        <v>16389.95</v>
      </c>
      <c r="C10912" s="90">
        <v>22100</v>
      </c>
      <c r="D10912" s="90">
        <v>38847.800000000003</v>
      </c>
      <c r="E10912" s="90">
        <v>38847.800000000003</v>
      </c>
      <c r="F10912" s="90">
        <f t="shared" si="344"/>
        <v>237.02207755362278</v>
      </c>
      <c r="G10912" s="90">
        <f t="shared" si="345"/>
        <v>100</v>
      </c>
    </row>
    <row r="10913" spans="1:7" s="91" customFormat="1" x14ac:dyDescent="0.2">
      <c r="A10913" s="92" t="s">
        <v>52</v>
      </c>
      <c r="B10913" s="93">
        <v>5845</v>
      </c>
      <c r="C10913" s="93">
        <v>0</v>
      </c>
      <c r="D10913" s="93">
        <v>0</v>
      </c>
      <c r="E10913" s="93">
        <v>6802.8</v>
      </c>
      <c r="F10913" s="93">
        <f t="shared" si="344"/>
        <v>116.38665526090676</v>
      </c>
      <c r="G10913" s="93">
        <f t="shared" si="345"/>
        <v>0</v>
      </c>
    </row>
    <row r="10914" spans="1:7" s="91" customFormat="1" x14ac:dyDescent="0.2">
      <c r="A10914" s="92" t="s">
        <v>54</v>
      </c>
      <c r="B10914" s="93">
        <v>1600</v>
      </c>
      <c r="C10914" s="93">
        <v>0</v>
      </c>
      <c r="D10914" s="93">
        <v>0</v>
      </c>
      <c r="E10914" s="93">
        <v>1600</v>
      </c>
      <c r="F10914" s="93">
        <f t="shared" si="344"/>
        <v>100</v>
      </c>
      <c r="G10914" s="93">
        <f t="shared" si="345"/>
        <v>0</v>
      </c>
    </row>
    <row r="10915" spans="1:7" s="91" customFormat="1" x14ac:dyDescent="0.2">
      <c r="A10915" s="92" t="s">
        <v>302</v>
      </c>
      <c r="B10915" s="93">
        <v>0</v>
      </c>
      <c r="C10915" s="93">
        <v>0</v>
      </c>
      <c r="D10915" s="93">
        <v>0</v>
      </c>
      <c r="E10915" s="93">
        <v>14445</v>
      </c>
      <c r="F10915" s="93">
        <f t="shared" si="344"/>
        <v>0</v>
      </c>
      <c r="G10915" s="93">
        <f t="shared" si="345"/>
        <v>0</v>
      </c>
    </row>
    <row r="10916" spans="1:7" s="91" customFormat="1" x14ac:dyDescent="0.2">
      <c r="A10916" s="92" t="s">
        <v>55</v>
      </c>
      <c r="B10916" s="93">
        <v>849.95</v>
      </c>
      <c r="C10916" s="93">
        <v>0</v>
      </c>
      <c r="D10916" s="93">
        <v>0</v>
      </c>
      <c r="E10916" s="93">
        <v>0</v>
      </c>
      <c r="F10916" s="93">
        <f t="shared" si="344"/>
        <v>0</v>
      </c>
      <c r="G10916" s="93">
        <f t="shared" si="345"/>
        <v>0</v>
      </c>
    </row>
    <row r="10917" spans="1:7" s="91" customFormat="1" x14ac:dyDescent="0.2">
      <c r="A10917" s="92" t="s">
        <v>64</v>
      </c>
      <c r="B10917" s="93">
        <v>8095</v>
      </c>
      <c r="C10917" s="93">
        <v>0</v>
      </c>
      <c r="D10917" s="93">
        <v>0</v>
      </c>
      <c r="E10917" s="93">
        <v>16000</v>
      </c>
      <c r="F10917" s="93">
        <f t="shared" si="344"/>
        <v>197.65287214329834</v>
      </c>
      <c r="G10917" s="93">
        <f t="shared" si="345"/>
        <v>0</v>
      </c>
    </row>
    <row r="10918" spans="1:7" s="85" customFormat="1" x14ac:dyDescent="0.2">
      <c r="A10918" s="83" t="s">
        <v>382</v>
      </c>
      <c r="B10918" s="84">
        <v>289225.32</v>
      </c>
      <c r="C10918" s="84">
        <v>278000</v>
      </c>
      <c r="D10918" s="84">
        <v>270000</v>
      </c>
      <c r="E10918" s="84">
        <v>257221.01</v>
      </c>
      <c r="F10918" s="84">
        <f t="shared" si="344"/>
        <v>88.934471573927212</v>
      </c>
      <c r="G10918" s="84">
        <f t="shared" si="345"/>
        <v>95.267040740740754</v>
      </c>
    </row>
    <row r="10919" spans="1:7" s="88" customFormat="1" x14ac:dyDescent="0.2">
      <c r="A10919" s="86" t="s">
        <v>383</v>
      </c>
      <c r="B10919" s="87">
        <v>246225.32</v>
      </c>
      <c r="C10919" s="87">
        <v>278000</v>
      </c>
      <c r="D10919" s="87">
        <v>220000</v>
      </c>
      <c r="E10919" s="87">
        <v>207221.01</v>
      </c>
      <c r="F10919" s="87">
        <f t="shared" si="344"/>
        <v>84.159098666213524</v>
      </c>
      <c r="G10919" s="87">
        <f t="shared" si="345"/>
        <v>94.191368181818191</v>
      </c>
    </row>
    <row r="10920" spans="1:7" s="91" customFormat="1" x14ac:dyDescent="0.2">
      <c r="A10920" s="89" t="s">
        <v>384</v>
      </c>
      <c r="B10920" s="90">
        <v>246225.32</v>
      </c>
      <c r="C10920" s="90">
        <v>278000</v>
      </c>
      <c r="D10920" s="90">
        <v>220000</v>
      </c>
      <c r="E10920" s="90">
        <v>207221.01</v>
      </c>
      <c r="F10920" s="90">
        <f t="shared" si="344"/>
        <v>84.159098666213524</v>
      </c>
      <c r="G10920" s="90">
        <f t="shared" si="345"/>
        <v>94.191368181818191</v>
      </c>
    </row>
    <row r="10921" spans="1:7" s="85" customFormat="1" x14ac:dyDescent="0.2">
      <c r="A10921" s="83" t="s">
        <v>45</v>
      </c>
      <c r="B10921" s="84">
        <v>246225.32</v>
      </c>
      <c r="C10921" s="84">
        <v>278000</v>
      </c>
      <c r="D10921" s="84">
        <v>220000</v>
      </c>
      <c r="E10921" s="84">
        <v>207221.01</v>
      </c>
      <c r="F10921" s="84">
        <f t="shared" si="344"/>
        <v>84.159098666213524</v>
      </c>
      <c r="G10921" s="84">
        <f t="shared" si="345"/>
        <v>94.191368181818191</v>
      </c>
    </row>
    <row r="10922" spans="1:7" s="91" customFormat="1" x14ac:dyDescent="0.2">
      <c r="A10922" s="89" t="s">
        <v>6</v>
      </c>
      <c r="B10922" s="90">
        <v>237776.25</v>
      </c>
      <c r="C10922" s="90">
        <v>268000</v>
      </c>
      <c r="D10922" s="90">
        <v>215800</v>
      </c>
      <c r="E10922" s="90">
        <v>203771.02</v>
      </c>
      <c r="F10922" s="90">
        <f t="shared" si="344"/>
        <v>85.698643157169812</v>
      </c>
      <c r="G10922" s="90">
        <f t="shared" si="345"/>
        <v>94.425866543095452</v>
      </c>
    </row>
    <row r="10923" spans="1:7" s="91" customFormat="1" x14ac:dyDescent="0.2">
      <c r="A10923" s="89" t="s">
        <v>7</v>
      </c>
      <c r="B10923" s="90">
        <v>78571.539999999994</v>
      </c>
      <c r="C10923" s="90">
        <v>121000</v>
      </c>
      <c r="D10923" s="90">
        <v>72000</v>
      </c>
      <c r="E10923" s="90">
        <v>66387.61</v>
      </c>
      <c r="F10923" s="90">
        <f t="shared" si="344"/>
        <v>84.493201991459003</v>
      </c>
      <c r="G10923" s="90">
        <f t="shared" si="345"/>
        <v>92.205013888888885</v>
      </c>
    </row>
    <row r="10924" spans="1:7" s="91" customFormat="1" x14ac:dyDescent="0.2">
      <c r="A10924" s="92" t="s">
        <v>8</v>
      </c>
      <c r="B10924" s="93">
        <v>78350.820000000007</v>
      </c>
      <c r="C10924" s="93">
        <v>0</v>
      </c>
      <c r="D10924" s="93">
        <v>0</v>
      </c>
      <c r="E10924" s="93">
        <v>65787.61</v>
      </c>
      <c r="F10924" s="93">
        <f t="shared" si="344"/>
        <v>83.965439034333016</v>
      </c>
      <c r="G10924" s="93">
        <f t="shared" si="345"/>
        <v>0</v>
      </c>
    </row>
    <row r="10925" spans="1:7" s="91" customFormat="1" x14ac:dyDescent="0.2">
      <c r="A10925" s="92" t="s">
        <v>10</v>
      </c>
      <c r="B10925" s="93">
        <v>220.72</v>
      </c>
      <c r="C10925" s="93">
        <v>0</v>
      </c>
      <c r="D10925" s="93">
        <v>0</v>
      </c>
      <c r="E10925" s="93">
        <v>600</v>
      </c>
      <c r="F10925" s="93">
        <f t="shared" si="344"/>
        <v>271.83762232693005</v>
      </c>
      <c r="G10925" s="93">
        <f t="shared" si="345"/>
        <v>0</v>
      </c>
    </row>
    <row r="10926" spans="1:7" s="91" customFormat="1" x14ac:dyDescent="0.2">
      <c r="A10926" s="89" t="s">
        <v>12</v>
      </c>
      <c r="B10926" s="90">
        <v>159204.71</v>
      </c>
      <c r="C10926" s="90">
        <v>147000</v>
      </c>
      <c r="D10926" s="90">
        <v>143800</v>
      </c>
      <c r="E10926" s="90">
        <v>137383.41</v>
      </c>
      <c r="F10926" s="90">
        <f t="shared" si="344"/>
        <v>86.293558777249743</v>
      </c>
      <c r="G10926" s="90">
        <f t="shared" si="345"/>
        <v>95.537837273991656</v>
      </c>
    </row>
    <row r="10927" spans="1:7" s="91" customFormat="1" x14ac:dyDescent="0.2">
      <c r="A10927" s="92" t="s">
        <v>23</v>
      </c>
      <c r="B10927" s="93">
        <v>2262.89</v>
      </c>
      <c r="C10927" s="93">
        <v>0</v>
      </c>
      <c r="D10927" s="93">
        <v>0</v>
      </c>
      <c r="E10927" s="93">
        <v>2629.69</v>
      </c>
      <c r="F10927" s="93">
        <f t="shared" si="344"/>
        <v>116.2093605964055</v>
      </c>
      <c r="G10927" s="93">
        <f t="shared" si="345"/>
        <v>0</v>
      </c>
    </row>
    <row r="10928" spans="1:7" s="91" customFormat="1" x14ac:dyDescent="0.2">
      <c r="A10928" s="92" t="s">
        <v>86</v>
      </c>
      <c r="B10928" s="93">
        <v>136428.85999999999</v>
      </c>
      <c r="C10928" s="93">
        <v>0</v>
      </c>
      <c r="D10928" s="93">
        <v>0</v>
      </c>
      <c r="E10928" s="93">
        <v>118804.33</v>
      </c>
      <c r="F10928" s="93">
        <f t="shared" si="344"/>
        <v>87.081523660023265</v>
      </c>
      <c r="G10928" s="93">
        <f t="shared" si="345"/>
        <v>0</v>
      </c>
    </row>
    <row r="10929" spans="1:7" s="91" customFormat="1" x14ac:dyDescent="0.2">
      <c r="A10929" s="92" t="s">
        <v>24</v>
      </c>
      <c r="B10929" s="93">
        <v>9020.81</v>
      </c>
      <c r="C10929" s="93">
        <v>0</v>
      </c>
      <c r="D10929" s="93">
        <v>0</v>
      </c>
      <c r="E10929" s="93">
        <v>7634.35</v>
      </c>
      <c r="F10929" s="93">
        <f t="shared" si="344"/>
        <v>84.630426757685854</v>
      </c>
      <c r="G10929" s="93">
        <f t="shared" si="345"/>
        <v>0</v>
      </c>
    </row>
    <row r="10930" spans="1:7" s="91" customFormat="1" x14ac:dyDescent="0.2">
      <c r="A10930" s="92" t="s">
        <v>36</v>
      </c>
      <c r="B10930" s="93">
        <v>0</v>
      </c>
      <c r="C10930" s="93">
        <v>0</v>
      </c>
      <c r="D10930" s="93">
        <v>0</v>
      </c>
      <c r="E10930" s="93">
        <v>862.98</v>
      </c>
      <c r="F10930" s="93">
        <f t="shared" si="344"/>
        <v>0</v>
      </c>
      <c r="G10930" s="93">
        <f t="shared" si="345"/>
        <v>0</v>
      </c>
    </row>
    <row r="10931" spans="1:7" s="91" customFormat="1" x14ac:dyDescent="0.2">
      <c r="A10931" s="92" t="s">
        <v>27</v>
      </c>
      <c r="B10931" s="93">
        <v>0</v>
      </c>
      <c r="C10931" s="93">
        <v>0</v>
      </c>
      <c r="D10931" s="93">
        <v>0</v>
      </c>
      <c r="E10931" s="93">
        <v>389.07</v>
      </c>
      <c r="F10931" s="93">
        <f t="shared" si="344"/>
        <v>0</v>
      </c>
      <c r="G10931" s="93">
        <f t="shared" si="345"/>
        <v>0</v>
      </c>
    </row>
    <row r="10932" spans="1:7" s="91" customFormat="1" x14ac:dyDescent="0.2">
      <c r="A10932" s="92" t="s">
        <v>28</v>
      </c>
      <c r="B10932" s="93">
        <v>0</v>
      </c>
      <c r="C10932" s="93">
        <v>0</v>
      </c>
      <c r="D10932" s="93">
        <v>0</v>
      </c>
      <c r="E10932" s="93">
        <v>74.489999999999995</v>
      </c>
      <c r="F10932" s="93">
        <f t="shared" si="344"/>
        <v>0</v>
      </c>
      <c r="G10932" s="93">
        <f t="shared" si="345"/>
        <v>0</v>
      </c>
    </row>
    <row r="10933" spans="1:7" s="91" customFormat="1" x14ac:dyDescent="0.2">
      <c r="A10933" s="92" t="s">
        <v>29</v>
      </c>
      <c r="B10933" s="93">
        <v>2999.59</v>
      </c>
      <c r="C10933" s="93">
        <v>0</v>
      </c>
      <c r="D10933" s="93">
        <v>0</v>
      </c>
      <c r="E10933" s="93">
        <v>2922.39</v>
      </c>
      <c r="F10933" s="93">
        <f t="shared" si="344"/>
        <v>97.426314929707047</v>
      </c>
      <c r="G10933" s="93">
        <f t="shared" si="345"/>
        <v>0</v>
      </c>
    </row>
    <row r="10934" spans="1:7" s="91" customFormat="1" x14ac:dyDescent="0.2">
      <c r="A10934" s="92" t="s">
        <v>31</v>
      </c>
      <c r="B10934" s="93">
        <v>8492.56</v>
      </c>
      <c r="C10934" s="93">
        <v>0</v>
      </c>
      <c r="D10934" s="93">
        <v>0</v>
      </c>
      <c r="E10934" s="93">
        <v>3781.11</v>
      </c>
      <c r="F10934" s="93">
        <f t="shared" si="344"/>
        <v>44.522617443974497</v>
      </c>
      <c r="G10934" s="93">
        <f t="shared" si="345"/>
        <v>0</v>
      </c>
    </row>
    <row r="10935" spans="1:7" s="91" customFormat="1" x14ac:dyDescent="0.2">
      <c r="A10935" s="92" t="s">
        <v>33</v>
      </c>
      <c r="B10935" s="93">
        <v>0</v>
      </c>
      <c r="C10935" s="93">
        <v>0</v>
      </c>
      <c r="D10935" s="93">
        <v>0</v>
      </c>
      <c r="E10935" s="93">
        <v>285</v>
      </c>
      <c r="F10935" s="93">
        <f t="shared" si="344"/>
        <v>0</v>
      </c>
      <c r="G10935" s="93">
        <f t="shared" si="345"/>
        <v>0</v>
      </c>
    </row>
    <row r="10936" spans="1:7" s="91" customFormat="1" x14ac:dyDescent="0.2">
      <c r="A10936" s="89" t="s">
        <v>48</v>
      </c>
      <c r="B10936" s="90">
        <v>8449.07</v>
      </c>
      <c r="C10936" s="90">
        <v>10000</v>
      </c>
      <c r="D10936" s="90">
        <v>4200</v>
      </c>
      <c r="E10936" s="90">
        <v>3449.99</v>
      </c>
      <c r="F10936" s="90">
        <f t="shared" si="344"/>
        <v>40.832778045394349</v>
      </c>
      <c r="G10936" s="90">
        <f t="shared" si="345"/>
        <v>82.14261904761905</v>
      </c>
    </row>
    <row r="10937" spans="1:7" s="91" customFormat="1" x14ac:dyDescent="0.2">
      <c r="A10937" s="89" t="s">
        <v>51</v>
      </c>
      <c r="B10937" s="90">
        <v>6266.14</v>
      </c>
      <c r="C10937" s="90">
        <v>10000</v>
      </c>
      <c r="D10937" s="90">
        <v>4200</v>
      </c>
      <c r="E10937" s="90">
        <v>3449.99</v>
      </c>
      <c r="F10937" s="90">
        <f t="shared" si="344"/>
        <v>55.057659101137212</v>
      </c>
      <c r="G10937" s="90">
        <f t="shared" si="345"/>
        <v>82.14261904761905</v>
      </c>
    </row>
    <row r="10938" spans="1:7" s="91" customFormat="1" x14ac:dyDescent="0.2">
      <c r="A10938" s="92" t="s">
        <v>52</v>
      </c>
      <c r="B10938" s="93">
        <v>208.87</v>
      </c>
      <c r="C10938" s="93">
        <v>0</v>
      </c>
      <c r="D10938" s="93">
        <v>0</v>
      </c>
      <c r="E10938" s="93">
        <v>0</v>
      </c>
      <c r="F10938" s="93">
        <f t="shared" si="344"/>
        <v>0</v>
      </c>
      <c r="G10938" s="93">
        <f t="shared" si="345"/>
        <v>0</v>
      </c>
    </row>
    <row r="10939" spans="1:7" s="91" customFormat="1" x14ac:dyDescent="0.2">
      <c r="A10939" s="92" t="s">
        <v>54</v>
      </c>
      <c r="B10939" s="93">
        <v>0</v>
      </c>
      <c r="C10939" s="93">
        <v>0</v>
      </c>
      <c r="D10939" s="93">
        <v>0</v>
      </c>
      <c r="E10939" s="93">
        <v>250</v>
      </c>
      <c r="F10939" s="93">
        <f t="shared" si="344"/>
        <v>0</v>
      </c>
      <c r="G10939" s="93">
        <f t="shared" si="345"/>
        <v>0</v>
      </c>
    </row>
    <row r="10940" spans="1:7" s="91" customFormat="1" x14ac:dyDescent="0.2">
      <c r="A10940" s="92" t="s">
        <v>302</v>
      </c>
      <c r="B10940" s="93">
        <v>4840.8100000000004</v>
      </c>
      <c r="C10940" s="93">
        <v>0</v>
      </c>
      <c r="D10940" s="93">
        <v>0</v>
      </c>
      <c r="E10940" s="93">
        <v>0</v>
      </c>
      <c r="F10940" s="93">
        <f t="shared" si="344"/>
        <v>0</v>
      </c>
      <c r="G10940" s="93">
        <f t="shared" si="345"/>
        <v>0</v>
      </c>
    </row>
    <row r="10941" spans="1:7" s="91" customFormat="1" x14ac:dyDescent="0.2">
      <c r="A10941" s="92" t="s">
        <v>64</v>
      </c>
      <c r="B10941" s="93">
        <v>1216.46</v>
      </c>
      <c r="C10941" s="93">
        <v>0</v>
      </c>
      <c r="D10941" s="93">
        <v>0</v>
      </c>
      <c r="E10941" s="93">
        <v>3199.99</v>
      </c>
      <c r="F10941" s="93">
        <f t="shared" si="344"/>
        <v>263.05756046232511</v>
      </c>
      <c r="G10941" s="93">
        <f t="shared" si="345"/>
        <v>0</v>
      </c>
    </row>
    <row r="10942" spans="1:7" s="91" customFormat="1" x14ac:dyDescent="0.2">
      <c r="A10942" s="89" t="s">
        <v>65</v>
      </c>
      <c r="B10942" s="90">
        <v>2182.9299999999998</v>
      </c>
      <c r="C10942" s="90">
        <v>0</v>
      </c>
      <c r="D10942" s="90">
        <v>0</v>
      </c>
      <c r="E10942" s="90">
        <v>0</v>
      </c>
      <c r="F10942" s="90">
        <f t="shared" si="344"/>
        <v>0</v>
      </c>
      <c r="G10942" s="90">
        <f t="shared" si="345"/>
        <v>0</v>
      </c>
    </row>
    <row r="10943" spans="1:7" s="91" customFormat="1" x14ac:dyDescent="0.2">
      <c r="A10943" s="92" t="s">
        <v>73</v>
      </c>
      <c r="B10943" s="93">
        <v>2182.9299999999998</v>
      </c>
      <c r="C10943" s="93">
        <v>0</v>
      </c>
      <c r="D10943" s="93">
        <v>0</v>
      </c>
      <c r="E10943" s="93">
        <v>0</v>
      </c>
      <c r="F10943" s="93">
        <f t="shared" si="344"/>
        <v>0</v>
      </c>
      <c r="G10943" s="93">
        <f t="shared" si="345"/>
        <v>0</v>
      </c>
    </row>
    <row r="10944" spans="1:7" s="88" customFormat="1" x14ac:dyDescent="0.2">
      <c r="A10944" s="86" t="s">
        <v>397</v>
      </c>
      <c r="B10944" s="87">
        <v>43000</v>
      </c>
      <c r="C10944" s="87">
        <v>0</v>
      </c>
      <c r="D10944" s="87">
        <v>50000</v>
      </c>
      <c r="E10944" s="87">
        <v>50000</v>
      </c>
      <c r="F10944" s="87">
        <f t="shared" si="344"/>
        <v>116.27906976744187</v>
      </c>
      <c r="G10944" s="87">
        <f t="shared" si="345"/>
        <v>100</v>
      </c>
    </row>
    <row r="10945" spans="1:7" s="91" customFormat="1" x14ac:dyDescent="0.2">
      <c r="A10945" s="89" t="s">
        <v>381</v>
      </c>
      <c r="B10945" s="90">
        <v>37000</v>
      </c>
      <c r="C10945" s="90">
        <v>0</v>
      </c>
      <c r="D10945" s="90">
        <v>0</v>
      </c>
      <c r="E10945" s="90">
        <v>0</v>
      </c>
      <c r="F10945" s="90">
        <f t="shared" si="344"/>
        <v>0</v>
      </c>
      <c r="G10945" s="90">
        <f t="shared" si="345"/>
        <v>0</v>
      </c>
    </row>
    <row r="10946" spans="1:7" s="85" customFormat="1" x14ac:dyDescent="0.2">
      <c r="A10946" s="83" t="s">
        <v>5</v>
      </c>
      <c r="B10946" s="84">
        <v>37000</v>
      </c>
      <c r="C10946" s="84">
        <v>0</v>
      </c>
      <c r="D10946" s="84">
        <v>0</v>
      </c>
      <c r="E10946" s="84">
        <v>0</v>
      </c>
      <c r="F10946" s="84">
        <f t="shared" si="344"/>
        <v>0</v>
      </c>
      <c r="G10946" s="84">
        <f t="shared" si="345"/>
        <v>0</v>
      </c>
    </row>
    <row r="10947" spans="1:7" s="91" customFormat="1" x14ac:dyDescent="0.2">
      <c r="A10947" s="89" t="s">
        <v>6</v>
      </c>
      <c r="B10947" s="90">
        <v>25000</v>
      </c>
      <c r="C10947" s="90">
        <v>0</v>
      </c>
      <c r="D10947" s="90">
        <v>0</v>
      </c>
      <c r="E10947" s="90">
        <v>0</v>
      </c>
      <c r="F10947" s="90">
        <f t="shared" si="344"/>
        <v>0</v>
      </c>
      <c r="G10947" s="90">
        <f t="shared" si="345"/>
        <v>0</v>
      </c>
    </row>
    <row r="10948" spans="1:7" s="91" customFormat="1" x14ac:dyDescent="0.2">
      <c r="A10948" s="89" t="s">
        <v>7</v>
      </c>
      <c r="B10948" s="90">
        <v>25000</v>
      </c>
      <c r="C10948" s="90">
        <v>0</v>
      </c>
      <c r="D10948" s="90">
        <v>0</v>
      </c>
      <c r="E10948" s="90">
        <v>0</v>
      </c>
      <c r="F10948" s="90">
        <f t="shared" si="344"/>
        <v>0</v>
      </c>
      <c r="G10948" s="90">
        <f t="shared" si="345"/>
        <v>0</v>
      </c>
    </row>
    <row r="10949" spans="1:7" s="91" customFormat="1" x14ac:dyDescent="0.2">
      <c r="A10949" s="92" t="s">
        <v>10</v>
      </c>
      <c r="B10949" s="93">
        <v>25000</v>
      </c>
      <c r="C10949" s="93">
        <v>0</v>
      </c>
      <c r="D10949" s="93">
        <v>0</v>
      </c>
      <c r="E10949" s="93">
        <v>0</v>
      </c>
      <c r="F10949" s="93">
        <f t="shared" si="344"/>
        <v>0</v>
      </c>
      <c r="G10949" s="93">
        <f t="shared" si="345"/>
        <v>0</v>
      </c>
    </row>
    <row r="10950" spans="1:7" s="91" customFormat="1" x14ac:dyDescent="0.2">
      <c r="A10950" s="89" t="s">
        <v>48</v>
      </c>
      <c r="B10950" s="90">
        <v>12000</v>
      </c>
      <c r="C10950" s="90">
        <v>0</v>
      </c>
      <c r="D10950" s="90">
        <v>0</v>
      </c>
      <c r="E10950" s="90">
        <v>0</v>
      </c>
      <c r="F10950" s="90">
        <f t="shared" si="344"/>
        <v>0</v>
      </c>
      <c r="G10950" s="90">
        <f t="shared" si="345"/>
        <v>0</v>
      </c>
    </row>
    <row r="10951" spans="1:7" s="91" customFormat="1" x14ac:dyDescent="0.2">
      <c r="A10951" s="89" t="s">
        <v>51</v>
      </c>
      <c r="B10951" s="90">
        <v>12000</v>
      </c>
      <c r="C10951" s="90">
        <v>0</v>
      </c>
      <c r="D10951" s="90">
        <v>0</v>
      </c>
      <c r="E10951" s="90">
        <v>0</v>
      </c>
      <c r="F10951" s="90">
        <f t="shared" si="344"/>
        <v>0</v>
      </c>
      <c r="G10951" s="90">
        <f t="shared" si="345"/>
        <v>0</v>
      </c>
    </row>
    <row r="10952" spans="1:7" s="91" customFormat="1" x14ac:dyDescent="0.2">
      <c r="A10952" s="92" t="s">
        <v>64</v>
      </c>
      <c r="B10952" s="93">
        <v>12000</v>
      </c>
      <c r="C10952" s="93">
        <v>0</v>
      </c>
      <c r="D10952" s="93">
        <v>0</v>
      </c>
      <c r="E10952" s="93">
        <v>0</v>
      </c>
      <c r="F10952" s="93">
        <f t="shared" si="344"/>
        <v>0</v>
      </c>
      <c r="G10952" s="93">
        <f t="shared" si="345"/>
        <v>0</v>
      </c>
    </row>
    <row r="10953" spans="1:7" s="91" customFormat="1" x14ac:dyDescent="0.2">
      <c r="A10953" s="89" t="s">
        <v>384</v>
      </c>
      <c r="B10953" s="90">
        <v>6000</v>
      </c>
      <c r="C10953" s="90">
        <v>0</v>
      </c>
      <c r="D10953" s="90">
        <v>50000</v>
      </c>
      <c r="E10953" s="90">
        <v>50000</v>
      </c>
      <c r="F10953" s="90">
        <f t="shared" si="344"/>
        <v>833.33333333333337</v>
      </c>
      <c r="G10953" s="90">
        <f t="shared" si="345"/>
        <v>100</v>
      </c>
    </row>
    <row r="10954" spans="1:7" s="85" customFormat="1" x14ac:dyDescent="0.2">
      <c r="A10954" s="83" t="s">
        <v>5</v>
      </c>
      <c r="B10954" s="84">
        <v>6000</v>
      </c>
      <c r="C10954" s="84">
        <v>0</v>
      </c>
      <c r="D10954" s="84">
        <v>50000</v>
      </c>
      <c r="E10954" s="84">
        <v>50000</v>
      </c>
      <c r="F10954" s="84">
        <f t="shared" si="344"/>
        <v>833.33333333333337</v>
      </c>
      <c r="G10954" s="84">
        <f t="shared" si="345"/>
        <v>100</v>
      </c>
    </row>
    <row r="10955" spans="1:7" s="91" customFormat="1" x14ac:dyDescent="0.2">
      <c r="A10955" s="89" t="s">
        <v>6</v>
      </c>
      <c r="B10955" s="90">
        <v>6000</v>
      </c>
      <c r="C10955" s="90">
        <v>0</v>
      </c>
      <c r="D10955" s="90">
        <v>50000</v>
      </c>
      <c r="E10955" s="90">
        <v>50000</v>
      </c>
      <c r="F10955" s="90">
        <f t="shared" si="344"/>
        <v>833.33333333333337</v>
      </c>
      <c r="G10955" s="90">
        <f t="shared" si="345"/>
        <v>100</v>
      </c>
    </row>
    <row r="10956" spans="1:7" s="91" customFormat="1" x14ac:dyDescent="0.2">
      <c r="A10956" s="89" t="s">
        <v>7</v>
      </c>
      <c r="B10956" s="90">
        <v>0</v>
      </c>
      <c r="C10956" s="90">
        <v>0</v>
      </c>
      <c r="D10956" s="90">
        <v>50000</v>
      </c>
      <c r="E10956" s="90">
        <v>50000</v>
      </c>
      <c r="F10956" s="90">
        <f t="shared" si="344"/>
        <v>0</v>
      </c>
      <c r="G10956" s="90">
        <f t="shared" si="345"/>
        <v>100</v>
      </c>
    </row>
    <row r="10957" spans="1:7" s="91" customFormat="1" x14ac:dyDescent="0.2">
      <c r="A10957" s="92" t="s">
        <v>8</v>
      </c>
      <c r="B10957" s="93">
        <v>0</v>
      </c>
      <c r="C10957" s="93">
        <v>0</v>
      </c>
      <c r="D10957" s="93">
        <v>0</v>
      </c>
      <c r="E10957" s="93">
        <v>50000</v>
      </c>
      <c r="F10957" s="93">
        <f t="shared" si="344"/>
        <v>0</v>
      </c>
      <c r="G10957" s="93">
        <f t="shared" si="345"/>
        <v>0</v>
      </c>
    </row>
    <row r="10958" spans="1:7" s="91" customFormat="1" x14ac:dyDescent="0.2">
      <c r="A10958" s="89" t="s">
        <v>12</v>
      </c>
      <c r="B10958" s="90">
        <v>6000</v>
      </c>
      <c r="C10958" s="90">
        <v>0</v>
      </c>
      <c r="D10958" s="90">
        <v>0</v>
      </c>
      <c r="E10958" s="90">
        <v>0</v>
      </c>
      <c r="F10958" s="90">
        <f t="shared" si="344"/>
        <v>0</v>
      </c>
      <c r="G10958" s="90">
        <f t="shared" si="345"/>
        <v>0</v>
      </c>
    </row>
    <row r="10959" spans="1:7" s="91" customFormat="1" x14ac:dyDescent="0.2">
      <c r="A10959" s="92" t="s">
        <v>28</v>
      </c>
      <c r="B10959" s="93">
        <v>6000</v>
      </c>
      <c r="C10959" s="93">
        <v>0</v>
      </c>
      <c r="D10959" s="93">
        <v>0</v>
      </c>
      <c r="E10959" s="93">
        <v>0</v>
      </c>
      <c r="F10959" s="93">
        <f t="shared" si="344"/>
        <v>0</v>
      </c>
      <c r="G10959" s="93">
        <f t="shared" si="345"/>
        <v>0</v>
      </c>
    </row>
    <row r="10960" spans="1:7" s="85" customFormat="1" x14ac:dyDescent="0.2">
      <c r="A10960" s="83" t="s">
        <v>385</v>
      </c>
      <c r="B10960" s="84">
        <v>1155854.95</v>
      </c>
      <c r="C10960" s="84">
        <v>1236000</v>
      </c>
      <c r="D10960" s="84">
        <v>1047200</v>
      </c>
      <c r="E10960" s="84">
        <v>985104.17</v>
      </c>
      <c r="F10960" s="84">
        <f t="shared" si="344"/>
        <v>85.227317666459797</v>
      </c>
      <c r="G10960" s="84">
        <f t="shared" si="345"/>
        <v>94.070298892284185</v>
      </c>
    </row>
    <row r="10961" spans="1:7" s="88" customFormat="1" x14ac:dyDescent="0.2">
      <c r="A10961" s="86" t="s">
        <v>386</v>
      </c>
      <c r="B10961" s="87">
        <v>1155854.95</v>
      </c>
      <c r="C10961" s="87">
        <v>1236000</v>
      </c>
      <c r="D10961" s="87">
        <v>1047200</v>
      </c>
      <c r="E10961" s="87">
        <v>985104.17</v>
      </c>
      <c r="F10961" s="87">
        <f t="shared" si="344"/>
        <v>85.227317666459797</v>
      </c>
      <c r="G10961" s="87">
        <f t="shared" si="345"/>
        <v>94.070298892284185</v>
      </c>
    </row>
    <row r="10962" spans="1:7" s="91" customFormat="1" x14ac:dyDescent="0.2">
      <c r="A10962" s="89" t="s">
        <v>401</v>
      </c>
      <c r="B10962" s="90">
        <v>1155854.95</v>
      </c>
      <c r="C10962" s="90">
        <v>1236000</v>
      </c>
      <c r="D10962" s="90">
        <v>1047200</v>
      </c>
      <c r="E10962" s="90">
        <v>985104.17</v>
      </c>
      <c r="F10962" s="90">
        <f t="shared" si="344"/>
        <v>85.227317666459797</v>
      </c>
      <c r="G10962" s="90">
        <f t="shared" si="345"/>
        <v>94.070298892284185</v>
      </c>
    </row>
    <row r="10963" spans="1:7" s="85" customFormat="1" x14ac:dyDescent="0.2">
      <c r="A10963" s="83" t="s">
        <v>387</v>
      </c>
      <c r="B10963" s="84">
        <v>1155854.95</v>
      </c>
      <c r="C10963" s="84">
        <v>1236000</v>
      </c>
      <c r="D10963" s="84">
        <v>1047200</v>
      </c>
      <c r="E10963" s="84">
        <v>985104.17</v>
      </c>
      <c r="F10963" s="84">
        <f t="shared" si="344"/>
        <v>85.227317666459797</v>
      </c>
      <c r="G10963" s="84">
        <f t="shared" si="345"/>
        <v>94.070298892284185</v>
      </c>
    </row>
    <row r="10964" spans="1:7" s="91" customFormat="1" x14ac:dyDescent="0.2">
      <c r="A10964" s="89" t="s">
        <v>6</v>
      </c>
      <c r="B10964" s="90">
        <v>1154719.32</v>
      </c>
      <c r="C10964" s="90">
        <v>1209000</v>
      </c>
      <c r="D10964" s="90">
        <v>1041200</v>
      </c>
      <c r="E10964" s="90">
        <v>983640.41</v>
      </c>
      <c r="F10964" s="90">
        <f t="shared" ref="F10964:F11027" si="346">IFERROR(E10964/B10964*100,0)</f>
        <v>85.184372770345604</v>
      </c>
      <c r="G10964" s="90">
        <f t="shared" ref="G10964:G11027" si="347">IFERROR(E10964/D10964*100,0)</f>
        <v>94.471802727621977</v>
      </c>
    </row>
    <row r="10965" spans="1:7" s="91" customFormat="1" x14ac:dyDescent="0.2">
      <c r="A10965" s="89" t="s">
        <v>7</v>
      </c>
      <c r="B10965" s="90">
        <v>673594.35</v>
      </c>
      <c r="C10965" s="90">
        <v>680000</v>
      </c>
      <c r="D10965" s="90">
        <v>635500</v>
      </c>
      <c r="E10965" s="90">
        <v>622995.76</v>
      </c>
      <c r="F10965" s="90">
        <f t="shared" si="346"/>
        <v>92.488269831835737</v>
      </c>
      <c r="G10965" s="90">
        <f t="shared" si="347"/>
        <v>98.032377655389453</v>
      </c>
    </row>
    <row r="10966" spans="1:7" s="91" customFormat="1" x14ac:dyDescent="0.2">
      <c r="A10966" s="92" t="s">
        <v>8</v>
      </c>
      <c r="B10966" s="93">
        <v>553912.05000000005</v>
      </c>
      <c r="C10966" s="93">
        <v>0</v>
      </c>
      <c r="D10966" s="93">
        <v>0</v>
      </c>
      <c r="E10966" s="93">
        <v>510173.81</v>
      </c>
      <c r="F10966" s="93">
        <f t="shared" si="346"/>
        <v>92.103757266158041</v>
      </c>
      <c r="G10966" s="93">
        <f t="shared" si="347"/>
        <v>0</v>
      </c>
    </row>
    <row r="10967" spans="1:7" s="91" customFormat="1" x14ac:dyDescent="0.2">
      <c r="A10967" s="92" t="s">
        <v>9</v>
      </c>
      <c r="B10967" s="93">
        <v>11184.82</v>
      </c>
      <c r="C10967" s="93">
        <v>0</v>
      </c>
      <c r="D10967" s="93">
        <v>0</v>
      </c>
      <c r="E10967" s="93">
        <v>12192.18</v>
      </c>
      <c r="F10967" s="93">
        <f t="shared" si="346"/>
        <v>109.00649272853744</v>
      </c>
      <c r="G10967" s="93">
        <f t="shared" si="347"/>
        <v>0</v>
      </c>
    </row>
    <row r="10968" spans="1:7" s="91" customFormat="1" x14ac:dyDescent="0.2">
      <c r="A10968" s="92" t="s">
        <v>17</v>
      </c>
      <c r="B10968" s="93">
        <v>9903.1299999999992</v>
      </c>
      <c r="C10968" s="93">
        <v>0</v>
      </c>
      <c r="D10968" s="93">
        <v>0</v>
      </c>
      <c r="E10968" s="93">
        <v>4127.76</v>
      </c>
      <c r="F10968" s="93">
        <f t="shared" si="346"/>
        <v>41.681367406062527</v>
      </c>
      <c r="G10968" s="93">
        <f t="shared" si="347"/>
        <v>0</v>
      </c>
    </row>
    <row r="10969" spans="1:7" s="91" customFormat="1" x14ac:dyDescent="0.2">
      <c r="A10969" s="92" t="s">
        <v>10</v>
      </c>
      <c r="B10969" s="93">
        <v>261.06</v>
      </c>
      <c r="C10969" s="93">
        <v>0</v>
      </c>
      <c r="D10969" s="93">
        <v>0</v>
      </c>
      <c r="E10969" s="93">
        <v>2011.78</v>
      </c>
      <c r="F10969" s="93">
        <f t="shared" si="346"/>
        <v>770.61978089328113</v>
      </c>
      <c r="G10969" s="93">
        <f t="shared" si="347"/>
        <v>0</v>
      </c>
    </row>
    <row r="10970" spans="1:7" s="91" customFormat="1" x14ac:dyDescent="0.2">
      <c r="A10970" s="92" t="s">
        <v>11</v>
      </c>
      <c r="B10970" s="93">
        <v>98333.29</v>
      </c>
      <c r="C10970" s="93">
        <v>0</v>
      </c>
      <c r="D10970" s="93">
        <v>0</v>
      </c>
      <c r="E10970" s="93">
        <v>93482.23</v>
      </c>
      <c r="F10970" s="93">
        <f t="shared" si="346"/>
        <v>95.066716470078447</v>
      </c>
      <c r="G10970" s="93">
        <f t="shared" si="347"/>
        <v>0</v>
      </c>
    </row>
    <row r="10971" spans="1:7" s="91" customFormat="1" x14ac:dyDescent="0.2">
      <c r="A10971" s="92" t="s">
        <v>282</v>
      </c>
      <c r="B10971" s="93">
        <v>0</v>
      </c>
      <c r="C10971" s="93">
        <v>0</v>
      </c>
      <c r="D10971" s="93">
        <v>0</v>
      </c>
      <c r="E10971" s="93">
        <v>1008</v>
      </c>
      <c r="F10971" s="93">
        <f t="shared" si="346"/>
        <v>0</v>
      </c>
      <c r="G10971" s="93">
        <f t="shared" si="347"/>
        <v>0</v>
      </c>
    </row>
    <row r="10972" spans="1:7" s="91" customFormat="1" x14ac:dyDescent="0.2">
      <c r="A10972" s="89" t="s">
        <v>12</v>
      </c>
      <c r="B10972" s="90">
        <v>474740.13</v>
      </c>
      <c r="C10972" s="90">
        <v>521000</v>
      </c>
      <c r="D10972" s="90">
        <v>400000</v>
      </c>
      <c r="E10972" s="90">
        <v>357458.38</v>
      </c>
      <c r="F10972" s="90">
        <f t="shared" si="346"/>
        <v>75.295589610256869</v>
      </c>
      <c r="G10972" s="90">
        <f t="shared" si="347"/>
        <v>89.364595000000008</v>
      </c>
    </row>
    <row r="10973" spans="1:7" s="91" customFormat="1" x14ac:dyDescent="0.2">
      <c r="A10973" s="92" t="s">
        <v>19</v>
      </c>
      <c r="B10973" s="93">
        <v>1190.96</v>
      </c>
      <c r="C10973" s="93">
        <v>0</v>
      </c>
      <c r="D10973" s="93">
        <v>0</v>
      </c>
      <c r="E10973" s="93">
        <v>1469.12</v>
      </c>
      <c r="F10973" s="93">
        <f t="shared" si="346"/>
        <v>123.35594814267481</v>
      </c>
      <c r="G10973" s="93">
        <f t="shared" si="347"/>
        <v>0</v>
      </c>
    </row>
    <row r="10974" spans="1:7" s="91" customFormat="1" x14ac:dyDescent="0.2">
      <c r="A10974" s="92" t="s">
        <v>20</v>
      </c>
      <c r="B10974" s="93">
        <v>30158.3</v>
      </c>
      <c r="C10974" s="93">
        <v>0</v>
      </c>
      <c r="D10974" s="93">
        <v>0</v>
      </c>
      <c r="E10974" s="93">
        <v>18657.52</v>
      </c>
      <c r="F10974" s="93">
        <f t="shared" si="346"/>
        <v>61.865290815463737</v>
      </c>
      <c r="G10974" s="93">
        <f t="shared" si="347"/>
        <v>0</v>
      </c>
    </row>
    <row r="10975" spans="1:7" s="91" customFormat="1" x14ac:dyDescent="0.2">
      <c r="A10975" s="92" t="s">
        <v>21</v>
      </c>
      <c r="B10975" s="93">
        <v>2504.54</v>
      </c>
      <c r="C10975" s="93">
        <v>0</v>
      </c>
      <c r="D10975" s="93">
        <v>0</v>
      </c>
      <c r="E10975" s="93">
        <v>2309.12</v>
      </c>
      <c r="F10975" s="93">
        <f t="shared" si="346"/>
        <v>92.197369576848445</v>
      </c>
      <c r="G10975" s="93">
        <f t="shared" si="347"/>
        <v>0</v>
      </c>
    </row>
    <row r="10976" spans="1:7" s="91" customFormat="1" x14ac:dyDescent="0.2">
      <c r="A10976" s="92" t="s">
        <v>22</v>
      </c>
      <c r="B10976" s="93">
        <v>2274.0500000000002</v>
      </c>
      <c r="C10976" s="93">
        <v>0</v>
      </c>
      <c r="D10976" s="93">
        <v>0</v>
      </c>
      <c r="E10976" s="93">
        <v>0</v>
      </c>
      <c r="F10976" s="93">
        <f t="shared" si="346"/>
        <v>0</v>
      </c>
      <c r="G10976" s="93">
        <f t="shared" si="347"/>
        <v>0</v>
      </c>
    </row>
    <row r="10977" spans="1:7" s="91" customFormat="1" x14ac:dyDescent="0.2">
      <c r="A10977" s="92" t="s">
        <v>23</v>
      </c>
      <c r="B10977" s="93">
        <v>7753.87</v>
      </c>
      <c r="C10977" s="93">
        <v>0</v>
      </c>
      <c r="D10977" s="93">
        <v>0</v>
      </c>
      <c r="E10977" s="93">
        <v>6892.39</v>
      </c>
      <c r="F10977" s="93">
        <f t="shared" si="346"/>
        <v>88.889677025794867</v>
      </c>
      <c r="G10977" s="93">
        <f t="shared" si="347"/>
        <v>0</v>
      </c>
    </row>
    <row r="10978" spans="1:7" s="91" customFormat="1" x14ac:dyDescent="0.2">
      <c r="A10978" s="92" t="s">
        <v>86</v>
      </c>
      <c r="B10978" s="93">
        <v>266383.33</v>
      </c>
      <c r="C10978" s="93">
        <v>0</v>
      </c>
      <c r="D10978" s="93">
        <v>0</v>
      </c>
      <c r="E10978" s="93">
        <v>197350.74</v>
      </c>
      <c r="F10978" s="93">
        <f t="shared" si="346"/>
        <v>74.085243997813222</v>
      </c>
      <c r="G10978" s="93">
        <f t="shared" si="347"/>
        <v>0</v>
      </c>
    </row>
    <row r="10979" spans="1:7" s="91" customFormat="1" x14ac:dyDescent="0.2">
      <c r="A10979" s="92" t="s">
        <v>24</v>
      </c>
      <c r="B10979" s="93">
        <v>37538.85</v>
      </c>
      <c r="C10979" s="93">
        <v>0</v>
      </c>
      <c r="D10979" s="93">
        <v>0</v>
      </c>
      <c r="E10979" s="93">
        <v>17816.080000000002</v>
      </c>
      <c r="F10979" s="93">
        <f t="shared" si="346"/>
        <v>47.460377715353566</v>
      </c>
      <c r="G10979" s="93">
        <f t="shared" si="347"/>
        <v>0</v>
      </c>
    </row>
    <row r="10980" spans="1:7" s="91" customFormat="1" x14ac:dyDescent="0.2">
      <c r="A10980" s="92" t="s">
        <v>25</v>
      </c>
      <c r="B10980" s="93">
        <v>1221.58</v>
      </c>
      <c r="C10980" s="93">
        <v>0</v>
      </c>
      <c r="D10980" s="93">
        <v>0</v>
      </c>
      <c r="E10980" s="93">
        <v>482.13</v>
      </c>
      <c r="F10980" s="93">
        <f t="shared" si="346"/>
        <v>39.467738502595004</v>
      </c>
      <c r="G10980" s="93">
        <f t="shared" si="347"/>
        <v>0</v>
      </c>
    </row>
    <row r="10981" spans="1:7" s="91" customFormat="1" x14ac:dyDescent="0.2">
      <c r="A10981" s="92" t="s">
        <v>26</v>
      </c>
      <c r="B10981" s="93">
        <v>2555.4699999999998</v>
      </c>
      <c r="C10981" s="93">
        <v>0</v>
      </c>
      <c r="D10981" s="93">
        <v>0</v>
      </c>
      <c r="E10981" s="93">
        <v>622.35</v>
      </c>
      <c r="F10981" s="93">
        <f t="shared" si="346"/>
        <v>24.353641404516587</v>
      </c>
      <c r="G10981" s="93">
        <f t="shared" si="347"/>
        <v>0</v>
      </c>
    </row>
    <row r="10982" spans="1:7" s="91" customFormat="1" x14ac:dyDescent="0.2">
      <c r="A10982" s="92" t="s">
        <v>27</v>
      </c>
      <c r="B10982" s="93">
        <v>6149.49</v>
      </c>
      <c r="C10982" s="93">
        <v>0</v>
      </c>
      <c r="D10982" s="93">
        <v>0</v>
      </c>
      <c r="E10982" s="93">
        <v>3733.78</v>
      </c>
      <c r="F10982" s="93">
        <f t="shared" si="346"/>
        <v>60.716904979112094</v>
      </c>
      <c r="G10982" s="93">
        <f t="shared" si="347"/>
        <v>0</v>
      </c>
    </row>
    <row r="10983" spans="1:7" s="91" customFormat="1" x14ac:dyDescent="0.2">
      <c r="A10983" s="92" t="s">
        <v>28</v>
      </c>
      <c r="B10983" s="93">
        <v>3782.37</v>
      </c>
      <c r="C10983" s="93">
        <v>0</v>
      </c>
      <c r="D10983" s="93">
        <v>0</v>
      </c>
      <c r="E10983" s="93">
        <v>9767.99</v>
      </c>
      <c r="F10983" s="93">
        <f t="shared" si="346"/>
        <v>258.25051488881309</v>
      </c>
      <c r="G10983" s="93">
        <f t="shared" si="347"/>
        <v>0</v>
      </c>
    </row>
    <row r="10984" spans="1:7" s="91" customFormat="1" x14ac:dyDescent="0.2">
      <c r="A10984" s="92" t="s">
        <v>37</v>
      </c>
      <c r="B10984" s="93">
        <v>545.84</v>
      </c>
      <c r="C10984" s="93">
        <v>0</v>
      </c>
      <c r="D10984" s="93">
        <v>0</v>
      </c>
      <c r="E10984" s="93">
        <v>213.78</v>
      </c>
      <c r="F10984" s="93">
        <f t="shared" si="346"/>
        <v>39.165323171625381</v>
      </c>
      <c r="G10984" s="93">
        <f t="shared" si="347"/>
        <v>0</v>
      </c>
    </row>
    <row r="10985" spans="1:7" s="91" customFormat="1" x14ac:dyDescent="0.2">
      <c r="A10985" s="92" t="s">
        <v>29</v>
      </c>
      <c r="B10985" s="93">
        <v>5809.42</v>
      </c>
      <c r="C10985" s="93">
        <v>0</v>
      </c>
      <c r="D10985" s="93">
        <v>0</v>
      </c>
      <c r="E10985" s="93">
        <v>4869.51</v>
      </c>
      <c r="F10985" s="93">
        <f t="shared" si="346"/>
        <v>83.820932210100153</v>
      </c>
      <c r="G10985" s="93">
        <f t="shared" si="347"/>
        <v>0</v>
      </c>
    </row>
    <row r="10986" spans="1:7" s="91" customFormat="1" x14ac:dyDescent="0.2">
      <c r="A10986" s="92" t="s">
        <v>30</v>
      </c>
      <c r="B10986" s="93">
        <v>1916.67</v>
      </c>
      <c r="C10986" s="93">
        <v>0</v>
      </c>
      <c r="D10986" s="93">
        <v>0</v>
      </c>
      <c r="E10986" s="93">
        <v>1090.17</v>
      </c>
      <c r="F10986" s="93">
        <f t="shared" si="346"/>
        <v>56.878335863763716</v>
      </c>
      <c r="G10986" s="93">
        <f t="shared" si="347"/>
        <v>0</v>
      </c>
    </row>
    <row r="10987" spans="1:7" s="91" customFormat="1" x14ac:dyDescent="0.2">
      <c r="A10987" s="92" t="s">
        <v>31</v>
      </c>
      <c r="B10987" s="93">
        <v>7876.36</v>
      </c>
      <c r="C10987" s="93">
        <v>0</v>
      </c>
      <c r="D10987" s="93">
        <v>0</v>
      </c>
      <c r="E10987" s="93">
        <v>13067.11</v>
      </c>
      <c r="F10987" s="93">
        <f t="shared" si="346"/>
        <v>165.90290438730582</v>
      </c>
      <c r="G10987" s="93">
        <f t="shared" si="347"/>
        <v>0</v>
      </c>
    </row>
    <row r="10988" spans="1:7" s="91" customFormat="1" x14ac:dyDescent="0.2">
      <c r="A10988" s="92" t="s">
        <v>32</v>
      </c>
      <c r="B10988" s="93">
        <v>72955.789999999994</v>
      </c>
      <c r="C10988" s="93">
        <v>0</v>
      </c>
      <c r="D10988" s="93">
        <v>0</v>
      </c>
      <c r="E10988" s="93">
        <v>67864.350000000006</v>
      </c>
      <c r="F10988" s="93">
        <f t="shared" si="346"/>
        <v>93.021198180432307</v>
      </c>
      <c r="G10988" s="93">
        <f t="shared" si="347"/>
        <v>0</v>
      </c>
    </row>
    <row r="10989" spans="1:7" s="91" customFormat="1" x14ac:dyDescent="0.2">
      <c r="A10989" s="92" t="s">
        <v>33</v>
      </c>
      <c r="B10989" s="93">
        <v>6077.14</v>
      </c>
      <c r="C10989" s="93">
        <v>0</v>
      </c>
      <c r="D10989" s="93">
        <v>0</v>
      </c>
      <c r="E10989" s="93">
        <v>1365</v>
      </c>
      <c r="F10989" s="93">
        <f t="shared" si="346"/>
        <v>22.461223536071241</v>
      </c>
      <c r="G10989" s="93">
        <f t="shared" si="347"/>
        <v>0</v>
      </c>
    </row>
    <row r="10990" spans="1:7" s="91" customFormat="1" x14ac:dyDescent="0.2">
      <c r="A10990" s="92" t="s">
        <v>34</v>
      </c>
      <c r="B10990" s="93">
        <v>3787.16</v>
      </c>
      <c r="C10990" s="93">
        <v>0</v>
      </c>
      <c r="D10990" s="93">
        <v>0</v>
      </c>
      <c r="E10990" s="93">
        <v>1206.5899999999999</v>
      </c>
      <c r="F10990" s="93">
        <f t="shared" si="346"/>
        <v>31.860021757728745</v>
      </c>
      <c r="G10990" s="93">
        <f t="shared" si="347"/>
        <v>0</v>
      </c>
    </row>
    <row r="10991" spans="1:7" s="91" customFormat="1" x14ac:dyDescent="0.2">
      <c r="A10991" s="92" t="s">
        <v>88</v>
      </c>
      <c r="B10991" s="93">
        <v>4814.97</v>
      </c>
      <c r="C10991" s="93">
        <v>0</v>
      </c>
      <c r="D10991" s="93">
        <v>0</v>
      </c>
      <c r="E10991" s="93">
        <v>3364.09</v>
      </c>
      <c r="F10991" s="93">
        <f t="shared" si="346"/>
        <v>69.86730966132707</v>
      </c>
      <c r="G10991" s="93">
        <f t="shared" si="347"/>
        <v>0</v>
      </c>
    </row>
    <row r="10992" spans="1:7" s="91" customFormat="1" x14ac:dyDescent="0.2">
      <c r="A10992" s="92" t="s">
        <v>38</v>
      </c>
      <c r="B10992" s="93">
        <v>3339.24</v>
      </c>
      <c r="C10992" s="93">
        <v>0</v>
      </c>
      <c r="D10992" s="93">
        <v>0</v>
      </c>
      <c r="E10992" s="93">
        <v>2208.83</v>
      </c>
      <c r="F10992" s="93">
        <f t="shared" si="346"/>
        <v>66.147686299876625</v>
      </c>
      <c r="G10992" s="93">
        <f t="shared" si="347"/>
        <v>0</v>
      </c>
    </row>
    <row r="10993" spans="1:7" s="91" customFormat="1" x14ac:dyDescent="0.2">
      <c r="A10993" s="92" t="s">
        <v>39</v>
      </c>
      <c r="B10993" s="93">
        <v>2647.59</v>
      </c>
      <c r="C10993" s="93">
        <v>0</v>
      </c>
      <c r="D10993" s="93">
        <v>0</v>
      </c>
      <c r="E10993" s="93">
        <v>1212.47</v>
      </c>
      <c r="F10993" s="93">
        <f t="shared" si="346"/>
        <v>45.795232645538015</v>
      </c>
      <c r="G10993" s="93">
        <f t="shared" si="347"/>
        <v>0</v>
      </c>
    </row>
    <row r="10994" spans="1:7" s="91" customFormat="1" x14ac:dyDescent="0.2">
      <c r="A10994" s="92" t="s">
        <v>40</v>
      </c>
      <c r="B10994" s="93">
        <v>1544.29</v>
      </c>
      <c r="C10994" s="93">
        <v>0</v>
      </c>
      <c r="D10994" s="93">
        <v>0</v>
      </c>
      <c r="E10994" s="93">
        <v>1101.28</v>
      </c>
      <c r="F10994" s="93">
        <f t="shared" si="346"/>
        <v>71.313030583633903</v>
      </c>
      <c r="G10994" s="93">
        <f t="shared" si="347"/>
        <v>0</v>
      </c>
    </row>
    <row r="10995" spans="1:7" s="91" customFormat="1" x14ac:dyDescent="0.2">
      <c r="A10995" s="92" t="s">
        <v>13</v>
      </c>
      <c r="B10995" s="93">
        <v>1457.96</v>
      </c>
      <c r="C10995" s="93">
        <v>0</v>
      </c>
      <c r="D10995" s="93">
        <v>0</v>
      </c>
      <c r="E10995" s="93">
        <v>591.12</v>
      </c>
      <c r="F10995" s="93">
        <f t="shared" si="346"/>
        <v>40.54432220362699</v>
      </c>
      <c r="G10995" s="93">
        <f t="shared" si="347"/>
        <v>0</v>
      </c>
    </row>
    <row r="10996" spans="1:7" s="91" customFormat="1" x14ac:dyDescent="0.2">
      <c r="A10996" s="92" t="s">
        <v>41</v>
      </c>
      <c r="B10996" s="93">
        <v>454.89</v>
      </c>
      <c r="C10996" s="93">
        <v>0</v>
      </c>
      <c r="D10996" s="93">
        <v>0</v>
      </c>
      <c r="E10996" s="93">
        <v>202.86</v>
      </c>
      <c r="F10996" s="93">
        <f t="shared" si="346"/>
        <v>44.59539668930951</v>
      </c>
      <c r="G10996" s="93">
        <f t="shared" si="347"/>
        <v>0</v>
      </c>
    </row>
    <row r="10997" spans="1:7" s="91" customFormat="1" x14ac:dyDescent="0.2">
      <c r="A10997" s="89" t="s">
        <v>42</v>
      </c>
      <c r="B10997" s="90">
        <v>6305.82</v>
      </c>
      <c r="C10997" s="90">
        <v>3800</v>
      </c>
      <c r="D10997" s="90">
        <v>4200</v>
      </c>
      <c r="E10997" s="90">
        <v>3110.31</v>
      </c>
      <c r="F10997" s="90">
        <f t="shared" si="346"/>
        <v>49.324433618466749</v>
      </c>
      <c r="G10997" s="90">
        <f t="shared" si="347"/>
        <v>74.055000000000007</v>
      </c>
    </row>
    <row r="10998" spans="1:7" s="91" customFormat="1" x14ac:dyDescent="0.2">
      <c r="A10998" s="92" t="s">
        <v>43</v>
      </c>
      <c r="B10998" s="93">
        <v>3006.54</v>
      </c>
      <c r="C10998" s="93">
        <v>0</v>
      </c>
      <c r="D10998" s="93">
        <v>0</v>
      </c>
      <c r="E10998" s="93">
        <v>2552.0300000000002</v>
      </c>
      <c r="F10998" s="93">
        <f t="shared" si="346"/>
        <v>84.882622549508753</v>
      </c>
      <c r="G10998" s="93">
        <f t="shared" si="347"/>
        <v>0</v>
      </c>
    </row>
    <row r="10999" spans="1:7" s="91" customFormat="1" x14ac:dyDescent="0.2">
      <c r="A10999" s="92" t="s">
        <v>235</v>
      </c>
      <c r="B10999" s="93">
        <v>0.01</v>
      </c>
      <c r="C10999" s="93">
        <v>0</v>
      </c>
      <c r="D10999" s="93">
        <v>0</v>
      </c>
      <c r="E10999" s="93">
        <v>0</v>
      </c>
      <c r="F10999" s="93">
        <f t="shared" si="346"/>
        <v>0</v>
      </c>
      <c r="G10999" s="93">
        <f t="shared" si="347"/>
        <v>0</v>
      </c>
    </row>
    <row r="11000" spans="1:7" s="91" customFormat="1" x14ac:dyDescent="0.2">
      <c r="A11000" s="92" t="s">
        <v>44</v>
      </c>
      <c r="B11000" s="93">
        <v>3299.27</v>
      </c>
      <c r="C11000" s="93">
        <v>0</v>
      </c>
      <c r="D11000" s="93">
        <v>0</v>
      </c>
      <c r="E11000" s="93">
        <v>558.28</v>
      </c>
      <c r="F11000" s="93">
        <f t="shared" si="346"/>
        <v>16.92131895843626</v>
      </c>
      <c r="G11000" s="93">
        <f t="shared" si="347"/>
        <v>0</v>
      </c>
    </row>
    <row r="11001" spans="1:7" s="91" customFormat="1" x14ac:dyDescent="0.2">
      <c r="A11001" s="89" t="s">
        <v>90</v>
      </c>
      <c r="B11001" s="90">
        <v>79.02</v>
      </c>
      <c r="C11001" s="90">
        <v>4200</v>
      </c>
      <c r="D11001" s="90">
        <v>1500</v>
      </c>
      <c r="E11001" s="90">
        <v>75.959999999999994</v>
      </c>
      <c r="F11001" s="90">
        <f t="shared" si="346"/>
        <v>96.127562642369014</v>
      </c>
      <c r="G11001" s="90">
        <f t="shared" si="347"/>
        <v>5.0640000000000001</v>
      </c>
    </row>
    <row r="11002" spans="1:7" s="91" customFormat="1" x14ac:dyDescent="0.2">
      <c r="A11002" s="92" t="s">
        <v>133</v>
      </c>
      <c r="B11002" s="93">
        <v>0</v>
      </c>
      <c r="C11002" s="93">
        <v>0</v>
      </c>
      <c r="D11002" s="93">
        <v>0</v>
      </c>
      <c r="E11002" s="93">
        <v>0</v>
      </c>
      <c r="F11002" s="93">
        <f t="shared" si="346"/>
        <v>0</v>
      </c>
      <c r="G11002" s="93">
        <f t="shared" si="347"/>
        <v>0</v>
      </c>
    </row>
    <row r="11003" spans="1:7" s="91" customFormat="1" x14ac:dyDescent="0.2">
      <c r="A11003" s="92" t="s">
        <v>410</v>
      </c>
      <c r="B11003" s="93">
        <v>79.02</v>
      </c>
      <c r="C11003" s="93">
        <v>0</v>
      </c>
      <c r="D11003" s="93">
        <v>0</v>
      </c>
      <c r="E11003" s="93">
        <v>0</v>
      </c>
      <c r="F11003" s="93">
        <f t="shared" si="346"/>
        <v>0</v>
      </c>
      <c r="G11003" s="93">
        <f t="shared" si="347"/>
        <v>0</v>
      </c>
    </row>
    <row r="11004" spans="1:7" s="91" customFormat="1" x14ac:dyDescent="0.2">
      <c r="A11004" s="92" t="s">
        <v>411</v>
      </c>
      <c r="B11004" s="93">
        <v>0</v>
      </c>
      <c r="C11004" s="93">
        <v>0</v>
      </c>
      <c r="D11004" s="93">
        <v>0</v>
      </c>
      <c r="E11004" s="93">
        <v>75.959999999999994</v>
      </c>
      <c r="F11004" s="93">
        <f t="shared" si="346"/>
        <v>0</v>
      </c>
      <c r="G11004" s="93">
        <f t="shared" si="347"/>
        <v>0</v>
      </c>
    </row>
    <row r="11005" spans="1:7" s="91" customFormat="1" x14ac:dyDescent="0.2">
      <c r="A11005" s="89" t="s">
        <v>48</v>
      </c>
      <c r="B11005" s="90">
        <v>1135.6300000000001</v>
      </c>
      <c r="C11005" s="90">
        <v>27000</v>
      </c>
      <c r="D11005" s="90">
        <v>6000</v>
      </c>
      <c r="E11005" s="90">
        <v>1463.76</v>
      </c>
      <c r="F11005" s="90">
        <f t="shared" si="346"/>
        <v>128.89409402710388</v>
      </c>
      <c r="G11005" s="90">
        <f t="shared" si="347"/>
        <v>24.396000000000001</v>
      </c>
    </row>
    <row r="11006" spans="1:7" s="91" customFormat="1" x14ac:dyDescent="0.2">
      <c r="A11006" s="89" t="s">
        <v>49</v>
      </c>
      <c r="B11006" s="90">
        <v>0</v>
      </c>
      <c r="C11006" s="90">
        <v>2000</v>
      </c>
      <c r="D11006" s="90">
        <v>1000</v>
      </c>
      <c r="E11006" s="90">
        <v>265.45</v>
      </c>
      <c r="F11006" s="90">
        <f t="shared" si="346"/>
        <v>0</v>
      </c>
      <c r="G11006" s="90">
        <f t="shared" si="347"/>
        <v>26.544999999999995</v>
      </c>
    </row>
    <row r="11007" spans="1:7" s="91" customFormat="1" x14ac:dyDescent="0.2">
      <c r="A11007" s="92" t="s">
        <v>50</v>
      </c>
      <c r="B11007" s="93">
        <v>0</v>
      </c>
      <c r="C11007" s="93">
        <v>0</v>
      </c>
      <c r="D11007" s="93">
        <v>0</v>
      </c>
      <c r="E11007" s="93">
        <v>265.45</v>
      </c>
      <c r="F11007" s="93">
        <f t="shared" si="346"/>
        <v>0</v>
      </c>
      <c r="G11007" s="93">
        <f t="shared" si="347"/>
        <v>0</v>
      </c>
    </row>
    <row r="11008" spans="1:7" s="91" customFormat="1" x14ac:dyDescent="0.2">
      <c r="A11008" s="89" t="s">
        <v>51</v>
      </c>
      <c r="B11008" s="90">
        <v>1135.6300000000001</v>
      </c>
      <c r="C11008" s="90">
        <v>25000</v>
      </c>
      <c r="D11008" s="90">
        <v>5000</v>
      </c>
      <c r="E11008" s="90">
        <v>1198.31</v>
      </c>
      <c r="F11008" s="90">
        <f t="shared" si="346"/>
        <v>105.51940332678775</v>
      </c>
      <c r="G11008" s="90">
        <f t="shared" si="347"/>
        <v>23.966199999999997</v>
      </c>
    </row>
    <row r="11009" spans="1:7" s="91" customFormat="1" x14ac:dyDescent="0.2">
      <c r="A11009" s="92" t="s">
        <v>52</v>
      </c>
      <c r="B11009" s="93">
        <v>0</v>
      </c>
      <c r="C11009" s="93">
        <v>0</v>
      </c>
      <c r="D11009" s="93">
        <v>0</v>
      </c>
      <c r="E11009" s="93">
        <v>212.5</v>
      </c>
      <c r="F11009" s="93">
        <f t="shared" si="346"/>
        <v>0</v>
      </c>
      <c r="G11009" s="93">
        <f t="shared" si="347"/>
        <v>0</v>
      </c>
    </row>
    <row r="11010" spans="1:7" s="91" customFormat="1" x14ac:dyDescent="0.2">
      <c r="A11010" s="92" t="s">
        <v>302</v>
      </c>
      <c r="B11010" s="93">
        <v>1135.6300000000001</v>
      </c>
      <c r="C11010" s="93">
        <v>0</v>
      </c>
      <c r="D11010" s="93">
        <v>0</v>
      </c>
      <c r="E11010" s="93">
        <v>985.81</v>
      </c>
      <c r="F11010" s="93">
        <f t="shared" si="346"/>
        <v>86.807322807604578</v>
      </c>
      <c r="G11010" s="93">
        <f t="shared" si="347"/>
        <v>0</v>
      </c>
    </row>
    <row r="11011" spans="1:7" s="85" customFormat="1" x14ac:dyDescent="0.2">
      <c r="A11011" s="83" t="s">
        <v>388</v>
      </c>
      <c r="B11011" s="84">
        <v>49723.79</v>
      </c>
      <c r="C11011" s="84">
        <v>97013</v>
      </c>
      <c r="D11011" s="84">
        <v>40000</v>
      </c>
      <c r="E11011" s="84">
        <v>34817.22</v>
      </c>
      <c r="F11011" s="84">
        <f t="shared" si="346"/>
        <v>70.021251396967131</v>
      </c>
      <c r="G11011" s="84">
        <f t="shared" si="347"/>
        <v>87.043049999999994</v>
      </c>
    </row>
    <row r="11012" spans="1:7" s="88" customFormat="1" x14ac:dyDescent="0.2">
      <c r="A11012" s="86" t="s">
        <v>389</v>
      </c>
      <c r="B11012" s="87">
        <v>49723.79</v>
      </c>
      <c r="C11012" s="87">
        <v>97013</v>
      </c>
      <c r="D11012" s="87">
        <v>40000</v>
      </c>
      <c r="E11012" s="87">
        <v>34817.22</v>
      </c>
      <c r="F11012" s="87">
        <f t="shared" si="346"/>
        <v>70.021251396967131</v>
      </c>
      <c r="G11012" s="87">
        <f t="shared" si="347"/>
        <v>87.043049999999994</v>
      </c>
    </row>
    <row r="11013" spans="1:7" s="91" customFormat="1" x14ac:dyDescent="0.2">
      <c r="A11013" s="89" t="s">
        <v>401</v>
      </c>
      <c r="B11013" s="90">
        <v>49723.79</v>
      </c>
      <c r="C11013" s="90">
        <v>97013</v>
      </c>
      <c r="D11013" s="90">
        <v>40000</v>
      </c>
      <c r="E11013" s="90">
        <v>34817.22</v>
      </c>
      <c r="F11013" s="90">
        <f t="shared" si="346"/>
        <v>70.021251396967131</v>
      </c>
      <c r="G11013" s="90">
        <f t="shared" si="347"/>
        <v>87.043049999999994</v>
      </c>
    </row>
    <row r="11014" spans="1:7" s="85" customFormat="1" x14ac:dyDescent="0.2">
      <c r="A11014" s="83" t="s">
        <v>261</v>
      </c>
      <c r="B11014" s="84">
        <v>49723.79</v>
      </c>
      <c r="C11014" s="84">
        <v>97013</v>
      </c>
      <c r="D11014" s="84">
        <v>40000</v>
      </c>
      <c r="E11014" s="84">
        <v>34817.22</v>
      </c>
      <c r="F11014" s="84">
        <f t="shared" si="346"/>
        <v>70.021251396967131</v>
      </c>
      <c r="G11014" s="84">
        <f t="shared" si="347"/>
        <v>87.043049999999994</v>
      </c>
    </row>
    <row r="11015" spans="1:7" s="91" customFormat="1" x14ac:dyDescent="0.2">
      <c r="A11015" s="89" t="s">
        <v>6</v>
      </c>
      <c r="B11015" s="90">
        <v>49723.79</v>
      </c>
      <c r="C11015" s="90">
        <v>97013</v>
      </c>
      <c r="D11015" s="90">
        <v>40000</v>
      </c>
      <c r="E11015" s="90">
        <v>34817.22</v>
      </c>
      <c r="F11015" s="90">
        <f t="shared" si="346"/>
        <v>70.021251396967131</v>
      </c>
      <c r="G11015" s="90">
        <f t="shared" si="347"/>
        <v>87.043049999999994</v>
      </c>
    </row>
    <row r="11016" spans="1:7" s="91" customFormat="1" x14ac:dyDescent="0.2">
      <c r="A11016" s="89" t="s">
        <v>7</v>
      </c>
      <c r="B11016" s="90">
        <v>49723.79</v>
      </c>
      <c r="C11016" s="90">
        <v>97013</v>
      </c>
      <c r="D11016" s="90">
        <v>40000</v>
      </c>
      <c r="E11016" s="90">
        <v>34817.22</v>
      </c>
      <c r="F11016" s="90">
        <f t="shared" si="346"/>
        <v>70.021251396967131</v>
      </c>
      <c r="G11016" s="90">
        <f t="shared" si="347"/>
        <v>87.043049999999994</v>
      </c>
    </row>
    <row r="11017" spans="1:7" s="91" customFormat="1" x14ac:dyDescent="0.2">
      <c r="A11017" s="92" t="s">
        <v>8</v>
      </c>
      <c r="B11017" s="93">
        <v>13564.11</v>
      </c>
      <c r="C11017" s="93">
        <v>0</v>
      </c>
      <c r="D11017" s="93">
        <v>0</v>
      </c>
      <c r="E11017" s="93">
        <v>3200.73</v>
      </c>
      <c r="F11017" s="93">
        <f t="shared" si="346"/>
        <v>23.597051336210043</v>
      </c>
      <c r="G11017" s="93">
        <f t="shared" si="347"/>
        <v>0</v>
      </c>
    </row>
    <row r="11018" spans="1:7" s="91" customFormat="1" x14ac:dyDescent="0.2">
      <c r="A11018" s="92" t="s">
        <v>9</v>
      </c>
      <c r="B11018" s="93">
        <v>1775.72</v>
      </c>
      <c r="C11018" s="93">
        <v>0</v>
      </c>
      <c r="D11018" s="93">
        <v>0</v>
      </c>
      <c r="E11018" s="93">
        <v>0</v>
      </c>
      <c r="F11018" s="93">
        <f t="shared" si="346"/>
        <v>0</v>
      </c>
      <c r="G11018" s="93">
        <f t="shared" si="347"/>
        <v>0</v>
      </c>
    </row>
    <row r="11019" spans="1:7" s="91" customFormat="1" x14ac:dyDescent="0.2">
      <c r="A11019" s="92" t="s">
        <v>17</v>
      </c>
      <c r="B11019" s="93">
        <v>25151.46</v>
      </c>
      <c r="C11019" s="93">
        <v>0</v>
      </c>
      <c r="D11019" s="93">
        <v>0</v>
      </c>
      <c r="E11019" s="93">
        <v>11799.27</v>
      </c>
      <c r="F11019" s="93">
        <f t="shared" si="346"/>
        <v>46.912863110133571</v>
      </c>
      <c r="G11019" s="93">
        <f t="shared" si="347"/>
        <v>0</v>
      </c>
    </row>
    <row r="11020" spans="1:7" s="91" customFormat="1" x14ac:dyDescent="0.2">
      <c r="A11020" s="92" t="s">
        <v>10</v>
      </c>
      <c r="B11020" s="93">
        <v>9232.5</v>
      </c>
      <c r="C11020" s="93">
        <v>0</v>
      </c>
      <c r="D11020" s="93">
        <v>0</v>
      </c>
      <c r="E11020" s="93">
        <v>19817.22</v>
      </c>
      <c r="F11020" s="93">
        <f t="shared" si="346"/>
        <v>214.64630381803414</v>
      </c>
      <c r="G11020" s="93">
        <f t="shared" si="347"/>
        <v>0</v>
      </c>
    </row>
    <row r="11021" spans="1:7" s="85" customFormat="1" x14ac:dyDescent="0.2">
      <c r="A11021" s="83" t="s">
        <v>391</v>
      </c>
      <c r="B11021" s="84">
        <v>613.98</v>
      </c>
      <c r="C11021" s="84">
        <v>6437</v>
      </c>
      <c r="D11021" s="84">
        <v>4700</v>
      </c>
      <c r="E11021" s="84">
        <v>2500</v>
      </c>
      <c r="F11021" s="84">
        <f t="shared" si="346"/>
        <v>407.17938695071501</v>
      </c>
      <c r="G11021" s="84">
        <f t="shared" si="347"/>
        <v>53.191489361702125</v>
      </c>
    </row>
    <row r="11022" spans="1:7" s="88" customFormat="1" x14ac:dyDescent="0.2">
      <c r="A11022" s="86" t="s">
        <v>392</v>
      </c>
      <c r="B11022" s="87">
        <v>613.98</v>
      </c>
      <c r="C11022" s="87">
        <v>6437</v>
      </c>
      <c r="D11022" s="87">
        <v>4700</v>
      </c>
      <c r="E11022" s="87">
        <v>2500</v>
      </c>
      <c r="F11022" s="87">
        <f t="shared" si="346"/>
        <v>407.17938695071501</v>
      </c>
      <c r="G11022" s="87">
        <f t="shared" si="347"/>
        <v>53.191489361702125</v>
      </c>
    </row>
    <row r="11023" spans="1:7" s="91" customFormat="1" x14ac:dyDescent="0.2">
      <c r="A11023" s="89" t="s">
        <v>384</v>
      </c>
      <c r="B11023" s="90">
        <v>613.98</v>
      </c>
      <c r="C11023" s="90">
        <v>6437</v>
      </c>
      <c r="D11023" s="90">
        <v>4700</v>
      </c>
      <c r="E11023" s="90">
        <v>2500</v>
      </c>
      <c r="F11023" s="90">
        <f t="shared" si="346"/>
        <v>407.17938695071501</v>
      </c>
      <c r="G11023" s="90">
        <f t="shared" si="347"/>
        <v>53.191489361702125</v>
      </c>
    </row>
    <row r="11024" spans="1:7" s="85" customFormat="1" x14ac:dyDescent="0.2">
      <c r="A11024" s="83" t="s">
        <v>284</v>
      </c>
      <c r="B11024" s="84">
        <v>613.98</v>
      </c>
      <c r="C11024" s="84">
        <v>6437</v>
      </c>
      <c r="D11024" s="84">
        <v>4700</v>
      </c>
      <c r="E11024" s="84">
        <v>2500</v>
      </c>
      <c r="F11024" s="84">
        <f t="shared" si="346"/>
        <v>407.17938695071501</v>
      </c>
      <c r="G11024" s="84">
        <f t="shared" si="347"/>
        <v>53.191489361702125</v>
      </c>
    </row>
    <row r="11025" spans="1:7" s="91" customFormat="1" x14ac:dyDescent="0.2">
      <c r="A11025" s="89" t="s">
        <v>6</v>
      </c>
      <c r="B11025" s="90">
        <v>613.98</v>
      </c>
      <c r="C11025" s="90">
        <v>2437</v>
      </c>
      <c r="D11025" s="90">
        <v>2200</v>
      </c>
      <c r="E11025" s="90">
        <v>0</v>
      </c>
      <c r="F11025" s="90">
        <f t="shared" si="346"/>
        <v>0</v>
      </c>
      <c r="G11025" s="90">
        <f t="shared" si="347"/>
        <v>0</v>
      </c>
    </row>
    <row r="11026" spans="1:7" s="91" customFormat="1" x14ac:dyDescent="0.2">
      <c r="A11026" s="89" t="s">
        <v>12</v>
      </c>
      <c r="B11026" s="90">
        <v>613.98</v>
      </c>
      <c r="C11026" s="90">
        <v>2437</v>
      </c>
      <c r="D11026" s="90">
        <v>2200</v>
      </c>
      <c r="E11026" s="90">
        <v>0</v>
      </c>
      <c r="F11026" s="90">
        <f t="shared" si="346"/>
        <v>0</v>
      </c>
      <c r="G11026" s="90">
        <f t="shared" si="347"/>
        <v>0</v>
      </c>
    </row>
    <row r="11027" spans="1:7" s="91" customFormat="1" x14ac:dyDescent="0.2">
      <c r="A11027" s="92" t="s">
        <v>28</v>
      </c>
      <c r="B11027" s="93">
        <v>613.98</v>
      </c>
      <c r="C11027" s="93">
        <v>0</v>
      </c>
      <c r="D11027" s="93">
        <v>0</v>
      </c>
      <c r="E11027" s="93">
        <v>0</v>
      </c>
      <c r="F11027" s="93">
        <f t="shared" si="346"/>
        <v>0</v>
      </c>
      <c r="G11027" s="93">
        <f t="shared" si="347"/>
        <v>0</v>
      </c>
    </row>
    <row r="11028" spans="1:7" s="91" customFormat="1" x14ac:dyDescent="0.2">
      <c r="A11028" s="89" t="s">
        <v>48</v>
      </c>
      <c r="B11028" s="90">
        <v>0</v>
      </c>
      <c r="C11028" s="90">
        <v>4000</v>
      </c>
      <c r="D11028" s="90">
        <v>2500</v>
      </c>
      <c r="E11028" s="90">
        <v>2500</v>
      </c>
      <c r="F11028" s="90">
        <f t="shared" ref="F11028:F11091" si="348">IFERROR(E11028/B11028*100,0)</f>
        <v>0</v>
      </c>
      <c r="G11028" s="90">
        <f t="shared" ref="G11028:G11091" si="349">IFERROR(E11028/D11028*100,0)</f>
        <v>100</v>
      </c>
    </row>
    <row r="11029" spans="1:7" s="91" customFormat="1" x14ac:dyDescent="0.2">
      <c r="A11029" s="89" t="s">
        <v>51</v>
      </c>
      <c r="B11029" s="90">
        <v>0</v>
      </c>
      <c r="C11029" s="90">
        <v>4000</v>
      </c>
      <c r="D11029" s="90">
        <v>2500</v>
      </c>
      <c r="E11029" s="90">
        <v>2500</v>
      </c>
      <c r="F11029" s="90">
        <f t="shared" si="348"/>
        <v>0</v>
      </c>
      <c r="G11029" s="90">
        <f t="shared" si="349"/>
        <v>100</v>
      </c>
    </row>
    <row r="11030" spans="1:7" s="91" customFormat="1" x14ac:dyDescent="0.2">
      <c r="A11030" s="92" t="s">
        <v>302</v>
      </c>
      <c r="B11030" s="93">
        <v>0</v>
      </c>
      <c r="C11030" s="93">
        <v>0</v>
      </c>
      <c r="D11030" s="93">
        <v>0</v>
      </c>
      <c r="E11030" s="93">
        <v>2500</v>
      </c>
      <c r="F11030" s="93">
        <f t="shared" si="348"/>
        <v>0</v>
      </c>
      <c r="G11030" s="93">
        <f t="shared" si="349"/>
        <v>0</v>
      </c>
    </row>
    <row r="11031" spans="1:7" s="85" customFormat="1" x14ac:dyDescent="0.2">
      <c r="A11031" s="83" t="s">
        <v>393</v>
      </c>
      <c r="B11031" s="84">
        <v>5063.37</v>
      </c>
      <c r="C11031" s="84">
        <v>8892</v>
      </c>
      <c r="D11031" s="84">
        <v>1000</v>
      </c>
      <c r="E11031" s="84">
        <v>0</v>
      </c>
      <c r="F11031" s="84">
        <f t="shared" si="348"/>
        <v>0</v>
      </c>
      <c r="G11031" s="84">
        <f t="shared" si="349"/>
        <v>0</v>
      </c>
    </row>
    <row r="11032" spans="1:7" s="88" customFormat="1" x14ac:dyDescent="0.2">
      <c r="A11032" s="86" t="s">
        <v>394</v>
      </c>
      <c r="B11032" s="87">
        <v>5063.37</v>
      </c>
      <c r="C11032" s="87">
        <v>8892</v>
      </c>
      <c r="D11032" s="87">
        <v>1000</v>
      </c>
      <c r="E11032" s="87">
        <v>0</v>
      </c>
      <c r="F11032" s="87">
        <f t="shared" si="348"/>
        <v>0</v>
      </c>
      <c r="G11032" s="87">
        <f t="shared" si="349"/>
        <v>0</v>
      </c>
    </row>
    <row r="11033" spans="1:7" s="91" customFormat="1" x14ac:dyDescent="0.2">
      <c r="A11033" s="89" t="s">
        <v>384</v>
      </c>
      <c r="B11033" s="90">
        <v>5063.37</v>
      </c>
      <c r="C11033" s="90">
        <v>8892</v>
      </c>
      <c r="D11033" s="90">
        <v>1000</v>
      </c>
      <c r="E11033" s="90">
        <v>0</v>
      </c>
      <c r="F11033" s="90">
        <f t="shared" si="348"/>
        <v>0</v>
      </c>
      <c r="G11033" s="90">
        <f t="shared" si="349"/>
        <v>0</v>
      </c>
    </row>
    <row r="11034" spans="1:7" s="85" customFormat="1" x14ac:dyDescent="0.2">
      <c r="A11034" s="83" t="s">
        <v>118</v>
      </c>
      <c r="B11034" s="84">
        <v>5063.37</v>
      </c>
      <c r="C11034" s="84">
        <v>8892</v>
      </c>
      <c r="D11034" s="84">
        <v>1000</v>
      </c>
      <c r="E11034" s="84">
        <v>0</v>
      </c>
      <c r="F11034" s="84">
        <f t="shared" si="348"/>
        <v>0</v>
      </c>
      <c r="G11034" s="84">
        <f t="shared" si="349"/>
        <v>0</v>
      </c>
    </row>
    <row r="11035" spans="1:7" s="91" customFormat="1" x14ac:dyDescent="0.2">
      <c r="A11035" s="89" t="s">
        <v>6</v>
      </c>
      <c r="B11035" s="90">
        <v>99.54</v>
      </c>
      <c r="C11035" s="90">
        <v>892</v>
      </c>
      <c r="D11035" s="90">
        <v>1000</v>
      </c>
      <c r="E11035" s="90">
        <v>0</v>
      </c>
      <c r="F11035" s="90">
        <f t="shared" si="348"/>
        <v>0</v>
      </c>
      <c r="G11035" s="90">
        <f t="shared" si="349"/>
        <v>0</v>
      </c>
    </row>
    <row r="11036" spans="1:7" s="91" customFormat="1" x14ac:dyDescent="0.2">
      <c r="A11036" s="89" t="s">
        <v>12</v>
      </c>
      <c r="B11036" s="90">
        <v>99.54</v>
      </c>
      <c r="C11036" s="90">
        <v>892</v>
      </c>
      <c r="D11036" s="90">
        <v>1000</v>
      </c>
      <c r="E11036" s="90">
        <v>0</v>
      </c>
      <c r="F11036" s="90">
        <f t="shared" si="348"/>
        <v>0</v>
      </c>
      <c r="G11036" s="90">
        <f t="shared" si="349"/>
        <v>0</v>
      </c>
    </row>
    <row r="11037" spans="1:7" s="91" customFormat="1" x14ac:dyDescent="0.2">
      <c r="A11037" s="92" t="s">
        <v>26</v>
      </c>
      <c r="B11037" s="93">
        <v>99.54</v>
      </c>
      <c r="C11037" s="93">
        <v>0</v>
      </c>
      <c r="D11037" s="93">
        <v>0</v>
      </c>
      <c r="E11037" s="93">
        <v>0</v>
      </c>
      <c r="F11037" s="93">
        <f t="shared" si="348"/>
        <v>0</v>
      </c>
      <c r="G11037" s="93">
        <f t="shared" si="349"/>
        <v>0</v>
      </c>
    </row>
    <row r="11038" spans="1:7" s="91" customFormat="1" x14ac:dyDescent="0.2">
      <c r="A11038" s="89" t="s">
        <v>48</v>
      </c>
      <c r="B11038" s="90">
        <v>4963.83</v>
      </c>
      <c r="C11038" s="90">
        <v>8000</v>
      </c>
      <c r="D11038" s="90">
        <v>0</v>
      </c>
      <c r="E11038" s="90">
        <v>0</v>
      </c>
      <c r="F11038" s="90">
        <f t="shared" si="348"/>
        <v>0</v>
      </c>
      <c r="G11038" s="90">
        <f t="shared" si="349"/>
        <v>0</v>
      </c>
    </row>
    <row r="11039" spans="1:7" s="91" customFormat="1" x14ac:dyDescent="0.2">
      <c r="A11039" s="89" t="s">
        <v>51</v>
      </c>
      <c r="B11039" s="90">
        <v>4963.83</v>
      </c>
      <c r="C11039" s="90">
        <v>8000</v>
      </c>
      <c r="D11039" s="90">
        <v>0</v>
      </c>
      <c r="E11039" s="90">
        <v>0</v>
      </c>
      <c r="F11039" s="90">
        <f t="shared" si="348"/>
        <v>0</v>
      </c>
      <c r="G11039" s="90">
        <f t="shared" si="349"/>
        <v>0</v>
      </c>
    </row>
    <row r="11040" spans="1:7" s="91" customFormat="1" x14ac:dyDescent="0.2">
      <c r="A11040" s="92" t="s">
        <v>302</v>
      </c>
      <c r="B11040" s="93">
        <v>4963.83</v>
      </c>
      <c r="C11040" s="93">
        <v>0</v>
      </c>
      <c r="D11040" s="93">
        <v>0</v>
      </c>
      <c r="E11040" s="93">
        <v>0</v>
      </c>
      <c r="F11040" s="93">
        <f t="shared" si="348"/>
        <v>0</v>
      </c>
      <c r="G11040" s="93">
        <f t="shared" si="349"/>
        <v>0</v>
      </c>
    </row>
    <row r="11041" spans="1:7" s="85" customFormat="1" x14ac:dyDescent="0.2">
      <c r="A11041" s="83" t="s">
        <v>398</v>
      </c>
      <c r="B11041" s="84">
        <v>37705.550000000003</v>
      </c>
      <c r="C11041" s="84">
        <v>15000</v>
      </c>
      <c r="D11041" s="84">
        <v>5100</v>
      </c>
      <c r="E11041" s="84">
        <v>4354.66</v>
      </c>
      <c r="F11041" s="84">
        <f t="shared" si="348"/>
        <v>11.549122078845157</v>
      </c>
      <c r="G11041" s="84">
        <f t="shared" si="349"/>
        <v>85.385490196078422</v>
      </c>
    </row>
    <row r="11042" spans="1:7" s="88" customFormat="1" x14ac:dyDescent="0.2">
      <c r="A11042" s="86" t="s">
        <v>399</v>
      </c>
      <c r="B11042" s="87">
        <v>37705.550000000003</v>
      </c>
      <c r="C11042" s="87">
        <v>15000</v>
      </c>
      <c r="D11042" s="87">
        <v>5100</v>
      </c>
      <c r="E11042" s="87">
        <v>4354.66</v>
      </c>
      <c r="F11042" s="87">
        <f t="shared" si="348"/>
        <v>11.549122078845157</v>
      </c>
      <c r="G11042" s="87">
        <f t="shared" si="349"/>
        <v>85.385490196078422</v>
      </c>
    </row>
    <row r="11043" spans="1:7" s="91" customFormat="1" x14ac:dyDescent="0.2">
      <c r="A11043" s="89" t="s">
        <v>384</v>
      </c>
      <c r="B11043" s="90">
        <v>37705.550000000003</v>
      </c>
      <c r="C11043" s="90">
        <v>15000</v>
      </c>
      <c r="D11043" s="90">
        <v>5100</v>
      </c>
      <c r="E11043" s="90">
        <v>4354.66</v>
      </c>
      <c r="F11043" s="90">
        <f t="shared" si="348"/>
        <v>11.549122078845157</v>
      </c>
      <c r="G11043" s="90">
        <f t="shared" si="349"/>
        <v>85.385490196078422</v>
      </c>
    </row>
    <row r="11044" spans="1:7" s="85" customFormat="1" x14ac:dyDescent="0.2">
      <c r="A11044" s="83" t="s">
        <v>119</v>
      </c>
      <c r="B11044" s="84">
        <v>37705.550000000003</v>
      </c>
      <c r="C11044" s="84">
        <v>15000</v>
      </c>
      <c r="D11044" s="84">
        <v>5100</v>
      </c>
      <c r="E11044" s="84">
        <v>4354.66</v>
      </c>
      <c r="F11044" s="84">
        <f t="shared" si="348"/>
        <v>11.549122078845157</v>
      </c>
      <c r="G11044" s="84">
        <f t="shared" si="349"/>
        <v>85.385490196078422</v>
      </c>
    </row>
    <row r="11045" spans="1:7" s="91" customFormat="1" x14ac:dyDescent="0.2">
      <c r="A11045" s="89" t="s">
        <v>6</v>
      </c>
      <c r="B11045" s="90">
        <v>1092.18</v>
      </c>
      <c r="C11045" s="90">
        <v>0</v>
      </c>
      <c r="D11045" s="90">
        <v>5100</v>
      </c>
      <c r="E11045" s="90">
        <v>4354.66</v>
      </c>
      <c r="F11045" s="90">
        <f t="shared" si="348"/>
        <v>398.71266641029865</v>
      </c>
      <c r="G11045" s="90">
        <f t="shared" si="349"/>
        <v>85.385490196078422</v>
      </c>
    </row>
    <row r="11046" spans="1:7" s="91" customFormat="1" x14ac:dyDescent="0.2">
      <c r="A11046" s="89" t="s">
        <v>7</v>
      </c>
      <c r="B11046" s="90">
        <v>1092.18</v>
      </c>
      <c r="C11046" s="90">
        <v>0</v>
      </c>
      <c r="D11046" s="90">
        <v>5100</v>
      </c>
      <c r="E11046" s="90">
        <v>4354.66</v>
      </c>
      <c r="F11046" s="90">
        <f t="shared" si="348"/>
        <v>398.71266641029865</v>
      </c>
      <c r="G11046" s="90">
        <f t="shared" si="349"/>
        <v>85.385490196078422</v>
      </c>
    </row>
    <row r="11047" spans="1:7" s="91" customFormat="1" x14ac:dyDescent="0.2">
      <c r="A11047" s="92" t="s">
        <v>8</v>
      </c>
      <c r="B11047" s="93">
        <v>980</v>
      </c>
      <c r="C11047" s="93">
        <v>0</v>
      </c>
      <c r="D11047" s="93">
        <v>0</v>
      </c>
      <c r="E11047" s="93">
        <v>3750</v>
      </c>
      <c r="F11047" s="93">
        <f t="shared" si="348"/>
        <v>382.65306122448976</v>
      </c>
      <c r="G11047" s="93">
        <f t="shared" si="349"/>
        <v>0</v>
      </c>
    </row>
    <row r="11048" spans="1:7" s="91" customFormat="1" x14ac:dyDescent="0.2">
      <c r="A11048" s="92" t="s">
        <v>11</v>
      </c>
      <c r="B11048" s="93">
        <v>112.18</v>
      </c>
      <c r="C11048" s="93">
        <v>0</v>
      </c>
      <c r="D11048" s="93">
        <v>0</v>
      </c>
      <c r="E11048" s="93">
        <v>604.66</v>
      </c>
      <c r="F11048" s="93">
        <f t="shared" si="348"/>
        <v>539.00873596006409</v>
      </c>
      <c r="G11048" s="93">
        <f t="shared" si="349"/>
        <v>0</v>
      </c>
    </row>
    <row r="11049" spans="1:7" s="91" customFormat="1" x14ac:dyDescent="0.2">
      <c r="A11049" s="89" t="s">
        <v>48</v>
      </c>
      <c r="B11049" s="90">
        <v>36613.370000000003</v>
      </c>
      <c r="C11049" s="90">
        <v>15000</v>
      </c>
      <c r="D11049" s="90">
        <v>0</v>
      </c>
      <c r="E11049" s="90">
        <v>0</v>
      </c>
      <c r="F11049" s="90">
        <f t="shared" si="348"/>
        <v>0</v>
      </c>
      <c r="G11049" s="90">
        <f t="shared" si="349"/>
        <v>0</v>
      </c>
    </row>
    <row r="11050" spans="1:7" s="91" customFormat="1" x14ac:dyDescent="0.2">
      <c r="A11050" s="89" t="s">
        <v>51</v>
      </c>
      <c r="B11050" s="90">
        <v>36613.370000000003</v>
      </c>
      <c r="C11050" s="90">
        <v>15000</v>
      </c>
      <c r="D11050" s="90">
        <v>0</v>
      </c>
      <c r="E11050" s="90">
        <v>0</v>
      </c>
      <c r="F11050" s="90">
        <f t="shared" si="348"/>
        <v>0</v>
      </c>
      <c r="G11050" s="90">
        <f t="shared" si="349"/>
        <v>0</v>
      </c>
    </row>
    <row r="11051" spans="1:7" s="91" customFormat="1" x14ac:dyDescent="0.2">
      <c r="A11051" s="92" t="s">
        <v>302</v>
      </c>
      <c r="B11051" s="93">
        <v>36613.370000000003</v>
      </c>
      <c r="C11051" s="93">
        <v>0</v>
      </c>
      <c r="D11051" s="93">
        <v>0</v>
      </c>
      <c r="E11051" s="93">
        <v>0</v>
      </c>
      <c r="F11051" s="93">
        <f t="shared" si="348"/>
        <v>0</v>
      </c>
      <c r="G11051" s="93">
        <f t="shared" si="349"/>
        <v>0</v>
      </c>
    </row>
    <row r="11052" spans="1:7" s="85" customFormat="1" x14ac:dyDescent="0.2">
      <c r="A11052" s="83" t="s">
        <v>404</v>
      </c>
      <c r="B11052" s="84">
        <v>118569.28</v>
      </c>
      <c r="C11052" s="84">
        <v>149100</v>
      </c>
      <c r="D11052" s="84">
        <v>130000</v>
      </c>
      <c r="E11052" s="84">
        <v>105440.08</v>
      </c>
      <c r="F11052" s="84">
        <f t="shared" si="348"/>
        <v>88.926980074434127</v>
      </c>
      <c r="G11052" s="84">
        <f t="shared" si="349"/>
        <v>81.107753846153855</v>
      </c>
    </row>
    <row r="11053" spans="1:7" s="88" customFormat="1" x14ac:dyDescent="0.2">
      <c r="A11053" s="86" t="s">
        <v>405</v>
      </c>
      <c r="B11053" s="87">
        <v>118569.28</v>
      </c>
      <c r="C11053" s="87">
        <v>149100</v>
      </c>
      <c r="D11053" s="87">
        <v>130000</v>
      </c>
      <c r="E11053" s="87">
        <v>105440.08</v>
      </c>
      <c r="F11053" s="87">
        <f t="shared" si="348"/>
        <v>88.926980074434127</v>
      </c>
      <c r="G11053" s="87">
        <f t="shared" si="349"/>
        <v>81.107753846153855</v>
      </c>
    </row>
    <row r="11054" spans="1:7" s="91" customFormat="1" x14ac:dyDescent="0.2">
      <c r="A11054" s="89" t="s">
        <v>401</v>
      </c>
      <c r="B11054" s="90">
        <v>118569.28</v>
      </c>
      <c r="C11054" s="90">
        <v>149100</v>
      </c>
      <c r="D11054" s="90">
        <v>130000</v>
      </c>
      <c r="E11054" s="90">
        <v>105440.08</v>
      </c>
      <c r="F11054" s="90">
        <f t="shared" si="348"/>
        <v>88.926980074434127</v>
      </c>
      <c r="G11054" s="90">
        <f t="shared" si="349"/>
        <v>81.107753846153855</v>
      </c>
    </row>
    <row r="11055" spans="1:7" s="85" customFormat="1" x14ac:dyDescent="0.2">
      <c r="A11055" s="83" t="s">
        <v>199</v>
      </c>
      <c r="B11055" s="84">
        <v>118569.28</v>
      </c>
      <c r="C11055" s="84">
        <v>149100</v>
      </c>
      <c r="D11055" s="84">
        <v>130000</v>
      </c>
      <c r="E11055" s="84">
        <v>105440.08</v>
      </c>
      <c r="F11055" s="84">
        <f t="shared" si="348"/>
        <v>88.926980074434127</v>
      </c>
      <c r="G11055" s="84">
        <f t="shared" si="349"/>
        <v>81.107753846153855</v>
      </c>
    </row>
    <row r="11056" spans="1:7" s="91" customFormat="1" x14ac:dyDescent="0.2">
      <c r="A11056" s="89" t="s">
        <v>6</v>
      </c>
      <c r="B11056" s="90">
        <v>118569.28</v>
      </c>
      <c r="C11056" s="90">
        <v>149100</v>
      </c>
      <c r="D11056" s="90">
        <v>130000</v>
      </c>
      <c r="E11056" s="90">
        <v>105440.08</v>
      </c>
      <c r="F11056" s="90">
        <f t="shared" si="348"/>
        <v>88.926980074434127</v>
      </c>
      <c r="G11056" s="90">
        <f t="shared" si="349"/>
        <v>81.107753846153855</v>
      </c>
    </row>
    <row r="11057" spans="1:7" s="91" customFormat="1" x14ac:dyDescent="0.2">
      <c r="A11057" s="89" t="s">
        <v>7</v>
      </c>
      <c r="B11057" s="90">
        <v>107529.09</v>
      </c>
      <c r="C11057" s="90">
        <v>131300</v>
      </c>
      <c r="D11057" s="90">
        <v>112700</v>
      </c>
      <c r="E11057" s="90">
        <v>91577.9</v>
      </c>
      <c r="F11057" s="90">
        <f t="shared" si="348"/>
        <v>85.165697952061166</v>
      </c>
      <c r="G11057" s="90">
        <f t="shared" si="349"/>
        <v>81.258118899733802</v>
      </c>
    </row>
    <row r="11058" spans="1:7" s="91" customFormat="1" x14ac:dyDescent="0.2">
      <c r="A11058" s="92" t="s">
        <v>8</v>
      </c>
      <c r="B11058" s="93">
        <v>99096.74</v>
      </c>
      <c r="C11058" s="93">
        <v>0</v>
      </c>
      <c r="D11058" s="93">
        <v>0</v>
      </c>
      <c r="E11058" s="93">
        <v>85884.14</v>
      </c>
      <c r="F11058" s="93">
        <f t="shared" si="348"/>
        <v>86.666968055659538</v>
      </c>
      <c r="G11058" s="93">
        <f t="shared" si="349"/>
        <v>0</v>
      </c>
    </row>
    <row r="11059" spans="1:7" s="91" customFormat="1" x14ac:dyDescent="0.2">
      <c r="A11059" s="92" t="s">
        <v>10</v>
      </c>
      <c r="B11059" s="93">
        <v>1200</v>
      </c>
      <c r="C11059" s="93">
        <v>0</v>
      </c>
      <c r="D11059" s="93">
        <v>0</v>
      </c>
      <c r="E11059" s="93">
        <v>1200</v>
      </c>
      <c r="F11059" s="93">
        <f t="shared" si="348"/>
        <v>100</v>
      </c>
      <c r="G11059" s="93">
        <f t="shared" si="349"/>
        <v>0</v>
      </c>
    </row>
    <row r="11060" spans="1:7" s="91" customFormat="1" x14ac:dyDescent="0.2">
      <c r="A11060" s="92" t="s">
        <v>11</v>
      </c>
      <c r="B11060" s="93">
        <v>7232.35</v>
      </c>
      <c r="C11060" s="93">
        <v>0</v>
      </c>
      <c r="D11060" s="93">
        <v>0</v>
      </c>
      <c r="E11060" s="93">
        <v>4493.76</v>
      </c>
      <c r="F11060" s="93">
        <f t="shared" si="348"/>
        <v>62.134161095632813</v>
      </c>
      <c r="G11060" s="93">
        <f t="shared" si="349"/>
        <v>0</v>
      </c>
    </row>
    <row r="11061" spans="1:7" s="91" customFormat="1" x14ac:dyDescent="0.2">
      <c r="A11061" s="89" t="s">
        <v>12</v>
      </c>
      <c r="B11061" s="90">
        <v>11040.19</v>
      </c>
      <c r="C11061" s="90">
        <v>17800</v>
      </c>
      <c r="D11061" s="90">
        <v>17300</v>
      </c>
      <c r="E11061" s="90">
        <v>13862.18</v>
      </c>
      <c r="F11061" s="90">
        <f t="shared" si="348"/>
        <v>125.56106371357738</v>
      </c>
      <c r="G11061" s="90">
        <f t="shared" si="349"/>
        <v>80.128208092485551</v>
      </c>
    </row>
    <row r="11062" spans="1:7" s="91" customFormat="1" x14ac:dyDescent="0.2">
      <c r="A11062" s="92" t="s">
        <v>19</v>
      </c>
      <c r="B11062" s="93">
        <v>0</v>
      </c>
      <c r="C11062" s="93">
        <v>0</v>
      </c>
      <c r="D11062" s="93">
        <v>0</v>
      </c>
      <c r="E11062" s="93">
        <v>1380.8</v>
      </c>
      <c r="F11062" s="93">
        <f t="shared" si="348"/>
        <v>0</v>
      </c>
      <c r="G11062" s="93">
        <f t="shared" si="349"/>
        <v>0</v>
      </c>
    </row>
    <row r="11063" spans="1:7" s="91" customFormat="1" x14ac:dyDescent="0.2">
      <c r="A11063" s="92" t="s">
        <v>20</v>
      </c>
      <c r="B11063" s="93">
        <v>8983.49</v>
      </c>
      <c r="C11063" s="93">
        <v>0</v>
      </c>
      <c r="D11063" s="93">
        <v>0</v>
      </c>
      <c r="E11063" s="93">
        <v>8011.66</v>
      </c>
      <c r="F11063" s="93">
        <f t="shared" si="348"/>
        <v>89.182043949511822</v>
      </c>
      <c r="G11063" s="93">
        <f t="shared" si="349"/>
        <v>0</v>
      </c>
    </row>
    <row r="11064" spans="1:7" s="91" customFormat="1" x14ac:dyDescent="0.2">
      <c r="A11064" s="92" t="s">
        <v>21</v>
      </c>
      <c r="B11064" s="93">
        <v>2056.6999999999998</v>
      </c>
      <c r="C11064" s="93">
        <v>0</v>
      </c>
      <c r="D11064" s="93">
        <v>0</v>
      </c>
      <c r="E11064" s="93">
        <v>3290</v>
      </c>
      <c r="F11064" s="93">
        <f t="shared" si="348"/>
        <v>159.96499246365539</v>
      </c>
      <c r="G11064" s="93">
        <f t="shared" si="349"/>
        <v>0</v>
      </c>
    </row>
    <row r="11065" spans="1:7" s="91" customFormat="1" x14ac:dyDescent="0.2">
      <c r="A11065" s="92" t="s">
        <v>22</v>
      </c>
      <c r="B11065" s="93">
        <v>0</v>
      </c>
      <c r="C11065" s="93">
        <v>0</v>
      </c>
      <c r="D11065" s="93">
        <v>0</v>
      </c>
      <c r="E11065" s="93">
        <v>1179.72</v>
      </c>
      <c r="F11065" s="93">
        <f t="shared" si="348"/>
        <v>0</v>
      </c>
      <c r="G11065" s="93">
        <f t="shared" si="349"/>
        <v>0</v>
      </c>
    </row>
    <row r="11066" spans="1:7" s="85" customFormat="1" x14ac:dyDescent="0.2">
      <c r="A11066" s="83" t="s">
        <v>406</v>
      </c>
      <c r="B11066" s="84">
        <v>52931.6</v>
      </c>
      <c r="C11066" s="84">
        <v>81217</v>
      </c>
      <c r="D11066" s="84">
        <v>82000</v>
      </c>
      <c r="E11066" s="84">
        <v>70558.73</v>
      </c>
      <c r="F11066" s="84">
        <f t="shared" si="348"/>
        <v>133.30171391002727</v>
      </c>
      <c r="G11066" s="84">
        <f t="shared" si="349"/>
        <v>86.047231707317067</v>
      </c>
    </row>
    <row r="11067" spans="1:7" s="88" customFormat="1" x14ac:dyDescent="0.2">
      <c r="A11067" s="86" t="s">
        <v>407</v>
      </c>
      <c r="B11067" s="87">
        <v>52931.6</v>
      </c>
      <c r="C11067" s="87">
        <v>81217</v>
      </c>
      <c r="D11067" s="87">
        <v>82000</v>
      </c>
      <c r="E11067" s="87">
        <v>70558.73</v>
      </c>
      <c r="F11067" s="87">
        <f t="shared" si="348"/>
        <v>133.30171391002727</v>
      </c>
      <c r="G11067" s="87">
        <f t="shared" si="349"/>
        <v>86.047231707317067</v>
      </c>
    </row>
    <row r="11068" spans="1:7" s="91" customFormat="1" x14ac:dyDescent="0.2">
      <c r="A11068" s="89" t="s">
        <v>384</v>
      </c>
      <c r="B11068" s="90">
        <v>52931.6</v>
      </c>
      <c r="C11068" s="90">
        <v>81217</v>
      </c>
      <c r="D11068" s="90">
        <v>82000</v>
      </c>
      <c r="E11068" s="90">
        <v>70558.73</v>
      </c>
      <c r="F11068" s="90">
        <f t="shared" si="348"/>
        <v>133.30171391002727</v>
      </c>
      <c r="G11068" s="90">
        <f t="shared" si="349"/>
        <v>86.047231707317067</v>
      </c>
    </row>
    <row r="11069" spans="1:7" s="85" customFormat="1" x14ac:dyDescent="0.2">
      <c r="A11069" s="83" t="s">
        <v>286</v>
      </c>
      <c r="B11069" s="84">
        <v>52931.6</v>
      </c>
      <c r="C11069" s="84">
        <v>81217</v>
      </c>
      <c r="D11069" s="84">
        <v>82000</v>
      </c>
      <c r="E11069" s="84">
        <v>70558.73</v>
      </c>
      <c r="F11069" s="84">
        <f t="shared" si="348"/>
        <v>133.30171391002727</v>
      </c>
      <c r="G11069" s="84">
        <f t="shared" si="349"/>
        <v>86.047231707317067</v>
      </c>
    </row>
    <row r="11070" spans="1:7" s="91" customFormat="1" x14ac:dyDescent="0.2">
      <c r="A11070" s="89" t="s">
        <v>6</v>
      </c>
      <c r="B11070" s="90">
        <v>52931.6</v>
      </c>
      <c r="C11070" s="90">
        <v>81217</v>
      </c>
      <c r="D11070" s="90">
        <v>82000</v>
      </c>
      <c r="E11070" s="90">
        <v>70558.73</v>
      </c>
      <c r="F11070" s="90">
        <f t="shared" si="348"/>
        <v>133.30171391002727</v>
      </c>
      <c r="G11070" s="90">
        <f t="shared" si="349"/>
        <v>86.047231707317067</v>
      </c>
    </row>
    <row r="11071" spans="1:7" s="91" customFormat="1" x14ac:dyDescent="0.2">
      <c r="A11071" s="89" t="s">
        <v>7</v>
      </c>
      <c r="B11071" s="90">
        <v>46881.120000000003</v>
      </c>
      <c r="C11071" s="90">
        <v>63217</v>
      </c>
      <c r="D11071" s="90">
        <v>74500</v>
      </c>
      <c r="E11071" s="90">
        <v>66462.36</v>
      </c>
      <c r="F11071" s="90">
        <f t="shared" si="348"/>
        <v>141.76785878835659</v>
      </c>
      <c r="G11071" s="90">
        <f t="shared" si="349"/>
        <v>89.211221476510076</v>
      </c>
    </row>
    <row r="11072" spans="1:7" s="91" customFormat="1" x14ac:dyDescent="0.2">
      <c r="A11072" s="92" t="s">
        <v>8</v>
      </c>
      <c r="B11072" s="93">
        <v>42991.33</v>
      </c>
      <c r="C11072" s="93">
        <v>0</v>
      </c>
      <c r="D11072" s="93">
        <v>0</v>
      </c>
      <c r="E11072" s="93">
        <v>62754.15</v>
      </c>
      <c r="F11072" s="93">
        <f t="shared" si="348"/>
        <v>145.96931520843853</v>
      </c>
      <c r="G11072" s="93">
        <f t="shared" si="349"/>
        <v>0</v>
      </c>
    </row>
    <row r="11073" spans="1:7" s="91" customFormat="1" x14ac:dyDescent="0.2">
      <c r="A11073" s="92" t="s">
        <v>11</v>
      </c>
      <c r="B11073" s="93">
        <v>3889.79</v>
      </c>
      <c r="C11073" s="93">
        <v>0</v>
      </c>
      <c r="D11073" s="93">
        <v>0</v>
      </c>
      <c r="E11073" s="93">
        <v>3708.21</v>
      </c>
      <c r="F11073" s="93">
        <f t="shared" si="348"/>
        <v>95.331881669704529</v>
      </c>
      <c r="G11073" s="93">
        <f t="shared" si="349"/>
        <v>0</v>
      </c>
    </row>
    <row r="11074" spans="1:7" s="91" customFormat="1" x14ac:dyDescent="0.2">
      <c r="A11074" s="89" t="s">
        <v>12</v>
      </c>
      <c r="B11074" s="90">
        <v>6050.48</v>
      </c>
      <c r="C11074" s="90">
        <v>18000</v>
      </c>
      <c r="D11074" s="90">
        <v>7500</v>
      </c>
      <c r="E11074" s="90">
        <v>4096.37</v>
      </c>
      <c r="F11074" s="90">
        <f t="shared" si="348"/>
        <v>67.703223545900499</v>
      </c>
      <c r="G11074" s="90">
        <f t="shared" si="349"/>
        <v>54.618266666666671</v>
      </c>
    </row>
    <row r="11075" spans="1:7" s="91" customFormat="1" x14ac:dyDescent="0.2">
      <c r="A11075" s="92" t="s">
        <v>20</v>
      </c>
      <c r="B11075" s="93">
        <v>6050.48</v>
      </c>
      <c r="C11075" s="93">
        <v>0</v>
      </c>
      <c r="D11075" s="93">
        <v>0</v>
      </c>
      <c r="E11075" s="93">
        <v>4096.37</v>
      </c>
      <c r="F11075" s="93">
        <f t="shared" si="348"/>
        <v>67.703223545900499</v>
      </c>
      <c r="G11075" s="93">
        <f t="shared" si="349"/>
        <v>0</v>
      </c>
    </row>
    <row r="11076" spans="1:7" s="85" customFormat="1" x14ac:dyDescent="0.2">
      <c r="A11076" s="83" t="s">
        <v>395</v>
      </c>
      <c r="B11076" s="84">
        <v>0</v>
      </c>
      <c r="C11076" s="84">
        <v>15000</v>
      </c>
      <c r="D11076" s="84">
        <v>0</v>
      </c>
      <c r="E11076" s="84">
        <v>0</v>
      </c>
      <c r="F11076" s="84">
        <f t="shared" si="348"/>
        <v>0</v>
      </c>
      <c r="G11076" s="84">
        <f t="shared" si="349"/>
        <v>0</v>
      </c>
    </row>
    <row r="11077" spans="1:7" s="88" customFormat="1" x14ac:dyDescent="0.2">
      <c r="A11077" s="86" t="s">
        <v>396</v>
      </c>
      <c r="B11077" s="87">
        <v>0</v>
      </c>
      <c r="C11077" s="87">
        <v>15000</v>
      </c>
      <c r="D11077" s="87">
        <v>0</v>
      </c>
      <c r="E11077" s="87">
        <v>0</v>
      </c>
      <c r="F11077" s="87">
        <f t="shared" si="348"/>
        <v>0</v>
      </c>
      <c r="G11077" s="87">
        <f t="shared" si="349"/>
        <v>0</v>
      </c>
    </row>
    <row r="11078" spans="1:7" s="91" customFormat="1" x14ac:dyDescent="0.2">
      <c r="A11078" s="89" t="s">
        <v>384</v>
      </c>
      <c r="B11078" s="90">
        <v>0</v>
      </c>
      <c r="C11078" s="90">
        <v>15000</v>
      </c>
      <c r="D11078" s="90">
        <v>0</v>
      </c>
      <c r="E11078" s="90">
        <v>0</v>
      </c>
      <c r="F11078" s="90">
        <f t="shared" si="348"/>
        <v>0</v>
      </c>
      <c r="G11078" s="90">
        <f t="shared" si="349"/>
        <v>0</v>
      </c>
    </row>
    <row r="11079" spans="1:7" s="85" customFormat="1" x14ac:dyDescent="0.2">
      <c r="A11079" s="83" t="s">
        <v>119</v>
      </c>
      <c r="B11079" s="84">
        <v>0</v>
      </c>
      <c r="C11079" s="84">
        <v>15000</v>
      </c>
      <c r="D11079" s="84">
        <v>0</v>
      </c>
      <c r="E11079" s="84">
        <v>0</v>
      </c>
      <c r="F11079" s="84">
        <f t="shared" si="348"/>
        <v>0</v>
      </c>
      <c r="G11079" s="84">
        <f t="shared" si="349"/>
        <v>0</v>
      </c>
    </row>
    <row r="11080" spans="1:7" s="91" customFormat="1" x14ac:dyDescent="0.2">
      <c r="A11080" s="89" t="s">
        <v>6</v>
      </c>
      <c r="B11080" s="90">
        <v>0</v>
      </c>
      <c r="C11080" s="90">
        <v>15000</v>
      </c>
      <c r="D11080" s="90">
        <v>0</v>
      </c>
      <c r="E11080" s="90">
        <v>0</v>
      </c>
      <c r="F11080" s="90">
        <f t="shared" si="348"/>
        <v>0</v>
      </c>
      <c r="G11080" s="90">
        <f t="shared" si="349"/>
        <v>0</v>
      </c>
    </row>
    <row r="11081" spans="1:7" s="91" customFormat="1" x14ac:dyDescent="0.2">
      <c r="A11081" s="89" t="s">
        <v>7</v>
      </c>
      <c r="B11081" s="90">
        <v>0</v>
      </c>
      <c r="C11081" s="90">
        <v>9000</v>
      </c>
      <c r="D11081" s="90">
        <v>0</v>
      </c>
      <c r="E11081" s="90">
        <v>0</v>
      </c>
      <c r="F11081" s="90">
        <f t="shared" si="348"/>
        <v>0</v>
      </c>
      <c r="G11081" s="90">
        <f t="shared" si="349"/>
        <v>0</v>
      </c>
    </row>
    <row r="11082" spans="1:7" s="91" customFormat="1" x14ac:dyDescent="0.2">
      <c r="A11082" s="89" t="s">
        <v>12</v>
      </c>
      <c r="B11082" s="90">
        <v>0</v>
      </c>
      <c r="C11082" s="90">
        <v>6000</v>
      </c>
      <c r="D11082" s="90">
        <v>0</v>
      </c>
      <c r="E11082" s="90">
        <v>0</v>
      </c>
      <c r="F11082" s="90">
        <f t="shared" si="348"/>
        <v>0</v>
      </c>
      <c r="G11082" s="90">
        <f t="shared" si="349"/>
        <v>0</v>
      </c>
    </row>
    <row r="11083" spans="1:7" s="82" customFormat="1" x14ac:dyDescent="0.2">
      <c r="A11083" s="80" t="s">
        <v>532</v>
      </c>
      <c r="B11083" s="81">
        <v>1020070.36</v>
      </c>
      <c r="C11083" s="81">
        <v>837776</v>
      </c>
      <c r="D11083" s="81">
        <v>1093973.78</v>
      </c>
      <c r="E11083" s="81">
        <v>790952.11</v>
      </c>
      <c r="F11083" s="81">
        <f t="shared" si="348"/>
        <v>77.53897584084298</v>
      </c>
      <c r="G11083" s="81">
        <f t="shared" si="349"/>
        <v>72.300828818767485</v>
      </c>
    </row>
    <row r="11084" spans="1:7" s="85" customFormat="1" x14ac:dyDescent="0.2">
      <c r="A11084" s="83" t="s">
        <v>379</v>
      </c>
      <c r="B11084" s="84">
        <v>33181</v>
      </c>
      <c r="C11084" s="84">
        <v>34176</v>
      </c>
      <c r="D11084" s="84">
        <v>64126.400000000001</v>
      </c>
      <c r="E11084" s="84">
        <v>64126.400000000001</v>
      </c>
      <c r="F11084" s="84">
        <f t="shared" si="348"/>
        <v>193.26240921009011</v>
      </c>
      <c r="G11084" s="84">
        <f t="shared" si="349"/>
        <v>100</v>
      </c>
    </row>
    <row r="11085" spans="1:7" s="88" customFormat="1" x14ac:dyDescent="0.2">
      <c r="A11085" s="86" t="s">
        <v>380</v>
      </c>
      <c r="B11085" s="87">
        <v>33181</v>
      </c>
      <c r="C11085" s="87">
        <v>34176</v>
      </c>
      <c r="D11085" s="87">
        <v>64126.400000000001</v>
      </c>
      <c r="E11085" s="87">
        <v>64126.400000000001</v>
      </c>
      <c r="F11085" s="87">
        <f t="shared" si="348"/>
        <v>193.26240921009011</v>
      </c>
      <c r="G11085" s="87">
        <f t="shared" si="349"/>
        <v>100</v>
      </c>
    </row>
    <row r="11086" spans="1:7" s="91" customFormat="1" x14ac:dyDescent="0.2">
      <c r="A11086" s="89" t="s">
        <v>381</v>
      </c>
      <c r="B11086" s="90">
        <v>33181</v>
      </c>
      <c r="C11086" s="90">
        <v>34176</v>
      </c>
      <c r="D11086" s="90">
        <v>64126.400000000001</v>
      </c>
      <c r="E11086" s="90">
        <v>64126.400000000001</v>
      </c>
      <c r="F11086" s="90">
        <f t="shared" si="348"/>
        <v>193.26240921009011</v>
      </c>
      <c r="G11086" s="90">
        <f t="shared" si="349"/>
        <v>100</v>
      </c>
    </row>
    <row r="11087" spans="1:7" s="85" customFormat="1" x14ac:dyDescent="0.2">
      <c r="A11087" s="83" t="s">
        <v>15</v>
      </c>
      <c r="B11087" s="84">
        <v>33181</v>
      </c>
      <c r="C11087" s="84">
        <v>34176</v>
      </c>
      <c r="D11087" s="84">
        <v>64126.400000000001</v>
      </c>
      <c r="E11087" s="84">
        <v>64126.400000000001</v>
      </c>
      <c r="F11087" s="84">
        <f t="shared" si="348"/>
        <v>193.26240921009011</v>
      </c>
      <c r="G11087" s="84">
        <f t="shared" si="349"/>
        <v>100</v>
      </c>
    </row>
    <row r="11088" spans="1:7" s="91" customFormat="1" x14ac:dyDescent="0.2">
      <c r="A11088" s="89" t="s">
        <v>6</v>
      </c>
      <c r="B11088" s="90">
        <v>0</v>
      </c>
      <c r="C11088" s="90">
        <v>19176</v>
      </c>
      <c r="D11088" s="90">
        <v>17029.36</v>
      </c>
      <c r="E11088" s="90">
        <v>17029.36</v>
      </c>
      <c r="F11088" s="90">
        <f t="shared" si="348"/>
        <v>0</v>
      </c>
      <c r="G11088" s="90">
        <f t="shared" si="349"/>
        <v>100</v>
      </c>
    </row>
    <row r="11089" spans="1:7" s="91" customFormat="1" x14ac:dyDescent="0.2">
      <c r="A11089" s="89" t="s">
        <v>12</v>
      </c>
      <c r="B11089" s="90">
        <v>0</v>
      </c>
      <c r="C11089" s="90">
        <v>19176</v>
      </c>
      <c r="D11089" s="90">
        <v>17029.36</v>
      </c>
      <c r="E11089" s="90">
        <v>17029.36</v>
      </c>
      <c r="F11089" s="90">
        <f t="shared" si="348"/>
        <v>0</v>
      </c>
      <c r="G11089" s="90">
        <f t="shared" si="349"/>
        <v>100</v>
      </c>
    </row>
    <row r="11090" spans="1:7" s="91" customFormat="1" x14ac:dyDescent="0.2">
      <c r="A11090" s="92" t="s">
        <v>28</v>
      </c>
      <c r="B11090" s="93">
        <v>0</v>
      </c>
      <c r="C11090" s="93">
        <v>0</v>
      </c>
      <c r="D11090" s="93">
        <v>0</v>
      </c>
      <c r="E11090" s="93">
        <v>9851.01</v>
      </c>
      <c r="F11090" s="93">
        <f t="shared" si="348"/>
        <v>0</v>
      </c>
      <c r="G11090" s="93">
        <f t="shared" si="349"/>
        <v>0</v>
      </c>
    </row>
    <row r="11091" spans="1:7" s="91" customFormat="1" x14ac:dyDescent="0.2">
      <c r="A11091" s="92" t="s">
        <v>33</v>
      </c>
      <c r="B11091" s="93">
        <v>0</v>
      </c>
      <c r="C11091" s="93">
        <v>0</v>
      </c>
      <c r="D11091" s="93">
        <v>0</v>
      </c>
      <c r="E11091" s="93">
        <v>7178.35</v>
      </c>
      <c r="F11091" s="93">
        <f t="shared" si="348"/>
        <v>0</v>
      </c>
      <c r="G11091" s="93">
        <f t="shared" si="349"/>
        <v>0</v>
      </c>
    </row>
    <row r="11092" spans="1:7" s="91" customFormat="1" x14ac:dyDescent="0.2">
      <c r="A11092" s="89" t="s">
        <v>48</v>
      </c>
      <c r="B11092" s="90">
        <v>33181</v>
      </c>
      <c r="C11092" s="90">
        <v>15000</v>
      </c>
      <c r="D11092" s="90">
        <v>47097.04</v>
      </c>
      <c r="E11092" s="90">
        <v>47097.04</v>
      </c>
      <c r="F11092" s="90">
        <f t="shared" ref="F11092:F11155" si="350">IFERROR(E11092/B11092*100,0)</f>
        <v>141.9397848166119</v>
      </c>
      <c r="G11092" s="90">
        <f t="shared" ref="G11092:G11155" si="351">IFERROR(E11092/D11092*100,0)</f>
        <v>100</v>
      </c>
    </row>
    <row r="11093" spans="1:7" s="91" customFormat="1" x14ac:dyDescent="0.2">
      <c r="A11093" s="89" t="s">
        <v>51</v>
      </c>
      <c r="B11093" s="90">
        <v>33181</v>
      </c>
      <c r="C11093" s="90">
        <v>15000</v>
      </c>
      <c r="D11093" s="90">
        <v>47097.04</v>
      </c>
      <c r="E11093" s="90">
        <v>47097.04</v>
      </c>
      <c r="F11093" s="90">
        <f t="shared" si="350"/>
        <v>141.9397848166119</v>
      </c>
      <c r="G11093" s="90">
        <f t="shared" si="351"/>
        <v>100</v>
      </c>
    </row>
    <row r="11094" spans="1:7" s="91" customFormat="1" x14ac:dyDescent="0.2">
      <c r="A11094" s="92" t="s">
        <v>52</v>
      </c>
      <c r="B11094" s="93">
        <v>0</v>
      </c>
      <c r="C11094" s="93">
        <v>0</v>
      </c>
      <c r="D11094" s="93">
        <v>0</v>
      </c>
      <c r="E11094" s="93">
        <v>12989.04</v>
      </c>
      <c r="F11094" s="93">
        <f t="shared" si="350"/>
        <v>0</v>
      </c>
      <c r="G11094" s="93">
        <f t="shared" si="351"/>
        <v>0</v>
      </c>
    </row>
    <row r="11095" spans="1:7" s="91" customFormat="1" x14ac:dyDescent="0.2">
      <c r="A11095" s="92" t="s">
        <v>54</v>
      </c>
      <c r="B11095" s="93">
        <v>0</v>
      </c>
      <c r="C11095" s="93">
        <v>0</v>
      </c>
      <c r="D11095" s="93">
        <v>0</v>
      </c>
      <c r="E11095" s="93">
        <v>14165</v>
      </c>
      <c r="F11095" s="93">
        <f t="shared" si="350"/>
        <v>0</v>
      </c>
      <c r="G11095" s="93">
        <f t="shared" si="351"/>
        <v>0</v>
      </c>
    </row>
    <row r="11096" spans="1:7" s="91" customFormat="1" x14ac:dyDescent="0.2">
      <c r="A11096" s="92" t="s">
        <v>302</v>
      </c>
      <c r="B11096" s="93">
        <v>33181</v>
      </c>
      <c r="C11096" s="93">
        <v>0</v>
      </c>
      <c r="D11096" s="93">
        <v>0</v>
      </c>
      <c r="E11096" s="93">
        <v>19943</v>
      </c>
      <c r="F11096" s="93">
        <f t="shared" si="350"/>
        <v>60.103673789216714</v>
      </c>
      <c r="G11096" s="93">
        <f t="shared" si="351"/>
        <v>0</v>
      </c>
    </row>
    <row r="11097" spans="1:7" s="85" customFormat="1" x14ac:dyDescent="0.2">
      <c r="A11097" s="83" t="s">
        <v>382</v>
      </c>
      <c r="B11097" s="84">
        <v>57392.78</v>
      </c>
      <c r="C11097" s="84">
        <v>88385</v>
      </c>
      <c r="D11097" s="84">
        <v>133632.38</v>
      </c>
      <c r="E11097" s="84">
        <v>93845.82</v>
      </c>
      <c r="F11097" s="84">
        <f t="shared" si="350"/>
        <v>163.51502749997476</v>
      </c>
      <c r="G11097" s="84">
        <f t="shared" si="351"/>
        <v>70.226856694462825</v>
      </c>
    </row>
    <row r="11098" spans="1:7" s="88" customFormat="1" x14ac:dyDescent="0.2">
      <c r="A11098" s="86" t="s">
        <v>383</v>
      </c>
      <c r="B11098" s="87">
        <v>8463.23</v>
      </c>
      <c r="C11098" s="87">
        <v>50000</v>
      </c>
      <c r="D11098" s="87">
        <v>50000</v>
      </c>
      <c r="E11098" s="87">
        <v>10213.44</v>
      </c>
      <c r="F11098" s="87">
        <f t="shared" si="350"/>
        <v>120.68016584684571</v>
      </c>
      <c r="G11098" s="87">
        <f t="shared" si="351"/>
        <v>20.426880000000001</v>
      </c>
    </row>
    <row r="11099" spans="1:7" s="91" customFormat="1" x14ac:dyDescent="0.2">
      <c r="A11099" s="89" t="s">
        <v>384</v>
      </c>
      <c r="B11099" s="90">
        <v>8463.23</v>
      </c>
      <c r="C11099" s="90">
        <v>50000</v>
      </c>
      <c r="D11099" s="90">
        <v>50000</v>
      </c>
      <c r="E11099" s="90">
        <v>10213.44</v>
      </c>
      <c r="F11099" s="90">
        <f t="shared" si="350"/>
        <v>120.68016584684571</v>
      </c>
      <c r="G11099" s="90">
        <f t="shared" si="351"/>
        <v>20.426880000000001</v>
      </c>
    </row>
    <row r="11100" spans="1:7" s="85" customFormat="1" x14ac:dyDescent="0.2">
      <c r="A11100" s="83" t="s">
        <v>45</v>
      </c>
      <c r="B11100" s="84">
        <v>8463.23</v>
      </c>
      <c r="C11100" s="84">
        <v>50000</v>
      </c>
      <c r="D11100" s="84">
        <v>50000</v>
      </c>
      <c r="E11100" s="84">
        <v>10213.44</v>
      </c>
      <c r="F11100" s="84">
        <f t="shared" si="350"/>
        <v>120.68016584684571</v>
      </c>
      <c r="G11100" s="84">
        <f t="shared" si="351"/>
        <v>20.426880000000001</v>
      </c>
    </row>
    <row r="11101" spans="1:7" s="91" customFormat="1" x14ac:dyDescent="0.2">
      <c r="A11101" s="89" t="s">
        <v>6</v>
      </c>
      <c r="B11101" s="90">
        <v>6431.81</v>
      </c>
      <c r="C11101" s="90">
        <v>36600</v>
      </c>
      <c r="D11101" s="90">
        <v>36600</v>
      </c>
      <c r="E11101" s="90">
        <v>10213.44</v>
      </c>
      <c r="F11101" s="90">
        <f t="shared" si="350"/>
        <v>158.79573557054701</v>
      </c>
      <c r="G11101" s="90">
        <f t="shared" si="351"/>
        <v>27.905573770491802</v>
      </c>
    </row>
    <row r="11102" spans="1:7" s="91" customFormat="1" x14ac:dyDescent="0.2">
      <c r="A11102" s="89" t="s">
        <v>12</v>
      </c>
      <c r="B11102" s="90">
        <v>5338.06</v>
      </c>
      <c r="C11102" s="90">
        <v>35000</v>
      </c>
      <c r="D11102" s="90">
        <v>35000</v>
      </c>
      <c r="E11102" s="90">
        <v>9285.44</v>
      </c>
      <c r="F11102" s="90">
        <f t="shared" si="350"/>
        <v>173.94783872792738</v>
      </c>
      <c r="G11102" s="90">
        <f t="shared" si="351"/>
        <v>26.52982857142857</v>
      </c>
    </row>
    <row r="11103" spans="1:7" s="91" customFormat="1" x14ac:dyDescent="0.2">
      <c r="A11103" s="92" t="s">
        <v>23</v>
      </c>
      <c r="B11103" s="93">
        <v>219.08</v>
      </c>
      <c r="C11103" s="93">
        <v>0</v>
      </c>
      <c r="D11103" s="93">
        <v>0</v>
      </c>
      <c r="E11103" s="93">
        <v>40.4</v>
      </c>
      <c r="F11103" s="93">
        <f t="shared" si="350"/>
        <v>18.440752236625887</v>
      </c>
      <c r="G11103" s="93">
        <f t="shared" si="351"/>
        <v>0</v>
      </c>
    </row>
    <row r="11104" spans="1:7" s="91" customFormat="1" x14ac:dyDescent="0.2">
      <c r="A11104" s="92" t="s">
        <v>24</v>
      </c>
      <c r="B11104" s="93">
        <v>5051.7299999999996</v>
      </c>
      <c r="C11104" s="93">
        <v>0</v>
      </c>
      <c r="D11104" s="93">
        <v>0</v>
      </c>
      <c r="E11104" s="93">
        <v>9224.75</v>
      </c>
      <c r="F11104" s="93">
        <f t="shared" si="350"/>
        <v>182.60576079877589</v>
      </c>
      <c r="G11104" s="93">
        <f t="shared" si="351"/>
        <v>0</v>
      </c>
    </row>
    <row r="11105" spans="1:7" s="91" customFormat="1" x14ac:dyDescent="0.2">
      <c r="A11105" s="92" t="s">
        <v>25</v>
      </c>
      <c r="B11105" s="93">
        <v>18.850000000000001</v>
      </c>
      <c r="C11105" s="93">
        <v>0</v>
      </c>
      <c r="D11105" s="93">
        <v>0</v>
      </c>
      <c r="E11105" s="93">
        <v>20.29</v>
      </c>
      <c r="F11105" s="93">
        <f t="shared" si="350"/>
        <v>107.6392572944297</v>
      </c>
      <c r="G11105" s="93">
        <f t="shared" si="351"/>
        <v>0</v>
      </c>
    </row>
    <row r="11106" spans="1:7" s="91" customFormat="1" x14ac:dyDescent="0.2">
      <c r="A11106" s="92" t="s">
        <v>36</v>
      </c>
      <c r="B11106" s="93">
        <v>48.4</v>
      </c>
      <c r="C11106" s="93">
        <v>0</v>
      </c>
      <c r="D11106" s="93">
        <v>0</v>
      </c>
      <c r="E11106" s="93">
        <v>0</v>
      </c>
      <c r="F11106" s="93">
        <f t="shared" si="350"/>
        <v>0</v>
      </c>
      <c r="G11106" s="93">
        <f t="shared" si="351"/>
        <v>0</v>
      </c>
    </row>
    <row r="11107" spans="1:7" s="91" customFormat="1" x14ac:dyDescent="0.2">
      <c r="A11107" s="89" t="s">
        <v>42</v>
      </c>
      <c r="B11107" s="90">
        <v>1093.75</v>
      </c>
      <c r="C11107" s="90">
        <v>1600</v>
      </c>
      <c r="D11107" s="90">
        <v>1600</v>
      </c>
      <c r="E11107" s="90">
        <v>928</v>
      </c>
      <c r="F11107" s="90">
        <f t="shared" si="350"/>
        <v>84.845714285714294</v>
      </c>
      <c r="G11107" s="90">
        <f t="shared" si="351"/>
        <v>57.999999999999993</v>
      </c>
    </row>
    <row r="11108" spans="1:7" s="91" customFormat="1" x14ac:dyDescent="0.2">
      <c r="A11108" s="92" t="s">
        <v>43</v>
      </c>
      <c r="B11108" s="93">
        <v>1093.75</v>
      </c>
      <c r="C11108" s="93">
        <v>0</v>
      </c>
      <c r="D11108" s="93">
        <v>0</v>
      </c>
      <c r="E11108" s="93">
        <v>928</v>
      </c>
      <c r="F11108" s="93">
        <f t="shared" si="350"/>
        <v>84.845714285714294</v>
      </c>
      <c r="G11108" s="93">
        <f t="shared" si="351"/>
        <v>0</v>
      </c>
    </row>
    <row r="11109" spans="1:7" s="91" customFormat="1" x14ac:dyDescent="0.2">
      <c r="A11109" s="89" t="s">
        <v>48</v>
      </c>
      <c r="B11109" s="90">
        <v>2031.42</v>
      </c>
      <c r="C11109" s="90">
        <v>13400</v>
      </c>
      <c r="D11109" s="90">
        <v>13400</v>
      </c>
      <c r="E11109" s="90">
        <v>0</v>
      </c>
      <c r="F11109" s="90">
        <f t="shared" si="350"/>
        <v>0</v>
      </c>
      <c r="G11109" s="90">
        <f t="shared" si="351"/>
        <v>0</v>
      </c>
    </row>
    <row r="11110" spans="1:7" s="91" customFormat="1" x14ac:dyDescent="0.2">
      <c r="A11110" s="89" t="s">
        <v>51</v>
      </c>
      <c r="B11110" s="90">
        <v>2031.42</v>
      </c>
      <c r="C11110" s="90">
        <v>13400</v>
      </c>
      <c r="D11110" s="90">
        <v>13400</v>
      </c>
      <c r="E11110" s="90">
        <v>0</v>
      </c>
      <c r="F11110" s="90">
        <f t="shared" si="350"/>
        <v>0</v>
      </c>
      <c r="G11110" s="90">
        <f t="shared" si="351"/>
        <v>0</v>
      </c>
    </row>
    <row r="11111" spans="1:7" s="91" customFormat="1" x14ac:dyDescent="0.2">
      <c r="A11111" s="92" t="s">
        <v>54</v>
      </c>
      <c r="B11111" s="93">
        <v>816.11</v>
      </c>
      <c r="C11111" s="93">
        <v>0</v>
      </c>
      <c r="D11111" s="93">
        <v>0</v>
      </c>
      <c r="E11111" s="93">
        <v>0</v>
      </c>
      <c r="F11111" s="93">
        <f t="shared" si="350"/>
        <v>0</v>
      </c>
      <c r="G11111" s="93">
        <f t="shared" si="351"/>
        <v>0</v>
      </c>
    </row>
    <row r="11112" spans="1:7" s="91" customFormat="1" x14ac:dyDescent="0.2">
      <c r="A11112" s="92" t="s">
        <v>302</v>
      </c>
      <c r="B11112" s="93">
        <v>1215.31</v>
      </c>
      <c r="C11112" s="93">
        <v>0</v>
      </c>
      <c r="D11112" s="93">
        <v>0</v>
      </c>
      <c r="E11112" s="93">
        <v>0</v>
      </c>
      <c r="F11112" s="93">
        <f t="shared" si="350"/>
        <v>0</v>
      </c>
      <c r="G11112" s="93">
        <f t="shared" si="351"/>
        <v>0</v>
      </c>
    </row>
    <row r="11113" spans="1:7" s="88" customFormat="1" x14ac:dyDescent="0.2">
      <c r="A11113" s="86" t="s">
        <v>397</v>
      </c>
      <c r="B11113" s="87">
        <v>15000</v>
      </c>
      <c r="C11113" s="87">
        <v>0</v>
      </c>
      <c r="D11113" s="87">
        <v>51000</v>
      </c>
      <c r="E11113" s="87">
        <v>51000</v>
      </c>
      <c r="F11113" s="87">
        <f t="shared" si="350"/>
        <v>340</v>
      </c>
      <c r="G11113" s="87">
        <f t="shared" si="351"/>
        <v>100</v>
      </c>
    </row>
    <row r="11114" spans="1:7" s="91" customFormat="1" x14ac:dyDescent="0.2">
      <c r="A11114" s="89" t="s">
        <v>384</v>
      </c>
      <c r="B11114" s="90">
        <v>15000</v>
      </c>
      <c r="C11114" s="90">
        <v>0</v>
      </c>
      <c r="D11114" s="90">
        <v>51000</v>
      </c>
      <c r="E11114" s="90">
        <v>51000</v>
      </c>
      <c r="F11114" s="90">
        <f t="shared" si="350"/>
        <v>340</v>
      </c>
      <c r="G11114" s="90">
        <f t="shared" si="351"/>
        <v>100</v>
      </c>
    </row>
    <row r="11115" spans="1:7" s="85" customFormat="1" x14ac:dyDescent="0.2">
      <c r="A11115" s="83" t="s">
        <v>5</v>
      </c>
      <c r="B11115" s="84">
        <v>15000</v>
      </c>
      <c r="C11115" s="84">
        <v>0</v>
      </c>
      <c r="D11115" s="84">
        <v>51000</v>
      </c>
      <c r="E11115" s="84">
        <v>51000</v>
      </c>
      <c r="F11115" s="84">
        <f t="shared" si="350"/>
        <v>340</v>
      </c>
      <c r="G11115" s="84">
        <f t="shared" si="351"/>
        <v>100</v>
      </c>
    </row>
    <row r="11116" spans="1:7" s="91" customFormat="1" x14ac:dyDescent="0.2">
      <c r="A11116" s="89" t="s">
        <v>6</v>
      </c>
      <c r="B11116" s="90">
        <v>15000</v>
      </c>
      <c r="C11116" s="90">
        <v>0</v>
      </c>
      <c r="D11116" s="90">
        <v>51000</v>
      </c>
      <c r="E11116" s="90">
        <v>51000</v>
      </c>
      <c r="F11116" s="90">
        <f t="shared" si="350"/>
        <v>340</v>
      </c>
      <c r="G11116" s="90">
        <f t="shared" si="351"/>
        <v>100</v>
      </c>
    </row>
    <row r="11117" spans="1:7" s="91" customFormat="1" x14ac:dyDescent="0.2">
      <c r="A11117" s="89" t="s">
        <v>7</v>
      </c>
      <c r="B11117" s="90">
        <v>15000</v>
      </c>
      <c r="C11117" s="90">
        <v>0</v>
      </c>
      <c r="D11117" s="90">
        <v>51000</v>
      </c>
      <c r="E11117" s="90">
        <v>51000</v>
      </c>
      <c r="F11117" s="90">
        <f t="shared" si="350"/>
        <v>340</v>
      </c>
      <c r="G11117" s="90">
        <f t="shared" si="351"/>
        <v>100</v>
      </c>
    </row>
    <row r="11118" spans="1:7" s="91" customFormat="1" x14ac:dyDescent="0.2">
      <c r="A11118" s="92" t="s">
        <v>8</v>
      </c>
      <c r="B11118" s="93">
        <v>4700</v>
      </c>
      <c r="C11118" s="93">
        <v>0</v>
      </c>
      <c r="D11118" s="93">
        <v>0</v>
      </c>
      <c r="E11118" s="93">
        <v>51000</v>
      </c>
      <c r="F11118" s="93">
        <f t="shared" si="350"/>
        <v>1085.1063829787233</v>
      </c>
      <c r="G11118" s="93">
        <f t="shared" si="351"/>
        <v>0</v>
      </c>
    </row>
    <row r="11119" spans="1:7" s="91" customFormat="1" x14ac:dyDescent="0.2">
      <c r="A11119" s="92" t="s">
        <v>10</v>
      </c>
      <c r="B11119" s="93">
        <v>10300</v>
      </c>
      <c r="C11119" s="93">
        <v>0</v>
      </c>
      <c r="D11119" s="93">
        <v>0</v>
      </c>
      <c r="E11119" s="93">
        <v>0</v>
      </c>
      <c r="F11119" s="93">
        <f t="shared" si="350"/>
        <v>0</v>
      </c>
      <c r="G11119" s="93">
        <f t="shared" si="351"/>
        <v>0</v>
      </c>
    </row>
    <row r="11120" spans="1:7" s="88" customFormat="1" x14ac:dyDescent="0.2">
      <c r="A11120" s="86" t="s">
        <v>409</v>
      </c>
      <c r="B11120" s="87">
        <v>33929.550000000003</v>
      </c>
      <c r="C11120" s="87">
        <v>38385</v>
      </c>
      <c r="D11120" s="87">
        <v>32632.38</v>
      </c>
      <c r="E11120" s="87">
        <v>32632.38</v>
      </c>
      <c r="F11120" s="87">
        <f t="shared" si="350"/>
        <v>96.17687237231263</v>
      </c>
      <c r="G11120" s="87">
        <f t="shared" si="351"/>
        <v>100</v>
      </c>
    </row>
    <row r="11121" spans="1:7" s="91" customFormat="1" x14ac:dyDescent="0.2">
      <c r="A11121" s="89" t="s">
        <v>384</v>
      </c>
      <c r="B11121" s="90">
        <v>33929.550000000003</v>
      </c>
      <c r="C11121" s="90">
        <v>38385</v>
      </c>
      <c r="D11121" s="90">
        <v>32632.38</v>
      </c>
      <c r="E11121" s="90">
        <v>32632.38</v>
      </c>
      <c r="F11121" s="90">
        <f t="shared" si="350"/>
        <v>96.17687237231263</v>
      </c>
      <c r="G11121" s="90">
        <f t="shared" si="351"/>
        <v>100</v>
      </c>
    </row>
    <row r="11122" spans="1:7" s="85" customFormat="1" x14ac:dyDescent="0.2">
      <c r="A11122" s="83" t="s">
        <v>5</v>
      </c>
      <c r="B11122" s="84">
        <v>33929.550000000003</v>
      </c>
      <c r="C11122" s="84">
        <v>38385</v>
      </c>
      <c r="D11122" s="84">
        <v>32632.38</v>
      </c>
      <c r="E11122" s="84">
        <v>32632.38</v>
      </c>
      <c r="F11122" s="84">
        <f t="shared" si="350"/>
        <v>96.17687237231263</v>
      </c>
      <c r="G11122" s="84">
        <f t="shared" si="351"/>
        <v>100</v>
      </c>
    </row>
    <row r="11123" spans="1:7" s="91" customFormat="1" x14ac:dyDescent="0.2">
      <c r="A11123" s="89" t="s">
        <v>6</v>
      </c>
      <c r="B11123" s="90">
        <v>33929.550000000003</v>
      </c>
      <c r="C11123" s="90">
        <v>38385</v>
      </c>
      <c r="D11123" s="90">
        <v>32632.38</v>
      </c>
      <c r="E11123" s="90">
        <v>32632.38</v>
      </c>
      <c r="F11123" s="90">
        <f t="shared" si="350"/>
        <v>96.17687237231263</v>
      </c>
      <c r="G11123" s="90">
        <f t="shared" si="351"/>
        <v>100</v>
      </c>
    </row>
    <row r="11124" spans="1:7" s="91" customFormat="1" x14ac:dyDescent="0.2">
      <c r="A11124" s="89" t="s">
        <v>7</v>
      </c>
      <c r="B11124" s="90">
        <v>31069.09</v>
      </c>
      <c r="C11124" s="90">
        <v>34385</v>
      </c>
      <c r="D11124" s="90">
        <v>29707.18</v>
      </c>
      <c r="E11124" s="90">
        <v>29707.18</v>
      </c>
      <c r="F11124" s="90">
        <f t="shared" si="350"/>
        <v>95.616511458816461</v>
      </c>
      <c r="G11124" s="90">
        <f t="shared" si="351"/>
        <v>100</v>
      </c>
    </row>
    <row r="11125" spans="1:7" s="91" customFormat="1" x14ac:dyDescent="0.2">
      <c r="A11125" s="92" t="s">
        <v>8</v>
      </c>
      <c r="B11125" s="93">
        <v>26154.32</v>
      </c>
      <c r="C11125" s="93">
        <v>0</v>
      </c>
      <c r="D11125" s="93">
        <v>0</v>
      </c>
      <c r="E11125" s="93">
        <v>25242.21</v>
      </c>
      <c r="F11125" s="93">
        <f t="shared" si="350"/>
        <v>96.512583772011666</v>
      </c>
      <c r="G11125" s="93">
        <f t="shared" si="351"/>
        <v>0</v>
      </c>
    </row>
    <row r="11126" spans="1:7" s="91" customFormat="1" x14ac:dyDescent="0.2">
      <c r="A11126" s="92" t="s">
        <v>10</v>
      </c>
      <c r="B11126" s="93">
        <v>600</v>
      </c>
      <c r="C11126" s="93">
        <v>0</v>
      </c>
      <c r="D11126" s="93">
        <v>0</v>
      </c>
      <c r="E11126" s="93">
        <v>300</v>
      </c>
      <c r="F11126" s="93">
        <f t="shared" si="350"/>
        <v>50</v>
      </c>
      <c r="G11126" s="93">
        <f t="shared" si="351"/>
        <v>0</v>
      </c>
    </row>
    <row r="11127" spans="1:7" s="91" customFormat="1" x14ac:dyDescent="0.2">
      <c r="A11127" s="92" t="s">
        <v>11</v>
      </c>
      <c r="B11127" s="93">
        <v>4314.7700000000004</v>
      </c>
      <c r="C11127" s="93">
        <v>0</v>
      </c>
      <c r="D11127" s="93">
        <v>0</v>
      </c>
      <c r="E11127" s="93">
        <v>4164.97</v>
      </c>
      <c r="F11127" s="93">
        <f t="shared" si="350"/>
        <v>96.528204284353507</v>
      </c>
      <c r="G11127" s="93">
        <f t="shared" si="351"/>
        <v>0</v>
      </c>
    </row>
    <row r="11128" spans="1:7" s="91" customFormat="1" x14ac:dyDescent="0.2">
      <c r="A11128" s="89" t="s">
        <v>12</v>
      </c>
      <c r="B11128" s="90">
        <v>2860.46</v>
      </c>
      <c r="C11128" s="90">
        <v>4000</v>
      </c>
      <c r="D11128" s="90">
        <v>2925.2</v>
      </c>
      <c r="E11128" s="90">
        <v>2925.2</v>
      </c>
      <c r="F11128" s="90">
        <f t="shared" si="350"/>
        <v>102.26327234081232</v>
      </c>
      <c r="G11128" s="90">
        <f t="shared" si="351"/>
        <v>100</v>
      </c>
    </row>
    <row r="11129" spans="1:7" s="91" customFormat="1" x14ac:dyDescent="0.2">
      <c r="A11129" s="92" t="s">
        <v>20</v>
      </c>
      <c r="B11129" s="93">
        <v>2455.77</v>
      </c>
      <c r="C11129" s="93">
        <v>0</v>
      </c>
      <c r="D11129" s="93">
        <v>0</v>
      </c>
      <c r="E11129" s="93">
        <v>2126.67</v>
      </c>
      <c r="F11129" s="93">
        <f t="shared" si="350"/>
        <v>86.598907878180782</v>
      </c>
      <c r="G11129" s="93">
        <f t="shared" si="351"/>
        <v>0</v>
      </c>
    </row>
    <row r="11130" spans="1:7" s="91" customFormat="1" x14ac:dyDescent="0.2">
      <c r="A11130" s="92" t="s">
        <v>21</v>
      </c>
      <c r="B11130" s="93">
        <v>404.69</v>
      </c>
      <c r="C11130" s="93">
        <v>0</v>
      </c>
      <c r="D11130" s="93">
        <v>0</v>
      </c>
      <c r="E11130" s="93">
        <v>798.53</v>
      </c>
      <c r="F11130" s="93">
        <f t="shared" si="350"/>
        <v>197.31893548147966</v>
      </c>
      <c r="G11130" s="93">
        <f t="shared" si="351"/>
        <v>0</v>
      </c>
    </row>
    <row r="11131" spans="1:7" s="85" customFormat="1" x14ac:dyDescent="0.2">
      <c r="A11131" s="83" t="s">
        <v>385</v>
      </c>
      <c r="B11131" s="84">
        <v>878451.63</v>
      </c>
      <c r="C11131" s="84">
        <v>670000</v>
      </c>
      <c r="D11131" s="84">
        <v>845000</v>
      </c>
      <c r="E11131" s="84">
        <v>596883.71</v>
      </c>
      <c r="F11131" s="84">
        <f t="shared" si="350"/>
        <v>67.947248273647119</v>
      </c>
      <c r="G11131" s="84">
        <f t="shared" si="351"/>
        <v>70.637125443786971</v>
      </c>
    </row>
    <row r="11132" spans="1:7" s="88" customFormat="1" x14ac:dyDescent="0.2">
      <c r="A11132" s="86" t="s">
        <v>386</v>
      </c>
      <c r="B11132" s="87">
        <v>878451.63</v>
      </c>
      <c r="C11132" s="87">
        <v>670000</v>
      </c>
      <c r="D11132" s="87">
        <v>845000</v>
      </c>
      <c r="E11132" s="87">
        <v>596883.71</v>
      </c>
      <c r="F11132" s="87">
        <f t="shared" si="350"/>
        <v>67.947248273647119</v>
      </c>
      <c r="G11132" s="87">
        <f t="shared" si="351"/>
        <v>70.637125443786971</v>
      </c>
    </row>
    <row r="11133" spans="1:7" s="91" customFormat="1" x14ac:dyDescent="0.2">
      <c r="A11133" s="89" t="s">
        <v>401</v>
      </c>
      <c r="B11133" s="90">
        <v>878451.63</v>
      </c>
      <c r="C11133" s="90">
        <v>670000</v>
      </c>
      <c r="D11133" s="90">
        <v>845000</v>
      </c>
      <c r="E11133" s="90">
        <v>596883.71</v>
      </c>
      <c r="F11133" s="90">
        <f t="shared" si="350"/>
        <v>67.947248273647119</v>
      </c>
      <c r="G11133" s="90">
        <f t="shared" si="351"/>
        <v>70.637125443786971</v>
      </c>
    </row>
    <row r="11134" spans="1:7" s="85" customFormat="1" x14ac:dyDescent="0.2">
      <c r="A11134" s="83" t="s">
        <v>387</v>
      </c>
      <c r="B11134" s="84">
        <v>878451.63</v>
      </c>
      <c r="C11134" s="84">
        <v>670000</v>
      </c>
      <c r="D11134" s="84">
        <v>845000</v>
      </c>
      <c r="E11134" s="84">
        <v>596883.71</v>
      </c>
      <c r="F11134" s="84">
        <f t="shared" si="350"/>
        <v>67.947248273647119</v>
      </c>
      <c r="G11134" s="84">
        <f t="shared" si="351"/>
        <v>70.637125443786971</v>
      </c>
    </row>
    <row r="11135" spans="1:7" s="91" customFormat="1" x14ac:dyDescent="0.2">
      <c r="A11135" s="89" t="s">
        <v>6</v>
      </c>
      <c r="B11135" s="90">
        <v>873395.45</v>
      </c>
      <c r="C11135" s="90">
        <v>658000</v>
      </c>
      <c r="D11135" s="90">
        <v>833000</v>
      </c>
      <c r="E11135" s="90">
        <v>596195.61</v>
      </c>
      <c r="F11135" s="90">
        <f t="shared" si="350"/>
        <v>68.261817713843143</v>
      </c>
      <c r="G11135" s="90">
        <f t="shared" si="351"/>
        <v>71.572102040816318</v>
      </c>
    </row>
    <row r="11136" spans="1:7" s="91" customFormat="1" x14ac:dyDescent="0.2">
      <c r="A11136" s="89" t="s">
        <v>7</v>
      </c>
      <c r="B11136" s="90">
        <v>670624.64</v>
      </c>
      <c r="C11136" s="90">
        <v>495000</v>
      </c>
      <c r="D11136" s="90">
        <v>672000</v>
      </c>
      <c r="E11136" s="90">
        <v>486058.82</v>
      </c>
      <c r="F11136" s="90">
        <f t="shared" si="350"/>
        <v>72.47852092043621</v>
      </c>
      <c r="G11136" s="90">
        <f t="shared" si="351"/>
        <v>72.330181547619048</v>
      </c>
    </row>
    <row r="11137" spans="1:7" s="91" customFormat="1" x14ac:dyDescent="0.2">
      <c r="A11137" s="92" t="s">
        <v>8</v>
      </c>
      <c r="B11137" s="93">
        <v>545225.18999999994</v>
      </c>
      <c r="C11137" s="93">
        <v>0</v>
      </c>
      <c r="D11137" s="93">
        <v>0</v>
      </c>
      <c r="E11137" s="93">
        <v>381111.03999999998</v>
      </c>
      <c r="F11137" s="93">
        <f t="shared" si="350"/>
        <v>69.899749129345992</v>
      </c>
      <c r="G11137" s="93">
        <f t="shared" si="351"/>
        <v>0</v>
      </c>
    </row>
    <row r="11138" spans="1:7" s="91" customFormat="1" x14ac:dyDescent="0.2">
      <c r="A11138" s="92" t="s">
        <v>9</v>
      </c>
      <c r="B11138" s="93">
        <v>27247.040000000001</v>
      </c>
      <c r="C11138" s="93">
        <v>0</v>
      </c>
      <c r="D11138" s="93">
        <v>0</v>
      </c>
      <c r="E11138" s="93">
        <v>11730.48</v>
      </c>
      <c r="F11138" s="93">
        <f t="shared" si="350"/>
        <v>43.052309535274283</v>
      </c>
      <c r="G11138" s="93">
        <f t="shared" si="351"/>
        <v>0</v>
      </c>
    </row>
    <row r="11139" spans="1:7" s="91" customFormat="1" x14ac:dyDescent="0.2">
      <c r="A11139" s="92" t="s">
        <v>17</v>
      </c>
      <c r="B11139" s="93">
        <v>5909.54</v>
      </c>
      <c r="C11139" s="93">
        <v>0</v>
      </c>
      <c r="D11139" s="93">
        <v>0</v>
      </c>
      <c r="E11139" s="93">
        <v>17455.55</v>
      </c>
      <c r="F11139" s="93">
        <f t="shared" si="350"/>
        <v>295.37916656795619</v>
      </c>
      <c r="G11139" s="93">
        <f t="shared" si="351"/>
        <v>0</v>
      </c>
    </row>
    <row r="11140" spans="1:7" s="91" customFormat="1" x14ac:dyDescent="0.2">
      <c r="A11140" s="92" t="s">
        <v>10</v>
      </c>
      <c r="B11140" s="93">
        <v>15474.3</v>
      </c>
      <c r="C11140" s="93">
        <v>0</v>
      </c>
      <c r="D11140" s="93">
        <v>0</v>
      </c>
      <c r="E11140" s="93">
        <v>10351.93</v>
      </c>
      <c r="F11140" s="93">
        <f t="shared" si="350"/>
        <v>66.897565641095241</v>
      </c>
      <c r="G11140" s="93">
        <f t="shared" si="351"/>
        <v>0</v>
      </c>
    </row>
    <row r="11141" spans="1:7" s="91" customFormat="1" x14ac:dyDescent="0.2">
      <c r="A11141" s="92" t="s">
        <v>11</v>
      </c>
      <c r="B11141" s="93">
        <v>76768.570000000007</v>
      </c>
      <c r="C11141" s="93">
        <v>0</v>
      </c>
      <c r="D11141" s="93">
        <v>0</v>
      </c>
      <c r="E11141" s="93">
        <v>65409.82</v>
      </c>
      <c r="F11141" s="93">
        <f t="shared" si="350"/>
        <v>85.20390571297601</v>
      </c>
      <c r="G11141" s="93">
        <f t="shared" si="351"/>
        <v>0</v>
      </c>
    </row>
    <row r="11142" spans="1:7" s="91" customFormat="1" x14ac:dyDescent="0.2">
      <c r="A11142" s="89" t="s">
        <v>12</v>
      </c>
      <c r="B11142" s="90">
        <v>202770.81</v>
      </c>
      <c r="C11142" s="90">
        <v>163000</v>
      </c>
      <c r="D11142" s="90">
        <v>161000</v>
      </c>
      <c r="E11142" s="90">
        <v>110136.79</v>
      </c>
      <c r="F11142" s="90">
        <f t="shared" si="350"/>
        <v>54.315899808261356</v>
      </c>
      <c r="G11142" s="90">
        <f t="shared" si="351"/>
        <v>68.407944099378881</v>
      </c>
    </row>
    <row r="11143" spans="1:7" s="91" customFormat="1" x14ac:dyDescent="0.2">
      <c r="A11143" s="92" t="s">
        <v>19</v>
      </c>
      <c r="B11143" s="93">
        <v>265.45999999999998</v>
      </c>
      <c r="C11143" s="93">
        <v>0</v>
      </c>
      <c r="D11143" s="93">
        <v>0</v>
      </c>
      <c r="E11143" s="93">
        <v>104</v>
      </c>
      <c r="F11143" s="93">
        <f t="shared" si="350"/>
        <v>39.17727717923605</v>
      </c>
      <c r="G11143" s="93">
        <f t="shared" si="351"/>
        <v>0</v>
      </c>
    </row>
    <row r="11144" spans="1:7" s="91" customFormat="1" x14ac:dyDescent="0.2">
      <c r="A11144" s="92" t="s">
        <v>20</v>
      </c>
      <c r="B11144" s="93">
        <v>48602.59</v>
      </c>
      <c r="C11144" s="93">
        <v>0</v>
      </c>
      <c r="D11144" s="93">
        <v>0</v>
      </c>
      <c r="E11144" s="93">
        <v>31052.16</v>
      </c>
      <c r="F11144" s="93">
        <f t="shared" si="350"/>
        <v>63.889928499695181</v>
      </c>
      <c r="G11144" s="93">
        <f t="shared" si="351"/>
        <v>0</v>
      </c>
    </row>
    <row r="11145" spans="1:7" s="91" customFormat="1" x14ac:dyDescent="0.2">
      <c r="A11145" s="92" t="s">
        <v>21</v>
      </c>
      <c r="B11145" s="93">
        <v>1498.51</v>
      </c>
      <c r="C11145" s="93">
        <v>0</v>
      </c>
      <c r="D11145" s="93">
        <v>0</v>
      </c>
      <c r="E11145" s="93">
        <v>1181</v>
      </c>
      <c r="F11145" s="93">
        <f t="shared" si="350"/>
        <v>78.811619542078475</v>
      </c>
      <c r="G11145" s="93">
        <f t="shared" si="351"/>
        <v>0</v>
      </c>
    </row>
    <row r="11146" spans="1:7" s="91" customFormat="1" x14ac:dyDescent="0.2">
      <c r="A11146" s="92" t="s">
        <v>23</v>
      </c>
      <c r="B11146" s="93">
        <v>12010.71</v>
      </c>
      <c r="C11146" s="93">
        <v>0</v>
      </c>
      <c r="D11146" s="93">
        <v>0</v>
      </c>
      <c r="E11146" s="93">
        <v>2855.77</v>
      </c>
      <c r="F11146" s="93">
        <f t="shared" si="350"/>
        <v>23.776862483566752</v>
      </c>
      <c r="G11146" s="93">
        <f t="shared" si="351"/>
        <v>0</v>
      </c>
    </row>
    <row r="11147" spans="1:7" s="91" customFormat="1" x14ac:dyDescent="0.2">
      <c r="A11147" s="92" t="s">
        <v>86</v>
      </c>
      <c r="B11147" s="93">
        <v>20175.34</v>
      </c>
      <c r="C11147" s="93">
        <v>0</v>
      </c>
      <c r="D11147" s="93">
        <v>0</v>
      </c>
      <c r="E11147" s="93">
        <v>11963.34</v>
      </c>
      <c r="F11147" s="93">
        <f t="shared" si="350"/>
        <v>59.296844563709961</v>
      </c>
      <c r="G11147" s="93">
        <f t="shared" si="351"/>
        <v>0</v>
      </c>
    </row>
    <row r="11148" spans="1:7" s="91" customFormat="1" x14ac:dyDescent="0.2">
      <c r="A11148" s="92" t="s">
        <v>24</v>
      </c>
      <c r="B11148" s="93">
        <v>10611.8</v>
      </c>
      <c r="C11148" s="93">
        <v>0</v>
      </c>
      <c r="D11148" s="93">
        <v>0</v>
      </c>
      <c r="E11148" s="93">
        <v>0.99</v>
      </c>
      <c r="F11148" s="93">
        <f t="shared" si="350"/>
        <v>9.3292372641776145E-3</v>
      </c>
      <c r="G11148" s="93">
        <f t="shared" si="351"/>
        <v>0</v>
      </c>
    </row>
    <row r="11149" spans="1:7" s="91" customFormat="1" x14ac:dyDescent="0.2">
      <c r="A11149" s="92" t="s">
        <v>25</v>
      </c>
      <c r="B11149" s="93">
        <v>1912.57</v>
      </c>
      <c r="C11149" s="93">
        <v>0</v>
      </c>
      <c r="D11149" s="93">
        <v>0</v>
      </c>
      <c r="E11149" s="93">
        <v>1950.87</v>
      </c>
      <c r="F11149" s="93">
        <f t="shared" si="350"/>
        <v>102.0025410834636</v>
      </c>
      <c r="G11149" s="93">
        <f t="shared" si="351"/>
        <v>0</v>
      </c>
    </row>
    <row r="11150" spans="1:7" s="91" customFormat="1" x14ac:dyDescent="0.2">
      <c r="A11150" s="92" t="s">
        <v>26</v>
      </c>
      <c r="B11150" s="93">
        <v>3918.57</v>
      </c>
      <c r="C11150" s="93">
        <v>0</v>
      </c>
      <c r="D11150" s="93">
        <v>0</v>
      </c>
      <c r="E11150" s="93">
        <v>0</v>
      </c>
      <c r="F11150" s="93">
        <f t="shared" si="350"/>
        <v>0</v>
      </c>
      <c r="G11150" s="93">
        <f t="shared" si="351"/>
        <v>0</v>
      </c>
    </row>
    <row r="11151" spans="1:7" s="91" customFormat="1" x14ac:dyDescent="0.2">
      <c r="A11151" s="92" t="s">
        <v>36</v>
      </c>
      <c r="B11151" s="93">
        <v>1738.4</v>
      </c>
      <c r="C11151" s="93">
        <v>0</v>
      </c>
      <c r="D11151" s="93">
        <v>0</v>
      </c>
      <c r="E11151" s="93">
        <v>0</v>
      </c>
      <c r="F11151" s="93">
        <f t="shared" si="350"/>
        <v>0</v>
      </c>
      <c r="G11151" s="93">
        <f t="shared" si="351"/>
        <v>0</v>
      </c>
    </row>
    <row r="11152" spans="1:7" s="91" customFormat="1" x14ac:dyDescent="0.2">
      <c r="A11152" s="92" t="s">
        <v>27</v>
      </c>
      <c r="B11152" s="93">
        <v>5149.95</v>
      </c>
      <c r="C11152" s="93">
        <v>0</v>
      </c>
      <c r="D11152" s="93">
        <v>0</v>
      </c>
      <c r="E11152" s="93">
        <v>3630.17</v>
      </c>
      <c r="F11152" s="93">
        <f t="shared" si="350"/>
        <v>70.489422227400269</v>
      </c>
      <c r="G11152" s="93">
        <f t="shared" si="351"/>
        <v>0</v>
      </c>
    </row>
    <row r="11153" spans="1:7" s="91" customFormat="1" x14ac:dyDescent="0.2">
      <c r="A11153" s="92" t="s">
        <v>28</v>
      </c>
      <c r="B11153" s="93">
        <v>24789.73</v>
      </c>
      <c r="C11153" s="93">
        <v>0</v>
      </c>
      <c r="D11153" s="93">
        <v>0</v>
      </c>
      <c r="E11153" s="93">
        <v>14875.91</v>
      </c>
      <c r="F11153" s="93">
        <f t="shared" si="350"/>
        <v>60.008358299989553</v>
      </c>
      <c r="G11153" s="93">
        <f t="shared" si="351"/>
        <v>0</v>
      </c>
    </row>
    <row r="11154" spans="1:7" s="91" customFormat="1" x14ac:dyDescent="0.2">
      <c r="A11154" s="92" t="s">
        <v>29</v>
      </c>
      <c r="B11154" s="93">
        <v>4282.2299999999996</v>
      </c>
      <c r="C11154" s="93">
        <v>0</v>
      </c>
      <c r="D11154" s="93">
        <v>0</v>
      </c>
      <c r="E11154" s="93">
        <v>3331.6</v>
      </c>
      <c r="F11154" s="93">
        <f t="shared" si="350"/>
        <v>77.800585209108348</v>
      </c>
      <c r="G11154" s="93">
        <f t="shared" si="351"/>
        <v>0</v>
      </c>
    </row>
    <row r="11155" spans="1:7" s="91" customFormat="1" x14ac:dyDescent="0.2">
      <c r="A11155" s="92" t="s">
        <v>31</v>
      </c>
      <c r="B11155" s="93">
        <v>38076.68</v>
      </c>
      <c r="C11155" s="93">
        <v>0</v>
      </c>
      <c r="D11155" s="93">
        <v>0</v>
      </c>
      <c r="E11155" s="93">
        <v>28569.26</v>
      </c>
      <c r="F11155" s="93">
        <f t="shared" si="350"/>
        <v>75.030858782856058</v>
      </c>
      <c r="G11155" s="93">
        <f t="shared" si="351"/>
        <v>0</v>
      </c>
    </row>
    <row r="11156" spans="1:7" s="91" customFormat="1" x14ac:dyDescent="0.2">
      <c r="A11156" s="92" t="s">
        <v>32</v>
      </c>
      <c r="B11156" s="93">
        <v>2291.4299999999998</v>
      </c>
      <c r="C11156" s="93">
        <v>0</v>
      </c>
      <c r="D11156" s="93">
        <v>0</v>
      </c>
      <c r="E11156" s="93">
        <v>4583.25</v>
      </c>
      <c r="F11156" s="93">
        <f t="shared" ref="F11156:F11219" si="352">IFERROR(E11156/B11156*100,0)</f>
        <v>200.01701993951374</v>
      </c>
      <c r="G11156" s="93">
        <f t="shared" ref="G11156:G11219" si="353">IFERROR(E11156/D11156*100,0)</f>
        <v>0</v>
      </c>
    </row>
    <row r="11157" spans="1:7" s="91" customFormat="1" x14ac:dyDescent="0.2">
      <c r="A11157" s="92" t="s">
        <v>33</v>
      </c>
      <c r="B11157" s="93">
        <v>12031.17</v>
      </c>
      <c r="C11157" s="93">
        <v>0</v>
      </c>
      <c r="D11157" s="93">
        <v>0</v>
      </c>
      <c r="E11157" s="93">
        <v>1262.81</v>
      </c>
      <c r="F11157" s="93">
        <f t="shared" si="352"/>
        <v>10.496152909484282</v>
      </c>
      <c r="G11157" s="93">
        <f t="shared" si="353"/>
        <v>0</v>
      </c>
    </row>
    <row r="11158" spans="1:7" s="91" customFormat="1" x14ac:dyDescent="0.2">
      <c r="A11158" s="92" t="s">
        <v>34</v>
      </c>
      <c r="B11158" s="93">
        <v>363.87</v>
      </c>
      <c r="C11158" s="93">
        <v>0</v>
      </c>
      <c r="D11158" s="93">
        <v>0</v>
      </c>
      <c r="E11158" s="93">
        <v>366.57</v>
      </c>
      <c r="F11158" s="93">
        <f t="shared" si="352"/>
        <v>100.74202325006183</v>
      </c>
      <c r="G11158" s="93">
        <f t="shared" si="353"/>
        <v>0</v>
      </c>
    </row>
    <row r="11159" spans="1:7" s="91" customFormat="1" x14ac:dyDescent="0.2">
      <c r="A11159" s="92" t="s">
        <v>88</v>
      </c>
      <c r="B11159" s="93">
        <v>2710.5</v>
      </c>
      <c r="C11159" s="93">
        <v>0</v>
      </c>
      <c r="D11159" s="93">
        <v>0</v>
      </c>
      <c r="E11159" s="93">
        <v>2401.15</v>
      </c>
      <c r="F11159" s="93">
        <f t="shared" si="352"/>
        <v>88.586976572588085</v>
      </c>
      <c r="G11159" s="93">
        <f t="shared" si="353"/>
        <v>0</v>
      </c>
    </row>
    <row r="11160" spans="1:7" s="91" customFormat="1" x14ac:dyDescent="0.2">
      <c r="A11160" s="92" t="s">
        <v>38</v>
      </c>
      <c r="B11160" s="93">
        <v>2430.21</v>
      </c>
      <c r="C11160" s="93">
        <v>0</v>
      </c>
      <c r="D11160" s="93">
        <v>0</v>
      </c>
      <c r="E11160" s="93">
        <v>736.8</v>
      </c>
      <c r="F11160" s="93">
        <f t="shared" si="352"/>
        <v>30.318367548483462</v>
      </c>
      <c r="G11160" s="93">
        <f t="shared" si="353"/>
        <v>0</v>
      </c>
    </row>
    <row r="11161" spans="1:7" s="91" customFormat="1" x14ac:dyDescent="0.2">
      <c r="A11161" s="92" t="s">
        <v>39</v>
      </c>
      <c r="B11161" s="93">
        <v>1102.3900000000001</v>
      </c>
      <c r="C11161" s="93">
        <v>0</v>
      </c>
      <c r="D11161" s="93">
        <v>0</v>
      </c>
      <c r="E11161" s="93">
        <v>402.93</v>
      </c>
      <c r="F11161" s="93">
        <f t="shared" si="352"/>
        <v>36.550585545950156</v>
      </c>
      <c r="G11161" s="93">
        <f t="shared" si="353"/>
        <v>0</v>
      </c>
    </row>
    <row r="11162" spans="1:7" s="91" customFormat="1" x14ac:dyDescent="0.2">
      <c r="A11162" s="92" t="s">
        <v>40</v>
      </c>
      <c r="B11162" s="93">
        <v>740.4</v>
      </c>
      <c r="C11162" s="93">
        <v>0</v>
      </c>
      <c r="D11162" s="93">
        <v>0</v>
      </c>
      <c r="E11162" s="93">
        <v>513.9</v>
      </c>
      <c r="F11162" s="93">
        <f t="shared" si="352"/>
        <v>69.408427876823339</v>
      </c>
      <c r="G11162" s="93">
        <f t="shared" si="353"/>
        <v>0</v>
      </c>
    </row>
    <row r="11163" spans="1:7" s="91" customFormat="1" x14ac:dyDescent="0.2">
      <c r="A11163" s="92" t="s">
        <v>13</v>
      </c>
      <c r="B11163" s="93">
        <v>8068.3</v>
      </c>
      <c r="C11163" s="93">
        <v>0</v>
      </c>
      <c r="D11163" s="93">
        <v>0</v>
      </c>
      <c r="E11163" s="93">
        <v>155.24</v>
      </c>
      <c r="F11163" s="93">
        <f t="shared" si="352"/>
        <v>1.9240732248429038</v>
      </c>
      <c r="G11163" s="93">
        <f t="shared" si="353"/>
        <v>0</v>
      </c>
    </row>
    <row r="11164" spans="1:7" s="91" customFormat="1" x14ac:dyDescent="0.2">
      <c r="A11164" s="92" t="s">
        <v>233</v>
      </c>
      <c r="B11164" s="93">
        <v>0</v>
      </c>
      <c r="C11164" s="93">
        <v>0</v>
      </c>
      <c r="D11164" s="93">
        <v>0</v>
      </c>
      <c r="E11164" s="93">
        <v>199.07</v>
      </c>
      <c r="F11164" s="93">
        <f t="shared" si="352"/>
        <v>0</v>
      </c>
      <c r="G11164" s="93">
        <f t="shared" si="353"/>
        <v>0</v>
      </c>
    </row>
    <row r="11165" spans="1:7" s="91" customFormat="1" x14ac:dyDescent="0.2">
      <c r="A11165" s="89" t="s">
        <v>48</v>
      </c>
      <c r="B11165" s="90">
        <v>5056.18</v>
      </c>
      <c r="C11165" s="90">
        <v>12000</v>
      </c>
      <c r="D11165" s="90">
        <v>12000</v>
      </c>
      <c r="E11165" s="90">
        <v>688.1</v>
      </c>
      <c r="F11165" s="90">
        <f t="shared" si="352"/>
        <v>13.609088284040521</v>
      </c>
      <c r="G11165" s="90">
        <f t="shared" si="353"/>
        <v>5.7341666666666669</v>
      </c>
    </row>
    <row r="11166" spans="1:7" s="91" customFormat="1" x14ac:dyDescent="0.2">
      <c r="A11166" s="89" t="s">
        <v>51</v>
      </c>
      <c r="B11166" s="90">
        <v>2561.5500000000002</v>
      </c>
      <c r="C11166" s="90">
        <v>9000</v>
      </c>
      <c r="D11166" s="90">
        <v>9000</v>
      </c>
      <c r="E11166" s="90">
        <v>688.1</v>
      </c>
      <c r="F11166" s="90">
        <f t="shared" si="352"/>
        <v>26.862641759871952</v>
      </c>
      <c r="G11166" s="90">
        <f t="shared" si="353"/>
        <v>7.6455555555555552</v>
      </c>
    </row>
    <row r="11167" spans="1:7" s="91" customFormat="1" x14ac:dyDescent="0.2">
      <c r="A11167" s="92" t="s">
        <v>52</v>
      </c>
      <c r="B11167" s="93">
        <v>628.4</v>
      </c>
      <c r="C11167" s="93">
        <v>0</v>
      </c>
      <c r="D11167" s="93">
        <v>0</v>
      </c>
      <c r="E11167" s="93">
        <v>500.32</v>
      </c>
      <c r="F11167" s="93">
        <f t="shared" si="352"/>
        <v>79.618077657542969</v>
      </c>
      <c r="G11167" s="93">
        <f t="shared" si="353"/>
        <v>0</v>
      </c>
    </row>
    <row r="11168" spans="1:7" s="91" customFormat="1" x14ac:dyDescent="0.2">
      <c r="A11168" s="92" t="s">
        <v>54</v>
      </c>
      <c r="B11168" s="93">
        <v>1685</v>
      </c>
      <c r="C11168" s="93">
        <v>0</v>
      </c>
      <c r="D11168" s="93">
        <v>0</v>
      </c>
      <c r="E11168" s="93">
        <v>0</v>
      </c>
      <c r="F11168" s="93">
        <f t="shared" si="352"/>
        <v>0</v>
      </c>
      <c r="G11168" s="93">
        <f t="shared" si="353"/>
        <v>0</v>
      </c>
    </row>
    <row r="11169" spans="1:7" s="91" customFormat="1" x14ac:dyDescent="0.2">
      <c r="A11169" s="92" t="s">
        <v>302</v>
      </c>
      <c r="B11169" s="93">
        <v>248.15</v>
      </c>
      <c r="C11169" s="93">
        <v>0</v>
      </c>
      <c r="D11169" s="93">
        <v>0</v>
      </c>
      <c r="E11169" s="93">
        <v>187.78</v>
      </c>
      <c r="F11169" s="93">
        <f t="shared" si="352"/>
        <v>75.671972597219423</v>
      </c>
      <c r="G11169" s="93">
        <f t="shared" si="353"/>
        <v>0</v>
      </c>
    </row>
    <row r="11170" spans="1:7" s="91" customFormat="1" x14ac:dyDescent="0.2">
      <c r="A11170" s="89" t="s">
        <v>65</v>
      </c>
      <c r="B11170" s="90">
        <v>2494.63</v>
      </c>
      <c r="C11170" s="90">
        <v>3000</v>
      </c>
      <c r="D11170" s="90">
        <v>3000</v>
      </c>
      <c r="E11170" s="90">
        <v>0</v>
      </c>
      <c r="F11170" s="90">
        <f t="shared" si="352"/>
        <v>0</v>
      </c>
      <c r="G11170" s="90">
        <f t="shared" si="353"/>
        <v>0</v>
      </c>
    </row>
    <row r="11171" spans="1:7" s="91" customFormat="1" x14ac:dyDescent="0.2">
      <c r="A11171" s="92" t="s">
        <v>73</v>
      </c>
      <c r="B11171" s="93">
        <v>2494.63</v>
      </c>
      <c r="C11171" s="93">
        <v>0</v>
      </c>
      <c r="D11171" s="93">
        <v>0</v>
      </c>
      <c r="E11171" s="93">
        <v>0</v>
      </c>
      <c r="F11171" s="93">
        <f t="shared" si="352"/>
        <v>0</v>
      </c>
      <c r="G11171" s="93">
        <f t="shared" si="353"/>
        <v>0</v>
      </c>
    </row>
    <row r="11172" spans="1:7" s="85" customFormat="1" x14ac:dyDescent="0.2">
      <c r="A11172" s="83" t="s">
        <v>398</v>
      </c>
      <c r="B11172" s="84">
        <v>1000</v>
      </c>
      <c r="C11172" s="84">
        <v>2654</v>
      </c>
      <c r="D11172" s="84">
        <v>2654</v>
      </c>
      <c r="E11172" s="84">
        <v>0</v>
      </c>
      <c r="F11172" s="84">
        <f t="shared" si="352"/>
        <v>0</v>
      </c>
      <c r="G11172" s="84">
        <f t="shared" si="353"/>
        <v>0</v>
      </c>
    </row>
    <row r="11173" spans="1:7" s="88" customFormat="1" x14ac:dyDescent="0.2">
      <c r="A11173" s="86" t="s">
        <v>399</v>
      </c>
      <c r="B11173" s="87">
        <v>1000</v>
      </c>
      <c r="C11173" s="87">
        <v>2654</v>
      </c>
      <c r="D11173" s="87">
        <v>2654</v>
      </c>
      <c r="E11173" s="87">
        <v>0</v>
      </c>
      <c r="F11173" s="87">
        <f t="shared" si="352"/>
        <v>0</v>
      </c>
      <c r="G11173" s="87">
        <f t="shared" si="353"/>
        <v>0</v>
      </c>
    </row>
    <row r="11174" spans="1:7" s="91" customFormat="1" x14ac:dyDescent="0.2">
      <c r="A11174" s="89" t="s">
        <v>384</v>
      </c>
      <c r="B11174" s="90">
        <v>1000</v>
      </c>
      <c r="C11174" s="90">
        <v>2654</v>
      </c>
      <c r="D11174" s="90">
        <v>2654</v>
      </c>
      <c r="E11174" s="90">
        <v>0</v>
      </c>
      <c r="F11174" s="90">
        <f t="shared" si="352"/>
        <v>0</v>
      </c>
      <c r="G11174" s="90">
        <f t="shared" si="353"/>
        <v>0</v>
      </c>
    </row>
    <row r="11175" spans="1:7" s="85" customFormat="1" x14ac:dyDescent="0.2">
      <c r="A11175" s="83" t="s">
        <v>119</v>
      </c>
      <c r="B11175" s="84">
        <v>1000</v>
      </c>
      <c r="C11175" s="84">
        <v>2654</v>
      </c>
      <c r="D11175" s="84">
        <v>2654</v>
      </c>
      <c r="E11175" s="84">
        <v>0</v>
      </c>
      <c r="F11175" s="84">
        <f t="shared" si="352"/>
        <v>0</v>
      </c>
      <c r="G11175" s="84">
        <f t="shared" si="353"/>
        <v>0</v>
      </c>
    </row>
    <row r="11176" spans="1:7" s="91" customFormat="1" x14ac:dyDescent="0.2">
      <c r="A11176" s="89" t="s">
        <v>6</v>
      </c>
      <c r="B11176" s="90">
        <v>1000</v>
      </c>
      <c r="C11176" s="90">
        <v>2654</v>
      </c>
      <c r="D11176" s="90">
        <v>2654</v>
      </c>
      <c r="E11176" s="90">
        <v>0</v>
      </c>
      <c r="F11176" s="90">
        <f t="shared" si="352"/>
        <v>0</v>
      </c>
      <c r="G11176" s="90">
        <f t="shared" si="353"/>
        <v>0</v>
      </c>
    </row>
    <row r="11177" spans="1:7" s="91" customFormat="1" x14ac:dyDescent="0.2">
      <c r="A11177" s="89" t="s">
        <v>12</v>
      </c>
      <c r="B11177" s="90">
        <v>1000</v>
      </c>
      <c r="C11177" s="90">
        <v>2654</v>
      </c>
      <c r="D11177" s="90">
        <v>2654</v>
      </c>
      <c r="E11177" s="90">
        <v>0</v>
      </c>
      <c r="F11177" s="90">
        <f t="shared" si="352"/>
        <v>0</v>
      </c>
      <c r="G11177" s="90">
        <f t="shared" si="353"/>
        <v>0</v>
      </c>
    </row>
    <row r="11178" spans="1:7" s="91" customFormat="1" x14ac:dyDescent="0.2">
      <c r="A11178" s="92" t="s">
        <v>24</v>
      </c>
      <c r="B11178" s="93">
        <v>1000</v>
      </c>
      <c r="C11178" s="93">
        <v>0</v>
      </c>
      <c r="D11178" s="93">
        <v>0</v>
      </c>
      <c r="E11178" s="93">
        <v>0</v>
      </c>
      <c r="F11178" s="93">
        <f t="shared" si="352"/>
        <v>0</v>
      </c>
      <c r="G11178" s="93">
        <f t="shared" si="353"/>
        <v>0</v>
      </c>
    </row>
    <row r="11179" spans="1:7" s="85" customFormat="1" x14ac:dyDescent="0.2">
      <c r="A11179" s="83" t="s">
        <v>404</v>
      </c>
      <c r="B11179" s="84">
        <v>28694.57</v>
      </c>
      <c r="C11179" s="84">
        <v>37561</v>
      </c>
      <c r="D11179" s="84">
        <v>37561</v>
      </c>
      <c r="E11179" s="84">
        <v>26332.27</v>
      </c>
      <c r="F11179" s="84">
        <f t="shared" si="352"/>
        <v>91.76743195663849</v>
      </c>
      <c r="G11179" s="84">
        <f t="shared" si="353"/>
        <v>70.105348632890497</v>
      </c>
    </row>
    <row r="11180" spans="1:7" s="88" customFormat="1" x14ac:dyDescent="0.2">
      <c r="A11180" s="86" t="s">
        <v>405</v>
      </c>
      <c r="B11180" s="87">
        <v>28694.57</v>
      </c>
      <c r="C11180" s="87">
        <v>37561</v>
      </c>
      <c r="D11180" s="87">
        <v>37561</v>
      </c>
      <c r="E11180" s="87">
        <v>26332.27</v>
      </c>
      <c r="F11180" s="87">
        <f t="shared" si="352"/>
        <v>91.76743195663849</v>
      </c>
      <c r="G11180" s="87">
        <f t="shared" si="353"/>
        <v>70.105348632890497</v>
      </c>
    </row>
    <row r="11181" spans="1:7" s="91" customFormat="1" x14ac:dyDescent="0.2">
      <c r="A11181" s="89" t="s">
        <v>384</v>
      </c>
      <c r="B11181" s="90">
        <v>28694.57</v>
      </c>
      <c r="C11181" s="90">
        <v>37561</v>
      </c>
      <c r="D11181" s="90">
        <v>37561</v>
      </c>
      <c r="E11181" s="90">
        <v>26332.27</v>
      </c>
      <c r="F11181" s="90">
        <f t="shared" si="352"/>
        <v>91.76743195663849</v>
      </c>
      <c r="G11181" s="90">
        <f t="shared" si="353"/>
        <v>70.105348632890497</v>
      </c>
    </row>
    <row r="11182" spans="1:7" s="85" customFormat="1" x14ac:dyDescent="0.2">
      <c r="A11182" s="83" t="s">
        <v>199</v>
      </c>
      <c r="B11182" s="84">
        <v>28694.57</v>
      </c>
      <c r="C11182" s="84">
        <v>37561</v>
      </c>
      <c r="D11182" s="84">
        <v>37561</v>
      </c>
      <c r="E11182" s="84">
        <v>26332.27</v>
      </c>
      <c r="F11182" s="84">
        <f t="shared" si="352"/>
        <v>91.76743195663849</v>
      </c>
      <c r="G11182" s="84">
        <f t="shared" si="353"/>
        <v>70.105348632890497</v>
      </c>
    </row>
    <row r="11183" spans="1:7" s="91" customFormat="1" x14ac:dyDescent="0.2">
      <c r="A11183" s="89" t="s">
        <v>6</v>
      </c>
      <c r="B11183" s="90">
        <v>28694.57</v>
      </c>
      <c r="C11183" s="90">
        <v>37561</v>
      </c>
      <c r="D11183" s="90">
        <v>37561</v>
      </c>
      <c r="E11183" s="90">
        <v>26332.27</v>
      </c>
      <c r="F11183" s="90">
        <f t="shared" si="352"/>
        <v>91.76743195663849</v>
      </c>
      <c r="G11183" s="90">
        <f t="shared" si="353"/>
        <v>70.105348632890497</v>
      </c>
    </row>
    <row r="11184" spans="1:7" s="91" customFormat="1" x14ac:dyDescent="0.2">
      <c r="A11184" s="89" t="s">
        <v>7</v>
      </c>
      <c r="B11184" s="90">
        <v>26461.18</v>
      </c>
      <c r="C11184" s="90">
        <v>31332</v>
      </c>
      <c r="D11184" s="90">
        <v>34600</v>
      </c>
      <c r="E11184" s="90">
        <v>25119.42</v>
      </c>
      <c r="F11184" s="90">
        <f t="shared" si="352"/>
        <v>94.929326658901829</v>
      </c>
      <c r="G11184" s="90">
        <f t="shared" si="353"/>
        <v>72.599479768786125</v>
      </c>
    </row>
    <row r="11185" spans="1:7" s="91" customFormat="1" x14ac:dyDescent="0.2">
      <c r="A11185" s="92" t="s">
        <v>8</v>
      </c>
      <c r="B11185" s="93">
        <v>26161.18</v>
      </c>
      <c r="C11185" s="93">
        <v>0</v>
      </c>
      <c r="D11185" s="93">
        <v>0</v>
      </c>
      <c r="E11185" s="93">
        <v>24819.42</v>
      </c>
      <c r="F11185" s="93">
        <f t="shared" si="352"/>
        <v>94.871179358117629</v>
      </c>
      <c r="G11185" s="93">
        <f t="shared" si="353"/>
        <v>0</v>
      </c>
    </row>
    <row r="11186" spans="1:7" s="91" customFormat="1" x14ac:dyDescent="0.2">
      <c r="A11186" s="92" t="s">
        <v>10</v>
      </c>
      <c r="B11186" s="93">
        <v>300</v>
      </c>
      <c r="C11186" s="93">
        <v>0</v>
      </c>
      <c r="D11186" s="93">
        <v>0</v>
      </c>
      <c r="E11186" s="93">
        <v>300</v>
      </c>
      <c r="F11186" s="93">
        <f t="shared" si="352"/>
        <v>100</v>
      </c>
      <c r="G11186" s="93">
        <f t="shared" si="353"/>
        <v>0</v>
      </c>
    </row>
    <row r="11187" spans="1:7" s="91" customFormat="1" x14ac:dyDescent="0.2">
      <c r="A11187" s="89" t="s">
        <v>12</v>
      </c>
      <c r="B11187" s="90">
        <v>2233.39</v>
      </c>
      <c r="C11187" s="90">
        <v>6229</v>
      </c>
      <c r="D11187" s="90">
        <v>2961</v>
      </c>
      <c r="E11187" s="90">
        <v>1212.8499999999999</v>
      </c>
      <c r="F11187" s="90">
        <f t="shared" si="352"/>
        <v>54.305338521261405</v>
      </c>
      <c r="G11187" s="90">
        <f t="shared" si="353"/>
        <v>40.96082404593043</v>
      </c>
    </row>
    <row r="11188" spans="1:7" s="91" customFormat="1" x14ac:dyDescent="0.2">
      <c r="A11188" s="92" t="s">
        <v>20</v>
      </c>
      <c r="B11188" s="93">
        <v>640.72</v>
      </c>
      <c r="C11188" s="93">
        <v>0</v>
      </c>
      <c r="D11188" s="93">
        <v>0</v>
      </c>
      <c r="E11188" s="93">
        <v>740.76</v>
      </c>
      <c r="F11188" s="93">
        <f t="shared" si="352"/>
        <v>115.61368460481958</v>
      </c>
      <c r="G11188" s="93">
        <f t="shared" si="353"/>
        <v>0</v>
      </c>
    </row>
    <row r="11189" spans="1:7" s="91" customFormat="1" x14ac:dyDescent="0.2">
      <c r="A11189" s="92" t="s">
        <v>21</v>
      </c>
      <c r="B11189" s="93">
        <v>1592.67</v>
      </c>
      <c r="C11189" s="93">
        <v>0</v>
      </c>
      <c r="D11189" s="93">
        <v>0</v>
      </c>
      <c r="E11189" s="93">
        <v>195.19</v>
      </c>
      <c r="F11189" s="93">
        <f t="shared" si="352"/>
        <v>12.255520603766003</v>
      </c>
      <c r="G11189" s="93">
        <f t="shared" si="353"/>
        <v>0</v>
      </c>
    </row>
    <row r="11190" spans="1:7" s="91" customFormat="1" x14ac:dyDescent="0.2">
      <c r="A11190" s="92" t="s">
        <v>32</v>
      </c>
      <c r="B11190" s="93">
        <v>0</v>
      </c>
      <c r="C11190" s="93">
        <v>0</v>
      </c>
      <c r="D11190" s="93">
        <v>0</v>
      </c>
      <c r="E11190" s="93">
        <v>276.89999999999998</v>
      </c>
      <c r="F11190" s="93">
        <f t="shared" si="352"/>
        <v>0</v>
      </c>
      <c r="G11190" s="93">
        <f t="shared" si="353"/>
        <v>0</v>
      </c>
    </row>
    <row r="11191" spans="1:7" s="85" customFormat="1" x14ac:dyDescent="0.2">
      <c r="A11191" s="83" t="s">
        <v>395</v>
      </c>
      <c r="B11191" s="84">
        <v>21350.38</v>
      </c>
      <c r="C11191" s="84">
        <v>5000</v>
      </c>
      <c r="D11191" s="84">
        <v>11000</v>
      </c>
      <c r="E11191" s="84">
        <v>9763.91</v>
      </c>
      <c r="F11191" s="84">
        <f t="shared" si="352"/>
        <v>45.731785570092889</v>
      </c>
      <c r="G11191" s="84">
        <f t="shared" si="353"/>
        <v>88.762818181818176</v>
      </c>
    </row>
    <row r="11192" spans="1:7" s="88" customFormat="1" x14ac:dyDescent="0.2">
      <c r="A11192" s="86" t="s">
        <v>396</v>
      </c>
      <c r="B11192" s="87">
        <v>21350.38</v>
      </c>
      <c r="C11192" s="87">
        <v>5000</v>
      </c>
      <c r="D11192" s="87">
        <v>11000</v>
      </c>
      <c r="E11192" s="87">
        <v>9763.91</v>
      </c>
      <c r="F11192" s="87">
        <f t="shared" si="352"/>
        <v>45.731785570092889</v>
      </c>
      <c r="G11192" s="87">
        <f t="shared" si="353"/>
        <v>88.762818181818176</v>
      </c>
    </row>
    <row r="11193" spans="1:7" s="91" customFormat="1" x14ac:dyDescent="0.2">
      <c r="A11193" s="89" t="s">
        <v>384</v>
      </c>
      <c r="B11193" s="90">
        <v>21350.38</v>
      </c>
      <c r="C11193" s="90">
        <v>5000</v>
      </c>
      <c r="D11193" s="90">
        <v>11000</v>
      </c>
      <c r="E11193" s="90">
        <v>9763.91</v>
      </c>
      <c r="F11193" s="90">
        <f t="shared" si="352"/>
        <v>45.731785570092889</v>
      </c>
      <c r="G11193" s="90">
        <f t="shared" si="353"/>
        <v>88.762818181818176</v>
      </c>
    </row>
    <row r="11194" spans="1:7" s="85" customFormat="1" x14ac:dyDescent="0.2">
      <c r="A11194" s="83" t="s">
        <v>119</v>
      </c>
      <c r="B11194" s="84">
        <v>21350.38</v>
      </c>
      <c r="C11194" s="84">
        <v>5000</v>
      </c>
      <c r="D11194" s="84">
        <v>11000</v>
      </c>
      <c r="E11194" s="84">
        <v>9763.91</v>
      </c>
      <c r="F11194" s="84">
        <f t="shared" si="352"/>
        <v>45.731785570092889</v>
      </c>
      <c r="G11194" s="84">
        <f t="shared" si="353"/>
        <v>88.762818181818176</v>
      </c>
    </row>
    <row r="11195" spans="1:7" s="91" customFormat="1" x14ac:dyDescent="0.2">
      <c r="A11195" s="89" t="s">
        <v>6</v>
      </c>
      <c r="B11195" s="90">
        <v>21350.38</v>
      </c>
      <c r="C11195" s="90">
        <v>5000</v>
      </c>
      <c r="D11195" s="90">
        <v>11000</v>
      </c>
      <c r="E11195" s="90">
        <v>9763.91</v>
      </c>
      <c r="F11195" s="90">
        <f t="shared" si="352"/>
        <v>45.731785570092889</v>
      </c>
      <c r="G11195" s="90">
        <f t="shared" si="353"/>
        <v>88.762818181818176</v>
      </c>
    </row>
    <row r="11196" spans="1:7" s="91" customFormat="1" x14ac:dyDescent="0.2">
      <c r="A11196" s="89" t="s">
        <v>7</v>
      </c>
      <c r="B11196" s="90">
        <v>0</v>
      </c>
      <c r="C11196" s="90">
        <v>0</v>
      </c>
      <c r="D11196" s="90">
        <v>6000</v>
      </c>
      <c r="E11196" s="90">
        <v>6000</v>
      </c>
      <c r="F11196" s="90">
        <f t="shared" si="352"/>
        <v>0</v>
      </c>
      <c r="G11196" s="90">
        <f t="shared" si="353"/>
        <v>100</v>
      </c>
    </row>
    <row r="11197" spans="1:7" s="91" customFormat="1" x14ac:dyDescent="0.2">
      <c r="A11197" s="92" t="s">
        <v>8</v>
      </c>
      <c r="B11197" s="93">
        <v>0</v>
      </c>
      <c r="C11197" s="93">
        <v>0</v>
      </c>
      <c r="D11197" s="93">
        <v>0</v>
      </c>
      <c r="E11197" s="93">
        <v>5150.2</v>
      </c>
      <c r="F11197" s="93">
        <f t="shared" si="352"/>
        <v>0</v>
      </c>
      <c r="G11197" s="93">
        <f t="shared" si="353"/>
        <v>0</v>
      </c>
    </row>
    <row r="11198" spans="1:7" s="91" customFormat="1" x14ac:dyDescent="0.2">
      <c r="A11198" s="92" t="s">
        <v>11</v>
      </c>
      <c r="B11198" s="93">
        <v>0</v>
      </c>
      <c r="C11198" s="93">
        <v>0</v>
      </c>
      <c r="D11198" s="93">
        <v>0</v>
      </c>
      <c r="E11198" s="93">
        <v>849.8</v>
      </c>
      <c r="F11198" s="93">
        <f t="shared" si="352"/>
        <v>0</v>
      </c>
      <c r="G11198" s="93">
        <f t="shared" si="353"/>
        <v>0</v>
      </c>
    </row>
    <row r="11199" spans="1:7" s="91" customFormat="1" x14ac:dyDescent="0.2">
      <c r="A11199" s="89" t="s">
        <v>12</v>
      </c>
      <c r="B11199" s="90">
        <v>21350.38</v>
      </c>
      <c r="C11199" s="90">
        <v>5000</v>
      </c>
      <c r="D11199" s="90">
        <v>5000</v>
      </c>
      <c r="E11199" s="90">
        <v>3763.91</v>
      </c>
      <c r="F11199" s="90">
        <f t="shared" si="352"/>
        <v>17.629241259406154</v>
      </c>
      <c r="G11199" s="90">
        <f t="shared" si="353"/>
        <v>75.278199999999998</v>
      </c>
    </row>
    <row r="11200" spans="1:7" s="91" customFormat="1" x14ac:dyDescent="0.2">
      <c r="A11200" s="92" t="s">
        <v>86</v>
      </c>
      <c r="B11200" s="93">
        <v>8693.6299999999992</v>
      </c>
      <c r="C11200" s="93">
        <v>0</v>
      </c>
      <c r="D11200" s="93">
        <v>0</v>
      </c>
      <c r="E11200" s="93">
        <v>3763.91</v>
      </c>
      <c r="F11200" s="93">
        <f t="shared" si="352"/>
        <v>43.295033259984613</v>
      </c>
      <c r="G11200" s="93">
        <f t="shared" si="353"/>
        <v>0</v>
      </c>
    </row>
    <row r="11201" spans="1:7" s="91" customFormat="1" x14ac:dyDescent="0.2">
      <c r="A11201" s="92" t="s">
        <v>24</v>
      </c>
      <c r="B11201" s="93">
        <v>12656.75</v>
      </c>
      <c r="C11201" s="93">
        <v>0</v>
      </c>
      <c r="D11201" s="93">
        <v>0</v>
      </c>
      <c r="E11201" s="93">
        <v>0</v>
      </c>
      <c r="F11201" s="93">
        <f t="shared" si="352"/>
        <v>0</v>
      </c>
      <c r="G11201" s="93">
        <f t="shared" si="353"/>
        <v>0</v>
      </c>
    </row>
    <row r="11202" spans="1:7" s="82" customFormat="1" x14ac:dyDescent="0.2">
      <c r="A11202" s="80" t="s">
        <v>533</v>
      </c>
      <c r="B11202" s="81">
        <v>3227079.66</v>
      </c>
      <c r="C11202" s="81">
        <v>3247496</v>
      </c>
      <c r="D11202" s="81">
        <v>4230242.33</v>
      </c>
      <c r="E11202" s="81">
        <v>3391152.84</v>
      </c>
      <c r="F11202" s="81">
        <f t="shared" si="352"/>
        <v>105.08426184930309</v>
      </c>
      <c r="G11202" s="81">
        <f t="shared" si="353"/>
        <v>80.164505374802005</v>
      </c>
    </row>
    <row r="11203" spans="1:7" s="85" customFormat="1" x14ac:dyDescent="0.2">
      <c r="A11203" s="83" t="s">
        <v>379</v>
      </c>
      <c r="B11203" s="84">
        <v>9291</v>
      </c>
      <c r="C11203" s="84">
        <v>9291</v>
      </c>
      <c r="D11203" s="84">
        <v>9291</v>
      </c>
      <c r="E11203" s="84">
        <v>9291</v>
      </c>
      <c r="F11203" s="84">
        <f t="shared" si="352"/>
        <v>100</v>
      </c>
      <c r="G11203" s="84">
        <f t="shared" si="353"/>
        <v>100</v>
      </c>
    </row>
    <row r="11204" spans="1:7" s="88" customFormat="1" x14ac:dyDescent="0.2">
      <c r="A11204" s="86" t="s">
        <v>380</v>
      </c>
      <c r="B11204" s="87">
        <v>9291</v>
      </c>
      <c r="C11204" s="87">
        <v>9291</v>
      </c>
      <c r="D11204" s="87">
        <v>9291</v>
      </c>
      <c r="E11204" s="87">
        <v>9291</v>
      </c>
      <c r="F11204" s="87">
        <f t="shared" si="352"/>
        <v>100</v>
      </c>
      <c r="G11204" s="87">
        <f t="shared" si="353"/>
        <v>100</v>
      </c>
    </row>
    <row r="11205" spans="1:7" s="91" customFormat="1" x14ac:dyDescent="0.2">
      <c r="A11205" s="89" t="s">
        <v>381</v>
      </c>
      <c r="B11205" s="90">
        <v>9291</v>
      </c>
      <c r="C11205" s="90">
        <v>9291</v>
      </c>
      <c r="D11205" s="90">
        <v>9291</v>
      </c>
      <c r="E11205" s="90">
        <v>9291</v>
      </c>
      <c r="F11205" s="90">
        <f t="shared" si="352"/>
        <v>100</v>
      </c>
      <c r="G11205" s="90">
        <f t="shared" si="353"/>
        <v>100</v>
      </c>
    </row>
    <row r="11206" spans="1:7" s="85" customFormat="1" x14ac:dyDescent="0.2">
      <c r="A11206" s="83" t="s">
        <v>15</v>
      </c>
      <c r="B11206" s="84">
        <v>9291</v>
      </c>
      <c r="C11206" s="84">
        <v>9291</v>
      </c>
      <c r="D11206" s="84">
        <v>9291</v>
      </c>
      <c r="E11206" s="84">
        <v>9291</v>
      </c>
      <c r="F11206" s="84">
        <f t="shared" si="352"/>
        <v>100</v>
      </c>
      <c r="G11206" s="84">
        <f t="shared" si="353"/>
        <v>100</v>
      </c>
    </row>
    <row r="11207" spans="1:7" s="91" customFormat="1" x14ac:dyDescent="0.2">
      <c r="A11207" s="89" t="s">
        <v>6</v>
      </c>
      <c r="B11207" s="90">
        <v>0</v>
      </c>
      <c r="C11207" s="90">
        <v>0</v>
      </c>
      <c r="D11207" s="90">
        <v>9291</v>
      </c>
      <c r="E11207" s="90">
        <v>9291</v>
      </c>
      <c r="F11207" s="90">
        <f t="shared" si="352"/>
        <v>0</v>
      </c>
      <c r="G11207" s="90">
        <f t="shared" si="353"/>
        <v>100</v>
      </c>
    </row>
    <row r="11208" spans="1:7" s="91" customFormat="1" x14ac:dyDescent="0.2">
      <c r="A11208" s="89" t="s">
        <v>12</v>
      </c>
      <c r="B11208" s="90">
        <v>0</v>
      </c>
      <c r="C11208" s="90">
        <v>0</v>
      </c>
      <c r="D11208" s="90">
        <v>9291</v>
      </c>
      <c r="E11208" s="90">
        <v>9291</v>
      </c>
      <c r="F11208" s="90">
        <f t="shared" si="352"/>
        <v>0</v>
      </c>
      <c r="G11208" s="90">
        <f t="shared" si="353"/>
        <v>100</v>
      </c>
    </row>
    <row r="11209" spans="1:7" s="91" customFormat="1" x14ac:dyDescent="0.2">
      <c r="A11209" s="92" t="s">
        <v>28</v>
      </c>
      <c r="B11209" s="93">
        <v>0</v>
      </c>
      <c r="C11209" s="93">
        <v>0</v>
      </c>
      <c r="D11209" s="93">
        <v>0</v>
      </c>
      <c r="E11209" s="93">
        <v>9291</v>
      </c>
      <c r="F11209" s="93">
        <f t="shared" si="352"/>
        <v>0</v>
      </c>
      <c r="G11209" s="93">
        <f t="shared" si="353"/>
        <v>0</v>
      </c>
    </row>
    <row r="11210" spans="1:7" s="91" customFormat="1" x14ac:dyDescent="0.2">
      <c r="A11210" s="89" t="s">
        <v>48</v>
      </c>
      <c r="B11210" s="90">
        <v>9291</v>
      </c>
      <c r="C11210" s="90">
        <v>9291</v>
      </c>
      <c r="D11210" s="90">
        <v>0</v>
      </c>
      <c r="E11210" s="90">
        <v>0</v>
      </c>
      <c r="F11210" s="90">
        <f t="shared" si="352"/>
        <v>0</v>
      </c>
      <c r="G11210" s="90">
        <f t="shared" si="353"/>
        <v>0</v>
      </c>
    </row>
    <row r="11211" spans="1:7" s="91" customFormat="1" x14ac:dyDescent="0.2">
      <c r="A11211" s="89" t="s">
        <v>51</v>
      </c>
      <c r="B11211" s="90">
        <v>9291</v>
      </c>
      <c r="C11211" s="90">
        <v>9291</v>
      </c>
      <c r="D11211" s="90">
        <v>0</v>
      </c>
      <c r="E11211" s="90">
        <v>0</v>
      </c>
      <c r="F11211" s="90">
        <f t="shared" si="352"/>
        <v>0</v>
      </c>
      <c r="G11211" s="90">
        <f t="shared" si="353"/>
        <v>0</v>
      </c>
    </row>
    <row r="11212" spans="1:7" s="91" customFormat="1" x14ac:dyDescent="0.2">
      <c r="A11212" s="92" t="s">
        <v>302</v>
      </c>
      <c r="B11212" s="93">
        <v>9291</v>
      </c>
      <c r="C11212" s="93">
        <v>0</v>
      </c>
      <c r="D11212" s="93">
        <v>0</v>
      </c>
      <c r="E11212" s="93">
        <v>0</v>
      </c>
      <c r="F11212" s="93">
        <f t="shared" si="352"/>
        <v>0</v>
      </c>
      <c r="G11212" s="93">
        <f t="shared" si="353"/>
        <v>0</v>
      </c>
    </row>
    <row r="11213" spans="1:7" s="85" customFormat="1" x14ac:dyDescent="0.2">
      <c r="A11213" s="83" t="s">
        <v>382</v>
      </c>
      <c r="B11213" s="84">
        <v>879607.83</v>
      </c>
      <c r="C11213" s="84">
        <v>822676</v>
      </c>
      <c r="D11213" s="84">
        <v>827650</v>
      </c>
      <c r="E11213" s="84">
        <v>551147.43000000005</v>
      </c>
      <c r="F11213" s="84">
        <f t="shared" si="352"/>
        <v>62.658313307647575</v>
      </c>
      <c r="G11213" s="84">
        <f t="shared" si="353"/>
        <v>66.591848003383078</v>
      </c>
    </row>
    <row r="11214" spans="1:7" s="88" customFormat="1" x14ac:dyDescent="0.2">
      <c r="A11214" s="86" t="s">
        <v>383</v>
      </c>
      <c r="B11214" s="87">
        <v>854627.28</v>
      </c>
      <c r="C11214" s="87">
        <v>799450</v>
      </c>
      <c r="D11214" s="87">
        <v>784450</v>
      </c>
      <c r="E11214" s="87">
        <v>514829.24</v>
      </c>
      <c r="F11214" s="87">
        <f t="shared" si="352"/>
        <v>60.240206701569363</v>
      </c>
      <c r="G11214" s="87">
        <f t="shared" si="353"/>
        <v>65.629325004780412</v>
      </c>
    </row>
    <row r="11215" spans="1:7" s="91" customFormat="1" x14ac:dyDescent="0.2">
      <c r="A11215" s="89" t="s">
        <v>412</v>
      </c>
      <c r="B11215" s="90">
        <v>854627.28</v>
      </c>
      <c r="C11215" s="90">
        <v>799450</v>
      </c>
      <c r="D11215" s="90">
        <v>784450</v>
      </c>
      <c r="E11215" s="90">
        <v>514829.24</v>
      </c>
      <c r="F11215" s="90">
        <f t="shared" si="352"/>
        <v>60.240206701569363</v>
      </c>
      <c r="G11215" s="90">
        <f t="shared" si="353"/>
        <v>65.629325004780412</v>
      </c>
    </row>
    <row r="11216" spans="1:7" s="85" customFormat="1" x14ac:dyDescent="0.2">
      <c r="A11216" s="83" t="s">
        <v>45</v>
      </c>
      <c r="B11216" s="84">
        <v>854627.28</v>
      </c>
      <c r="C11216" s="84">
        <v>799450</v>
      </c>
      <c r="D11216" s="84">
        <v>784450</v>
      </c>
      <c r="E11216" s="84">
        <v>514829.24</v>
      </c>
      <c r="F11216" s="84">
        <f t="shared" si="352"/>
        <v>60.240206701569363</v>
      </c>
      <c r="G11216" s="84">
        <f t="shared" si="353"/>
        <v>65.629325004780412</v>
      </c>
    </row>
    <row r="11217" spans="1:7" s="91" customFormat="1" x14ac:dyDescent="0.2">
      <c r="A11217" s="89" t="s">
        <v>6</v>
      </c>
      <c r="B11217" s="90">
        <v>834918.28</v>
      </c>
      <c r="C11217" s="90">
        <v>772905</v>
      </c>
      <c r="D11217" s="90">
        <v>722905</v>
      </c>
      <c r="E11217" s="90">
        <v>487677.24</v>
      </c>
      <c r="F11217" s="90">
        <f t="shared" si="352"/>
        <v>58.410176382771247</v>
      </c>
      <c r="G11217" s="90">
        <f t="shared" si="353"/>
        <v>67.460764554125362</v>
      </c>
    </row>
    <row r="11218" spans="1:7" s="91" customFormat="1" x14ac:dyDescent="0.2">
      <c r="A11218" s="89" t="s">
        <v>7</v>
      </c>
      <c r="B11218" s="90">
        <v>512457.74</v>
      </c>
      <c r="C11218" s="90">
        <v>510525</v>
      </c>
      <c r="D11218" s="90">
        <v>510525</v>
      </c>
      <c r="E11218" s="90">
        <v>397528.43</v>
      </c>
      <c r="F11218" s="90">
        <f t="shared" si="352"/>
        <v>77.572919476247932</v>
      </c>
      <c r="G11218" s="90">
        <f t="shared" si="353"/>
        <v>77.866594192253075</v>
      </c>
    </row>
    <row r="11219" spans="1:7" s="91" customFormat="1" x14ac:dyDescent="0.2">
      <c r="A11219" s="92" t="s">
        <v>8</v>
      </c>
      <c r="B11219" s="93">
        <v>443228</v>
      </c>
      <c r="C11219" s="93">
        <v>0</v>
      </c>
      <c r="D11219" s="93">
        <v>0</v>
      </c>
      <c r="E11219" s="93">
        <v>349879.36</v>
      </c>
      <c r="F11219" s="93">
        <f t="shared" si="352"/>
        <v>78.93891180160098</v>
      </c>
      <c r="G11219" s="93">
        <f t="shared" si="353"/>
        <v>0</v>
      </c>
    </row>
    <row r="11220" spans="1:7" s="91" customFormat="1" x14ac:dyDescent="0.2">
      <c r="A11220" s="92" t="s">
        <v>10</v>
      </c>
      <c r="B11220" s="93">
        <v>26445</v>
      </c>
      <c r="C11220" s="93">
        <v>0</v>
      </c>
      <c r="D11220" s="93">
        <v>0</v>
      </c>
      <c r="E11220" s="93">
        <v>21832.07</v>
      </c>
      <c r="F11220" s="93">
        <f t="shared" ref="F11220:F11283" si="354">IFERROR(E11220/B11220*100,0)</f>
        <v>82.556513518623547</v>
      </c>
      <c r="G11220" s="93">
        <f t="shared" ref="G11220:G11283" si="355">IFERROR(E11220/D11220*100,0)</f>
        <v>0</v>
      </c>
    </row>
    <row r="11221" spans="1:7" s="91" customFormat="1" x14ac:dyDescent="0.2">
      <c r="A11221" s="92" t="s">
        <v>11</v>
      </c>
      <c r="B11221" s="93">
        <v>42784.74</v>
      </c>
      <c r="C11221" s="93">
        <v>0</v>
      </c>
      <c r="D11221" s="93">
        <v>0</v>
      </c>
      <c r="E11221" s="93">
        <v>25817</v>
      </c>
      <c r="F11221" s="93">
        <f t="shared" si="354"/>
        <v>60.341607778848264</v>
      </c>
      <c r="G11221" s="93">
        <f t="shared" si="355"/>
        <v>0</v>
      </c>
    </row>
    <row r="11222" spans="1:7" s="91" customFormat="1" x14ac:dyDescent="0.2">
      <c r="A11222" s="89" t="s">
        <v>12</v>
      </c>
      <c r="B11222" s="90">
        <v>322444.56</v>
      </c>
      <c r="C11222" s="90">
        <v>259726</v>
      </c>
      <c r="D11222" s="90">
        <v>209726</v>
      </c>
      <c r="E11222" s="90">
        <v>90136.86</v>
      </c>
      <c r="F11222" s="90">
        <f t="shared" si="354"/>
        <v>27.954219478846227</v>
      </c>
      <c r="G11222" s="90">
        <f t="shared" si="355"/>
        <v>42.978390852827019</v>
      </c>
    </row>
    <row r="11223" spans="1:7" s="91" customFormat="1" x14ac:dyDescent="0.2">
      <c r="A11223" s="92" t="s">
        <v>19</v>
      </c>
      <c r="B11223" s="93">
        <v>2874.63</v>
      </c>
      <c r="C11223" s="93">
        <v>0</v>
      </c>
      <c r="D11223" s="93">
        <v>0</v>
      </c>
      <c r="E11223" s="93">
        <v>3670.19</v>
      </c>
      <c r="F11223" s="93">
        <f t="shared" si="354"/>
        <v>127.67521385360898</v>
      </c>
      <c r="G11223" s="93">
        <f t="shared" si="355"/>
        <v>0</v>
      </c>
    </row>
    <row r="11224" spans="1:7" s="91" customFormat="1" x14ac:dyDescent="0.2">
      <c r="A11224" s="92" t="s">
        <v>20</v>
      </c>
      <c r="B11224" s="93">
        <v>19598.29</v>
      </c>
      <c r="C11224" s="93">
        <v>0</v>
      </c>
      <c r="D11224" s="93">
        <v>0</v>
      </c>
      <c r="E11224" s="93">
        <v>5756.65</v>
      </c>
      <c r="F11224" s="93">
        <f t="shared" si="354"/>
        <v>29.373225929405063</v>
      </c>
      <c r="G11224" s="93">
        <f t="shared" si="355"/>
        <v>0</v>
      </c>
    </row>
    <row r="11225" spans="1:7" s="91" customFormat="1" x14ac:dyDescent="0.2">
      <c r="A11225" s="92" t="s">
        <v>21</v>
      </c>
      <c r="B11225" s="93">
        <v>4072.08</v>
      </c>
      <c r="C11225" s="93">
        <v>0</v>
      </c>
      <c r="D11225" s="93">
        <v>0</v>
      </c>
      <c r="E11225" s="93">
        <v>4033.13</v>
      </c>
      <c r="F11225" s="93">
        <f t="shared" si="354"/>
        <v>99.043486375513254</v>
      </c>
      <c r="G11225" s="93">
        <f t="shared" si="355"/>
        <v>0</v>
      </c>
    </row>
    <row r="11226" spans="1:7" s="91" customFormat="1" x14ac:dyDescent="0.2">
      <c r="A11226" s="92" t="s">
        <v>86</v>
      </c>
      <c r="B11226" s="93">
        <v>1937.5</v>
      </c>
      <c r="C11226" s="93">
        <v>0</v>
      </c>
      <c r="D11226" s="93">
        <v>0</v>
      </c>
      <c r="E11226" s="93">
        <v>35.03</v>
      </c>
      <c r="F11226" s="93">
        <f t="shared" si="354"/>
        <v>1.8080000000000003</v>
      </c>
      <c r="G11226" s="93">
        <f t="shared" si="355"/>
        <v>0</v>
      </c>
    </row>
    <row r="11227" spans="1:7" s="91" customFormat="1" x14ac:dyDescent="0.2">
      <c r="A11227" s="92" t="s">
        <v>27</v>
      </c>
      <c r="B11227" s="93">
        <v>9366.5400000000009</v>
      </c>
      <c r="C11227" s="93">
        <v>0</v>
      </c>
      <c r="D11227" s="93">
        <v>0</v>
      </c>
      <c r="E11227" s="93">
        <v>4162.93</v>
      </c>
      <c r="F11227" s="93">
        <f t="shared" si="354"/>
        <v>44.444693558133523</v>
      </c>
      <c r="G11227" s="93">
        <f t="shared" si="355"/>
        <v>0</v>
      </c>
    </row>
    <row r="11228" spans="1:7" s="91" customFormat="1" x14ac:dyDescent="0.2">
      <c r="A11228" s="92" t="s">
        <v>28</v>
      </c>
      <c r="B11228" s="93">
        <v>115064.98</v>
      </c>
      <c r="C11228" s="93">
        <v>0</v>
      </c>
      <c r="D11228" s="93">
        <v>0</v>
      </c>
      <c r="E11228" s="93">
        <v>14479.7</v>
      </c>
      <c r="F11228" s="93">
        <f t="shared" si="354"/>
        <v>12.583933008983273</v>
      </c>
      <c r="G11228" s="93">
        <f t="shared" si="355"/>
        <v>0</v>
      </c>
    </row>
    <row r="11229" spans="1:7" s="91" customFormat="1" x14ac:dyDescent="0.2">
      <c r="A11229" s="92" t="s">
        <v>37</v>
      </c>
      <c r="B11229" s="93">
        <v>893.68</v>
      </c>
      <c r="C11229" s="93">
        <v>0</v>
      </c>
      <c r="D11229" s="93">
        <v>0</v>
      </c>
      <c r="E11229" s="93">
        <v>0</v>
      </c>
      <c r="F11229" s="93">
        <f t="shared" si="354"/>
        <v>0</v>
      </c>
      <c r="G11229" s="93">
        <f t="shared" si="355"/>
        <v>0</v>
      </c>
    </row>
    <row r="11230" spans="1:7" s="91" customFormat="1" x14ac:dyDescent="0.2">
      <c r="A11230" s="92" t="s">
        <v>29</v>
      </c>
      <c r="B11230" s="93">
        <v>12428.25</v>
      </c>
      <c r="C11230" s="93">
        <v>0</v>
      </c>
      <c r="D11230" s="93">
        <v>0</v>
      </c>
      <c r="E11230" s="93">
        <v>5657.65</v>
      </c>
      <c r="F11230" s="93">
        <f t="shared" si="354"/>
        <v>45.52249914509283</v>
      </c>
      <c r="G11230" s="93">
        <f t="shared" si="355"/>
        <v>0</v>
      </c>
    </row>
    <row r="11231" spans="1:7" s="91" customFormat="1" x14ac:dyDescent="0.2">
      <c r="A11231" s="92" t="s">
        <v>30</v>
      </c>
      <c r="B11231" s="93">
        <v>860.69</v>
      </c>
      <c r="C11231" s="93">
        <v>0</v>
      </c>
      <c r="D11231" s="93">
        <v>0</v>
      </c>
      <c r="E11231" s="93">
        <v>0</v>
      </c>
      <c r="F11231" s="93">
        <f t="shared" si="354"/>
        <v>0</v>
      </c>
      <c r="G11231" s="93">
        <f t="shared" si="355"/>
        <v>0</v>
      </c>
    </row>
    <row r="11232" spans="1:7" s="91" customFormat="1" x14ac:dyDescent="0.2">
      <c r="A11232" s="92" t="s">
        <v>31</v>
      </c>
      <c r="B11232" s="93">
        <v>48380.04</v>
      </c>
      <c r="C11232" s="93">
        <v>0</v>
      </c>
      <c r="D11232" s="93">
        <v>0</v>
      </c>
      <c r="E11232" s="93">
        <v>14129.51</v>
      </c>
      <c r="F11232" s="93">
        <f t="shared" si="354"/>
        <v>29.205246626501342</v>
      </c>
      <c r="G11232" s="93">
        <f t="shared" si="355"/>
        <v>0</v>
      </c>
    </row>
    <row r="11233" spans="1:7" s="91" customFormat="1" x14ac:dyDescent="0.2">
      <c r="A11233" s="92" t="s">
        <v>32</v>
      </c>
      <c r="B11233" s="93">
        <v>18112.060000000001</v>
      </c>
      <c r="C11233" s="93">
        <v>0</v>
      </c>
      <c r="D11233" s="93">
        <v>0</v>
      </c>
      <c r="E11233" s="93">
        <v>18255.12</v>
      </c>
      <c r="F11233" s="93">
        <f t="shared" si="354"/>
        <v>100.78986045761773</v>
      </c>
      <c r="G11233" s="93">
        <f t="shared" si="355"/>
        <v>0</v>
      </c>
    </row>
    <row r="11234" spans="1:7" s="91" customFormat="1" x14ac:dyDescent="0.2">
      <c r="A11234" s="92" t="s">
        <v>33</v>
      </c>
      <c r="B11234" s="93">
        <v>11062.59</v>
      </c>
      <c r="C11234" s="93">
        <v>0</v>
      </c>
      <c r="D11234" s="93">
        <v>0</v>
      </c>
      <c r="E11234" s="93">
        <v>6496.73</v>
      </c>
      <c r="F11234" s="93">
        <f t="shared" si="354"/>
        <v>58.727025045671944</v>
      </c>
      <c r="G11234" s="93">
        <f t="shared" si="355"/>
        <v>0</v>
      </c>
    </row>
    <row r="11235" spans="1:7" s="91" customFormat="1" x14ac:dyDescent="0.2">
      <c r="A11235" s="92" t="s">
        <v>34</v>
      </c>
      <c r="B11235" s="93">
        <v>69643.17</v>
      </c>
      <c r="C11235" s="93">
        <v>0</v>
      </c>
      <c r="D11235" s="93">
        <v>0</v>
      </c>
      <c r="E11235" s="93">
        <v>9383.6200000000008</v>
      </c>
      <c r="F11235" s="93">
        <f t="shared" si="354"/>
        <v>13.47385536873178</v>
      </c>
      <c r="G11235" s="93">
        <f t="shared" si="355"/>
        <v>0</v>
      </c>
    </row>
    <row r="11236" spans="1:7" s="91" customFormat="1" x14ac:dyDescent="0.2">
      <c r="A11236" s="92" t="s">
        <v>88</v>
      </c>
      <c r="B11236" s="93">
        <v>0</v>
      </c>
      <c r="C11236" s="93">
        <v>0</v>
      </c>
      <c r="D11236" s="93">
        <v>0</v>
      </c>
      <c r="E11236" s="93">
        <v>2778.23</v>
      </c>
      <c r="F11236" s="93">
        <f t="shared" si="354"/>
        <v>0</v>
      </c>
      <c r="G11236" s="93">
        <f t="shared" si="355"/>
        <v>0</v>
      </c>
    </row>
    <row r="11237" spans="1:7" s="91" customFormat="1" x14ac:dyDescent="0.2">
      <c r="A11237" s="92" t="s">
        <v>40</v>
      </c>
      <c r="B11237" s="93">
        <v>0</v>
      </c>
      <c r="C11237" s="93">
        <v>0</v>
      </c>
      <c r="D11237" s="93">
        <v>0</v>
      </c>
      <c r="E11237" s="93">
        <v>145.4</v>
      </c>
      <c r="F11237" s="93">
        <f t="shared" si="354"/>
        <v>0</v>
      </c>
      <c r="G11237" s="93">
        <f t="shared" si="355"/>
        <v>0</v>
      </c>
    </row>
    <row r="11238" spans="1:7" s="91" customFormat="1" x14ac:dyDescent="0.2">
      <c r="A11238" s="92" t="s">
        <v>41</v>
      </c>
      <c r="B11238" s="93">
        <v>8150.06</v>
      </c>
      <c r="C11238" s="93">
        <v>0</v>
      </c>
      <c r="D11238" s="93">
        <v>0</v>
      </c>
      <c r="E11238" s="93">
        <v>1152.97</v>
      </c>
      <c r="F11238" s="93">
        <f t="shared" si="354"/>
        <v>14.146767017666125</v>
      </c>
      <c r="G11238" s="93">
        <f t="shared" si="355"/>
        <v>0</v>
      </c>
    </row>
    <row r="11239" spans="1:7" s="91" customFormat="1" x14ac:dyDescent="0.2">
      <c r="A11239" s="89" t="s">
        <v>42</v>
      </c>
      <c r="B11239" s="90">
        <v>15.98</v>
      </c>
      <c r="C11239" s="90">
        <v>2654</v>
      </c>
      <c r="D11239" s="90">
        <v>2654</v>
      </c>
      <c r="E11239" s="90">
        <v>11.95</v>
      </c>
      <c r="F11239" s="90">
        <f t="shared" si="354"/>
        <v>74.780976220275335</v>
      </c>
      <c r="G11239" s="90">
        <f t="shared" si="355"/>
        <v>0.45026375282592307</v>
      </c>
    </row>
    <row r="11240" spans="1:7" s="91" customFormat="1" x14ac:dyDescent="0.2">
      <c r="A11240" s="92" t="s">
        <v>43</v>
      </c>
      <c r="B11240" s="93">
        <v>15.98</v>
      </c>
      <c r="C11240" s="93">
        <v>0</v>
      </c>
      <c r="D11240" s="93">
        <v>0</v>
      </c>
      <c r="E11240" s="93">
        <v>11.95</v>
      </c>
      <c r="F11240" s="93">
        <f t="shared" si="354"/>
        <v>74.780976220275335</v>
      </c>
      <c r="G11240" s="93">
        <f t="shared" si="355"/>
        <v>0</v>
      </c>
    </row>
    <row r="11241" spans="1:7" s="91" customFormat="1" x14ac:dyDescent="0.2">
      <c r="A11241" s="89" t="s">
        <v>48</v>
      </c>
      <c r="B11241" s="90">
        <v>19709</v>
      </c>
      <c r="C11241" s="90">
        <v>26545</v>
      </c>
      <c r="D11241" s="90">
        <v>61545</v>
      </c>
      <c r="E11241" s="90">
        <v>27152</v>
      </c>
      <c r="F11241" s="90">
        <f t="shared" si="354"/>
        <v>137.76447308336293</v>
      </c>
      <c r="G11241" s="90">
        <f t="shared" si="355"/>
        <v>44.117312535543093</v>
      </c>
    </row>
    <row r="11242" spans="1:7" s="91" customFormat="1" x14ac:dyDescent="0.2">
      <c r="A11242" s="89" t="s">
        <v>51</v>
      </c>
      <c r="B11242" s="90">
        <v>19709</v>
      </c>
      <c r="C11242" s="90">
        <v>26545</v>
      </c>
      <c r="D11242" s="90">
        <v>61545</v>
      </c>
      <c r="E11242" s="90">
        <v>27152</v>
      </c>
      <c r="F11242" s="90">
        <f t="shared" si="354"/>
        <v>137.76447308336293</v>
      </c>
      <c r="G11242" s="90">
        <f t="shared" si="355"/>
        <v>44.117312535543093</v>
      </c>
    </row>
    <row r="11243" spans="1:7" s="91" customFormat="1" x14ac:dyDescent="0.2">
      <c r="A11243" s="92" t="s">
        <v>302</v>
      </c>
      <c r="B11243" s="93">
        <v>19709</v>
      </c>
      <c r="C11243" s="93">
        <v>0</v>
      </c>
      <c r="D11243" s="93">
        <v>0</v>
      </c>
      <c r="E11243" s="93">
        <v>0</v>
      </c>
      <c r="F11243" s="93">
        <f t="shared" si="354"/>
        <v>0</v>
      </c>
      <c r="G11243" s="93">
        <f t="shared" si="355"/>
        <v>0</v>
      </c>
    </row>
    <row r="11244" spans="1:7" s="91" customFormat="1" x14ac:dyDescent="0.2">
      <c r="A11244" s="92" t="s">
        <v>64</v>
      </c>
      <c r="B11244" s="93">
        <v>0</v>
      </c>
      <c r="C11244" s="93">
        <v>0</v>
      </c>
      <c r="D11244" s="93">
        <v>0</v>
      </c>
      <c r="E11244" s="93">
        <v>27152</v>
      </c>
      <c r="F11244" s="93">
        <f t="shared" si="354"/>
        <v>0</v>
      </c>
      <c r="G11244" s="93">
        <f t="shared" si="355"/>
        <v>0</v>
      </c>
    </row>
    <row r="11245" spans="1:7" s="88" customFormat="1" x14ac:dyDescent="0.2">
      <c r="A11245" s="86" t="s">
        <v>397</v>
      </c>
      <c r="B11245" s="87">
        <v>250</v>
      </c>
      <c r="C11245" s="87">
        <v>0</v>
      </c>
      <c r="D11245" s="87">
        <v>0</v>
      </c>
      <c r="E11245" s="87">
        <v>0</v>
      </c>
      <c r="F11245" s="87">
        <f t="shared" si="354"/>
        <v>0</v>
      </c>
      <c r="G11245" s="87">
        <f t="shared" si="355"/>
        <v>0</v>
      </c>
    </row>
    <row r="11246" spans="1:7" s="91" customFormat="1" x14ac:dyDescent="0.2">
      <c r="A11246" s="89" t="s">
        <v>384</v>
      </c>
      <c r="B11246" s="90">
        <v>250</v>
      </c>
      <c r="C11246" s="90">
        <v>0</v>
      </c>
      <c r="D11246" s="90">
        <v>0</v>
      </c>
      <c r="E11246" s="90">
        <v>0</v>
      </c>
      <c r="F11246" s="90">
        <f t="shared" si="354"/>
        <v>0</v>
      </c>
      <c r="G11246" s="90">
        <f t="shared" si="355"/>
        <v>0</v>
      </c>
    </row>
    <row r="11247" spans="1:7" s="85" customFormat="1" x14ac:dyDescent="0.2">
      <c r="A11247" s="83" t="s">
        <v>5</v>
      </c>
      <c r="B11247" s="84">
        <v>250</v>
      </c>
      <c r="C11247" s="84">
        <v>0</v>
      </c>
      <c r="D11247" s="84">
        <v>0</v>
      </c>
      <c r="E11247" s="84">
        <v>0</v>
      </c>
      <c r="F11247" s="84">
        <f t="shared" si="354"/>
        <v>0</v>
      </c>
      <c r="G11247" s="84">
        <f t="shared" si="355"/>
        <v>0</v>
      </c>
    </row>
    <row r="11248" spans="1:7" s="91" customFormat="1" x14ac:dyDescent="0.2">
      <c r="A11248" s="89" t="s">
        <v>48</v>
      </c>
      <c r="B11248" s="90">
        <v>250</v>
      </c>
      <c r="C11248" s="90">
        <v>0</v>
      </c>
      <c r="D11248" s="90">
        <v>0</v>
      </c>
      <c r="E11248" s="90">
        <v>0</v>
      </c>
      <c r="F11248" s="90">
        <f t="shared" si="354"/>
        <v>0</v>
      </c>
      <c r="G11248" s="90">
        <f t="shared" si="355"/>
        <v>0</v>
      </c>
    </row>
    <row r="11249" spans="1:7" s="91" customFormat="1" x14ac:dyDescent="0.2">
      <c r="A11249" s="89" t="s">
        <v>49</v>
      </c>
      <c r="B11249" s="90">
        <v>250</v>
      </c>
      <c r="C11249" s="90">
        <v>0</v>
      </c>
      <c r="D11249" s="90">
        <v>0</v>
      </c>
      <c r="E11249" s="90">
        <v>0</v>
      </c>
      <c r="F11249" s="90">
        <f t="shared" si="354"/>
        <v>0</v>
      </c>
      <c r="G11249" s="90">
        <f t="shared" si="355"/>
        <v>0</v>
      </c>
    </row>
    <row r="11250" spans="1:7" s="91" customFormat="1" x14ac:dyDescent="0.2">
      <c r="A11250" s="92" t="s">
        <v>50</v>
      </c>
      <c r="B11250" s="93">
        <v>250</v>
      </c>
      <c r="C11250" s="93">
        <v>0</v>
      </c>
      <c r="D11250" s="93">
        <v>0</v>
      </c>
      <c r="E11250" s="93">
        <v>0</v>
      </c>
      <c r="F11250" s="93">
        <f t="shared" si="354"/>
        <v>0</v>
      </c>
      <c r="G11250" s="93">
        <f t="shared" si="355"/>
        <v>0</v>
      </c>
    </row>
    <row r="11251" spans="1:7" s="88" customFormat="1" x14ac:dyDescent="0.2">
      <c r="A11251" s="86" t="s">
        <v>409</v>
      </c>
      <c r="B11251" s="87">
        <v>24730.55</v>
      </c>
      <c r="C11251" s="87">
        <v>23226</v>
      </c>
      <c r="D11251" s="87">
        <v>43200</v>
      </c>
      <c r="E11251" s="87">
        <v>36318.19</v>
      </c>
      <c r="F11251" s="87">
        <f t="shared" si="354"/>
        <v>146.85556932619775</v>
      </c>
      <c r="G11251" s="87">
        <f t="shared" si="355"/>
        <v>84.069884259259268</v>
      </c>
    </row>
    <row r="11252" spans="1:7" s="91" customFormat="1" x14ac:dyDescent="0.2">
      <c r="A11252" s="89" t="s">
        <v>384</v>
      </c>
      <c r="B11252" s="90">
        <v>24730.55</v>
      </c>
      <c r="C11252" s="90">
        <v>23226</v>
      </c>
      <c r="D11252" s="90">
        <v>43200</v>
      </c>
      <c r="E11252" s="90">
        <v>36318.19</v>
      </c>
      <c r="F11252" s="90">
        <f t="shared" si="354"/>
        <v>146.85556932619775</v>
      </c>
      <c r="G11252" s="90">
        <f t="shared" si="355"/>
        <v>84.069884259259268</v>
      </c>
    </row>
    <row r="11253" spans="1:7" s="85" customFormat="1" x14ac:dyDescent="0.2">
      <c r="A11253" s="83" t="s">
        <v>5</v>
      </c>
      <c r="B11253" s="84">
        <v>24730.55</v>
      </c>
      <c r="C11253" s="84">
        <v>23226</v>
      </c>
      <c r="D11253" s="84">
        <v>43200</v>
      </c>
      <c r="E11253" s="84">
        <v>36318.19</v>
      </c>
      <c r="F11253" s="84">
        <f t="shared" si="354"/>
        <v>146.85556932619775</v>
      </c>
      <c r="G11253" s="84">
        <f t="shared" si="355"/>
        <v>84.069884259259268</v>
      </c>
    </row>
    <row r="11254" spans="1:7" s="91" customFormat="1" x14ac:dyDescent="0.2">
      <c r="A11254" s="89" t="s">
        <v>6</v>
      </c>
      <c r="B11254" s="90">
        <v>24730.55</v>
      </c>
      <c r="C11254" s="90">
        <v>23226</v>
      </c>
      <c r="D11254" s="90">
        <v>43200</v>
      </c>
      <c r="E11254" s="90">
        <v>36318.19</v>
      </c>
      <c r="F11254" s="90">
        <f t="shared" si="354"/>
        <v>146.85556932619775</v>
      </c>
      <c r="G11254" s="90">
        <f t="shared" si="355"/>
        <v>84.069884259259268</v>
      </c>
    </row>
    <row r="11255" spans="1:7" s="91" customFormat="1" x14ac:dyDescent="0.2">
      <c r="A11255" s="89" t="s">
        <v>7</v>
      </c>
      <c r="B11255" s="90">
        <v>24184.69</v>
      </c>
      <c r="C11255" s="90">
        <v>20572</v>
      </c>
      <c r="D11255" s="90">
        <v>42400</v>
      </c>
      <c r="E11255" s="90">
        <v>35727.61</v>
      </c>
      <c r="F11255" s="90">
        <f t="shared" si="354"/>
        <v>147.72821152555608</v>
      </c>
      <c r="G11255" s="90">
        <f t="shared" si="355"/>
        <v>84.263231132075475</v>
      </c>
    </row>
    <row r="11256" spans="1:7" s="91" customFormat="1" x14ac:dyDescent="0.2">
      <c r="A11256" s="92" t="s">
        <v>8</v>
      </c>
      <c r="B11256" s="93">
        <v>20416.09</v>
      </c>
      <c r="C11256" s="93">
        <v>0</v>
      </c>
      <c r="D11256" s="93">
        <v>0</v>
      </c>
      <c r="E11256" s="93">
        <v>30678.94</v>
      </c>
      <c r="F11256" s="93">
        <f t="shared" si="354"/>
        <v>150.26844023512825</v>
      </c>
      <c r="G11256" s="93">
        <f t="shared" si="355"/>
        <v>0</v>
      </c>
    </row>
    <row r="11257" spans="1:7" s="91" customFormat="1" x14ac:dyDescent="0.2">
      <c r="A11257" s="92" t="s">
        <v>10</v>
      </c>
      <c r="B11257" s="93">
        <v>400</v>
      </c>
      <c r="C11257" s="93">
        <v>0</v>
      </c>
      <c r="D11257" s="93">
        <v>0</v>
      </c>
      <c r="E11257" s="93">
        <v>0</v>
      </c>
      <c r="F11257" s="93">
        <f t="shared" si="354"/>
        <v>0</v>
      </c>
      <c r="G11257" s="93">
        <f t="shared" si="355"/>
        <v>0</v>
      </c>
    </row>
    <row r="11258" spans="1:7" s="91" customFormat="1" x14ac:dyDescent="0.2">
      <c r="A11258" s="92" t="s">
        <v>11</v>
      </c>
      <c r="B11258" s="93">
        <v>3368.6</v>
      </c>
      <c r="C11258" s="93">
        <v>0</v>
      </c>
      <c r="D11258" s="93">
        <v>0</v>
      </c>
      <c r="E11258" s="93">
        <v>5048.67</v>
      </c>
      <c r="F11258" s="93">
        <f t="shared" si="354"/>
        <v>149.87442854598351</v>
      </c>
      <c r="G11258" s="93">
        <f t="shared" si="355"/>
        <v>0</v>
      </c>
    </row>
    <row r="11259" spans="1:7" s="91" customFormat="1" x14ac:dyDescent="0.2">
      <c r="A11259" s="89" t="s">
        <v>12</v>
      </c>
      <c r="B11259" s="90">
        <v>545.86</v>
      </c>
      <c r="C11259" s="90">
        <v>2654</v>
      </c>
      <c r="D11259" s="90">
        <v>800</v>
      </c>
      <c r="E11259" s="90">
        <v>590.58000000000004</v>
      </c>
      <c r="F11259" s="90">
        <f t="shared" si="354"/>
        <v>108.19257685120726</v>
      </c>
      <c r="G11259" s="90">
        <f t="shared" si="355"/>
        <v>73.822500000000005</v>
      </c>
    </row>
    <row r="11260" spans="1:7" s="91" customFormat="1" x14ac:dyDescent="0.2">
      <c r="A11260" s="92" t="s">
        <v>20</v>
      </c>
      <c r="B11260" s="93">
        <v>545.86</v>
      </c>
      <c r="C11260" s="93">
        <v>0</v>
      </c>
      <c r="D11260" s="93">
        <v>0</v>
      </c>
      <c r="E11260" s="93">
        <v>590.58000000000004</v>
      </c>
      <c r="F11260" s="93">
        <f t="shared" si="354"/>
        <v>108.19257685120726</v>
      </c>
      <c r="G11260" s="93">
        <f t="shared" si="355"/>
        <v>0</v>
      </c>
    </row>
    <row r="11261" spans="1:7" s="85" customFormat="1" x14ac:dyDescent="0.2">
      <c r="A11261" s="83" t="s">
        <v>385</v>
      </c>
      <c r="B11261" s="84">
        <v>2277615.3199999998</v>
      </c>
      <c r="C11261" s="84">
        <v>2231714</v>
      </c>
      <c r="D11261" s="84">
        <v>3187278</v>
      </c>
      <c r="E11261" s="84">
        <v>2823892.52</v>
      </c>
      <c r="F11261" s="84">
        <f t="shared" si="354"/>
        <v>123.98461211614963</v>
      </c>
      <c r="G11261" s="84">
        <f t="shared" si="355"/>
        <v>88.598877161013263</v>
      </c>
    </row>
    <row r="11262" spans="1:7" s="88" customFormat="1" x14ac:dyDescent="0.2">
      <c r="A11262" s="86" t="s">
        <v>386</v>
      </c>
      <c r="B11262" s="87">
        <v>2277615.3199999998</v>
      </c>
      <c r="C11262" s="87">
        <v>2231714</v>
      </c>
      <c r="D11262" s="87">
        <v>3187278</v>
      </c>
      <c r="E11262" s="87">
        <v>2823892.52</v>
      </c>
      <c r="F11262" s="87">
        <f t="shared" si="354"/>
        <v>123.98461211614963</v>
      </c>
      <c r="G11262" s="87">
        <f t="shared" si="355"/>
        <v>88.598877161013263</v>
      </c>
    </row>
    <row r="11263" spans="1:7" s="91" customFormat="1" x14ac:dyDescent="0.2">
      <c r="A11263" s="89" t="s">
        <v>390</v>
      </c>
      <c r="B11263" s="90">
        <v>0</v>
      </c>
      <c r="C11263" s="90">
        <v>136632</v>
      </c>
      <c r="D11263" s="90">
        <v>136632</v>
      </c>
      <c r="E11263" s="90">
        <v>77021.69</v>
      </c>
      <c r="F11263" s="90">
        <f t="shared" si="354"/>
        <v>0</v>
      </c>
      <c r="G11263" s="90">
        <f t="shared" si="355"/>
        <v>56.371633292347333</v>
      </c>
    </row>
    <row r="11264" spans="1:7" s="85" customFormat="1" x14ac:dyDescent="0.2">
      <c r="A11264" s="83" t="s">
        <v>387</v>
      </c>
      <c r="B11264" s="84">
        <v>0</v>
      </c>
      <c r="C11264" s="84">
        <v>136632</v>
      </c>
      <c r="D11264" s="84">
        <v>136632</v>
      </c>
      <c r="E11264" s="84">
        <v>77021.69</v>
      </c>
      <c r="F11264" s="84">
        <f t="shared" si="354"/>
        <v>0</v>
      </c>
      <c r="G11264" s="84">
        <f t="shared" si="355"/>
        <v>56.371633292347333</v>
      </c>
    </row>
    <row r="11265" spans="1:7" s="91" customFormat="1" x14ac:dyDescent="0.2">
      <c r="A11265" s="89" t="s">
        <v>48</v>
      </c>
      <c r="B11265" s="90">
        <v>0</v>
      </c>
      <c r="C11265" s="90">
        <v>136632</v>
      </c>
      <c r="D11265" s="90">
        <v>136632</v>
      </c>
      <c r="E11265" s="90">
        <v>77021.69</v>
      </c>
      <c r="F11265" s="90">
        <f t="shared" si="354"/>
        <v>0</v>
      </c>
      <c r="G11265" s="90">
        <f t="shared" si="355"/>
        <v>56.371633292347333</v>
      </c>
    </row>
    <row r="11266" spans="1:7" s="91" customFormat="1" x14ac:dyDescent="0.2">
      <c r="A11266" s="89" t="s">
        <v>65</v>
      </c>
      <c r="B11266" s="90">
        <v>0</v>
      </c>
      <c r="C11266" s="90">
        <v>136632</v>
      </c>
      <c r="D11266" s="90">
        <v>136632</v>
      </c>
      <c r="E11266" s="90">
        <v>77021.69</v>
      </c>
      <c r="F11266" s="90">
        <f t="shared" si="354"/>
        <v>0</v>
      </c>
      <c r="G11266" s="90">
        <f t="shared" si="355"/>
        <v>56.371633292347333</v>
      </c>
    </row>
    <row r="11267" spans="1:7" s="91" customFormat="1" x14ac:dyDescent="0.2">
      <c r="A11267" s="92" t="s">
        <v>73</v>
      </c>
      <c r="B11267" s="93">
        <v>0</v>
      </c>
      <c r="C11267" s="93">
        <v>0</v>
      </c>
      <c r="D11267" s="93">
        <v>0</v>
      </c>
      <c r="E11267" s="93">
        <v>77021.69</v>
      </c>
      <c r="F11267" s="93">
        <f t="shared" si="354"/>
        <v>0</v>
      </c>
      <c r="G11267" s="93">
        <f t="shared" si="355"/>
        <v>0</v>
      </c>
    </row>
    <row r="11268" spans="1:7" s="91" customFormat="1" x14ac:dyDescent="0.2">
      <c r="A11268" s="89" t="s">
        <v>412</v>
      </c>
      <c r="B11268" s="90">
        <v>2277615.3199999998</v>
      </c>
      <c r="C11268" s="90">
        <v>2095082</v>
      </c>
      <c r="D11268" s="90">
        <v>3050646</v>
      </c>
      <c r="E11268" s="90">
        <v>2746870.83</v>
      </c>
      <c r="F11268" s="90">
        <f t="shared" si="354"/>
        <v>120.6029308759655</v>
      </c>
      <c r="G11268" s="90">
        <f t="shared" si="355"/>
        <v>90.042267441060034</v>
      </c>
    </row>
    <row r="11269" spans="1:7" s="85" customFormat="1" x14ac:dyDescent="0.2">
      <c r="A11269" s="83" t="s">
        <v>387</v>
      </c>
      <c r="B11269" s="84">
        <v>2277615.3199999998</v>
      </c>
      <c r="C11269" s="84">
        <v>2095082</v>
      </c>
      <c r="D11269" s="84">
        <v>3050646</v>
      </c>
      <c r="E11269" s="84">
        <v>2746870.83</v>
      </c>
      <c r="F11269" s="84">
        <f t="shared" si="354"/>
        <v>120.6029308759655</v>
      </c>
      <c r="G11269" s="84">
        <f t="shared" si="355"/>
        <v>90.042267441060034</v>
      </c>
    </row>
    <row r="11270" spans="1:7" s="91" customFormat="1" x14ac:dyDescent="0.2">
      <c r="A11270" s="89" t="s">
        <v>6</v>
      </c>
      <c r="B11270" s="90">
        <v>2164620.77</v>
      </c>
      <c r="C11270" s="90">
        <v>1995082</v>
      </c>
      <c r="D11270" s="90">
        <v>2950646</v>
      </c>
      <c r="E11270" s="90">
        <v>2720689.42</v>
      </c>
      <c r="F11270" s="90">
        <f t="shared" si="354"/>
        <v>125.68896398420866</v>
      </c>
      <c r="G11270" s="90">
        <f t="shared" si="355"/>
        <v>92.206568324360148</v>
      </c>
    </row>
    <row r="11271" spans="1:7" s="91" customFormat="1" x14ac:dyDescent="0.2">
      <c r="A11271" s="89" t="s">
        <v>7</v>
      </c>
      <c r="B11271" s="90">
        <v>1513356.13</v>
      </c>
      <c r="C11271" s="90">
        <v>1195491</v>
      </c>
      <c r="D11271" s="90">
        <v>2246500</v>
      </c>
      <c r="E11271" s="90">
        <v>2083363.31</v>
      </c>
      <c r="F11271" s="90">
        <f t="shared" si="354"/>
        <v>137.66510530472428</v>
      </c>
      <c r="G11271" s="90">
        <f t="shared" si="355"/>
        <v>92.738184286668158</v>
      </c>
    </row>
    <row r="11272" spans="1:7" s="91" customFormat="1" x14ac:dyDescent="0.2">
      <c r="A11272" s="92" t="s">
        <v>8</v>
      </c>
      <c r="B11272" s="93">
        <v>1231782</v>
      </c>
      <c r="C11272" s="93">
        <v>0</v>
      </c>
      <c r="D11272" s="93">
        <v>0</v>
      </c>
      <c r="E11272" s="93">
        <v>1701599.29</v>
      </c>
      <c r="F11272" s="93">
        <f t="shared" si="354"/>
        <v>138.14126931551201</v>
      </c>
      <c r="G11272" s="93">
        <f t="shared" si="355"/>
        <v>0</v>
      </c>
    </row>
    <row r="11273" spans="1:7" s="91" customFormat="1" x14ac:dyDescent="0.2">
      <c r="A11273" s="92" t="s">
        <v>10</v>
      </c>
      <c r="B11273" s="93">
        <v>97873.32</v>
      </c>
      <c r="C11273" s="93">
        <v>0</v>
      </c>
      <c r="D11273" s="93">
        <v>0</v>
      </c>
      <c r="E11273" s="93">
        <v>100000</v>
      </c>
      <c r="F11273" s="93">
        <f t="shared" si="354"/>
        <v>102.17289042611408</v>
      </c>
      <c r="G11273" s="93">
        <f t="shared" si="355"/>
        <v>0</v>
      </c>
    </row>
    <row r="11274" spans="1:7" s="91" customFormat="1" x14ac:dyDescent="0.2">
      <c r="A11274" s="92" t="s">
        <v>11</v>
      </c>
      <c r="B11274" s="93">
        <v>183673.91</v>
      </c>
      <c r="C11274" s="93">
        <v>0</v>
      </c>
      <c r="D11274" s="93">
        <v>0</v>
      </c>
      <c r="E11274" s="93">
        <v>281764.02</v>
      </c>
      <c r="F11274" s="93">
        <f t="shared" si="354"/>
        <v>153.40448733301318</v>
      </c>
      <c r="G11274" s="93">
        <f t="shared" si="355"/>
        <v>0</v>
      </c>
    </row>
    <row r="11275" spans="1:7" s="91" customFormat="1" x14ac:dyDescent="0.2">
      <c r="A11275" s="92" t="s">
        <v>282</v>
      </c>
      <c r="B11275" s="93">
        <v>26.9</v>
      </c>
      <c r="C11275" s="93">
        <v>0</v>
      </c>
      <c r="D11275" s="93">
        <v>0</v>
      </c>
      <c r="E11275" s="93">
        <v>0</v>
      </c>
      <c r="F11275" s="93">
        <f t="shared" si="354"/>
        <v>0</v>
      </c>
      <c r="G11275" s="93">
        <f t="shared" si="355"/>
        <v>0</v>
      </c>
    </row>
    <row r="11276" spans="1:7" s="91" customFormat="1" x14ac:dyDescent="0.2">
      <c r="A11276" s="89" t="s">
        <v>12</v>
      </c>
      <c r="B11276" s="90">
        <v>647852</v>
      </c>
      <c r="C11276" s="90">
        <v>792291</v>
      </c>
      <c r="D11276" s="90">
        <v>696846</v>
      </c>
      <c r="E11276" s="90">
        <v>634742.76</v>
      </c>
      <c r="F11276" s="90">
        <f t="shared" si="354"/>
        <v>97.976506979989253</v>
      </c>
      <c r="G11276" s="90">
        <f t="shared" si="355"/>
        <v>91.087953435909796</v>
      </c>
    </row>
    <row r="11277" spans="1:7" s="91" customFormat="1" x14ac:dyDescent="0.2">
      <c r="A11277" s="92" t="s">
        <v>19</v>
      </c>
      <c r="B11277" s="93">
        <v>2018.95</v>
      </c>
      <c r="C11277" s="93">
        <v>0</v>
      </c>
      <c r="D11277" s="93">
        <v>0</v>
      </c>
      <c r="E11277" s="93">
        <v>1013.59</v>
      </c>
      <c r="F11277" s="93">
        <f t="shared" si="354"/>
        <v>50.203818816711653</v>
      </c>
      <c r="G11277" s="93">
        <f t="shared" si="355"/>
        <v>0</v>
      </c>
    </row>
    <row r="11278" spans="1:7" s="91" customFormat="1" x14ac:dyDescent="0.2">
      <c r="A11278" s="92" t="s">
        <v>20</v>
      </c>
      <c r="B11278" s="93">
        <v>33041.360000000001</v>
      </c>
      <c r="C11278" s="93">
        <v>0</v>
      </c>
      <c r="D11278" s="93">
        <v>0</v>
      </c>
      <c r="E11278" s="93">
        <v>43435.49</v>
      </c>
      <c r="F11278" s="93">
        <f t="shared" si="354"/>
        <v>131.4579363561306</v>
      </c>
      <c r="G11278" s="93">
        <f t="shared" si="355"/>
        <v>0</v>
      </c>
    </row>
    <row r="11279" spans="1:7" s="91" customFormat="1" x14ac:dyDescent="0.2">
      <c r="A11279" s="92" t="s">
        <v>21</v>
      </c>
      <c r="B11279" s="93">
        <v>4756.6899999999996</v>
      </c>
      <c r="C11279" s="93">
        <v>0</v>
      </c>
      <c r="D11279" s="93">
        <v>0</v>
      </c>
      <c r="E11279" s="93">
        <v>5338.07</v>
      </c>
      <c r="F11279" s="93">
        <f t="shared" si="354"/>
        <v>112.22236471159567</v>
      </c>
      <c r="G11279" s="93">
        <f t="shared" si="355"/>
        <v>0</v>
      </c>
    </row>
    <row r="11280" spans="1:7" s="91" customFormat="1" x14ac:dyDescent="0.2">
      <c r="A11280" s="92" t="s">
        <v>23</v>
      </c>
      <c r="B11280" s="93">
        <v>26915.95</v>
      </c>
      <c r="C11280" s="93">
        <v>0</v>
      </c>
      <c r="D11280" s="93">
        <v>0</v>
      </c>
      <c r="E11280" s="93">
        <v>24949.26</v>
      </c>
      <c r="F11280" s="93">
        <f t="shared" si="354"/>
        <v>92.693217218786614</v>
      </c>
      <c r="G11280" s="93">
        <f t="shared" si="355"/>
        <v>0</v>
      </c>
    </row>
    <row r="11281" spans="1:7" s="91" customFormat="1" x14ac:dyDescent="0.2">
      <c r="A11281" s="92" t="s">
        <v>86</v>
      </c>
      <c r="B11281" s="93">
        <v>251965.96</v>
      </c>
      <c r="C11281" s="93">
        <v>0</v>
      </c>
      <c r="D11281" s="93">
        <v>0</v>
      </c>
      <c r="E11281" s="93">
        <v>253021.96</v>
      </c>
      <c r="F11281" s="93">
        <f t="shared" si="354"/>
        <v>100.4191042313811</v>
      </c>
      <c r="G11281" s="93">
        <f t="shared" si="355"/>
        <v>0</v>
      </c>
    </row>
    <row r="11282" spans="1:7" s="91" customFormat="1" x14ac:dyDescent="0.2">
      <c r="A11282" s="92" t="s">
        <v>24</v>
      </c>
      <c r="B11282" s="93">
        <v>53457.36</v>
      </c>
      <c r="C11282" s="93">
        <v>0</v>
      </c>
      <c r="D11282" s="93">
        <v>0</v>
      </c>
      <c r="E11282" s="93">
        <v>42918.26</v>
      </c>
      <c r="F11282" s="93">
        <f t="shared" si="354"/>
        <v>80.285034651916973</v>
      </c>
      <c r="G11282" s="93">
        <f t="shared" si="355"/>
        <v>0</v>
      </c>
    </row>
    <row r="11283" spans="1:7" s="91" customFormat="1" x14ac:dyDescent="0.2">
      <c r="A11283" s="92" t="s">
        <v>25</v>
      </c>
      <c r="B11283" s="93">
        <v>88.8</v>
      </c>
      <c r="C11283" s="93">
        <v>0</v>
      </c>
      <c r="D11283" s="93">
        <v>0</v>
      </c>
      <c r="E11283" s="93">
        <v>0</v>
      </c>
      <c r="F11283" s="93">
        <f t="shared" si="354"/>
        <v>0</v>
      </c>
      <c r="G11283" s="93">
        <f t="shared" si="355"/>
        <v>0</v>
      </c>
    </row>
    <row r="11284" spans="1:7" s="91" customFormat="1" x14ac:dyDescent="0.2">
      <c r="A11284" s="92" t="s">
        <v>26</v>
      </c>
      <c r="B11284" s="93">
        <v>10819.75</v>
      </c>
      <c r="C11284" s="93">
        <v>0</v>
      </c>
      <c r="D11284" s="93">
        <v>0</v>
      </c>
      <c r="E11284" s="93">
        <v>4342.8599999999997</v>
      </c>
      <c r="F11284" s="93">
        <f t="shared" ref="F11284:F11347" si="356">IFERROR(E11284/B11284*100,0)</f>
        <v>40.138265671572817</v>
      </c>
      <c r="G11284" s="93">
        <f t="shared" ref="G11284:G11347" si="357">IFERROR(E11284/D11284*100,0)</f>
        <v>0</v>
      </c>
    </row>
    <row r="11285" spans="1:7" s="91" customFormat="1" x14ac:dyDescent="0.2">
      <c r="A11285" s="92" t="s">
        <v>36</v>
      </c>
      <c r="B11285" s="93">
        <v>4135.3900000000003</v>
      </c>
      <c r="C11285" s="93">
        <v>0</v>
      </c>
      <c r="D11285" s="93">
        <v>0</v>
      </c>
      <c r="E11285" s="93">
        <v>1862.81</v>
      </c>
      <c r="F11285" s="93">
        <f t="shared" si="356"/>
        <v>45.045570067152063</v>
      </c>
      <c r="G11285" s="93">
        <f t="shared" si="357"/>
        <v>0</v>
      </c>
    </row>
    <row r="11286" spans="1:7" s="91" customFormat="1" x14ac:dyDescent="0.2">
      <c r="A11286" s="92" t="s">
        <v>27</v>
      </c>
      <c r="B11286" s="93">
        <v>8276.8799999999992</v>
      </c>
      <c r="C11286" s="93">
        <v>0</v>
      </c>
      <c r="D11286" s="93">
        <v>0</v>
      </c>
      <c r="E11286" s="93">
        <v>15243.39</v>
      </c>
      <c r="F11286" s="93">
        <f t="shared" si="356"/>
        <v>184.16830979789486</v>
      </c>
      <c r="G11286" s="93">
        <f t="shared" si="357"/>
        <v>0</v>
      </c>
    </row>
    <row r="11287" spans="1:7" s="91" customFormat="1" x14ac:dyDescent="0.2">
      <c r="A11287" s="92" t="s">
        <v>28</v>
      </c>
      <c r="B11287" s="93">
        <v>86808.61</v>
      </c>
      <c r="C11287" s="93">
        <v>0</v>
      </c>
      <c r="D11287" s="93">
        <v>0</v>
      </c>
      <c r="E11287" s="93">
        <v>26348.04</v>
      </c>
      <c r="F11287" s="93">
        <f t="shared" si="356"/>
        <v>30.351874082536284</v>
      </c>
      <c r="G11287" s="93">
        <f t="shared" si="357"/>
        <v>0</v>
      </c>
    </row>
    <row r="11288" spans="1:7" s="91" customFormat="1" x14ac:dyDescent="0.2">
      <c r="A11288" s="92" t="s">
        <v>37</v>
      </c>
      <c r="B11288" s="93">
        <v>763.02</v>
      </c>
      <c r="C11288" s="93">
        <v>0</v>
      </c>
      <c r="D11288" s="93">
        <v>0</v>
      </c>
      <c r="E11288" s="93">
        <v>3861.11</v>
      </c>
      <c r="F11288" s="93">
        <f t="shared" si="356"/>
        <v>506.0299861078347</v>
      </c>
      <c r="G11288" s="93">
        <f t="shared" si="357"/>
        <v>0</v>
      </c>
    </row>
    <row r="11289" spans="1:7" s="91" customFormat="1" x14ac:dyDescent="0.2">
      <c r="A11289" s="92" t="s">
        <v>29</v>
      </c>
      <c r="B11289" s="93">
        <v>11386.71</v>
      </c>
      <c r="C11289" s="93">
        <v>0</v>
      </c>
      <c r="D11289" s="93">
        <v>0</v>
      </c>
      <c r="E11289" s="93">
        <v>20996.25</v>
      </c>
      <c r="F11289" s="93">
        <f t="shared" si="356"/>
        <v>184.39259452466956</v>
      </c>
      <c r="G11289" s="93">
        <f t="shared" si="357"/>
        <v>0</v>
      </c>
    </row>
    <row r="11290" spans="1:7" s="91" customFormat="1" x14ac:dyDescent="0.2">
      <c r="A11290" s="92" t="s">
        <v>30</v>
      </c>
      <c r="B11290" s="93">
        <v>160.28</v>
      </c>
      <c r="C11290" s="93">
        <v>0</v>
      </c>
      <c r="D11290" s="93">
        <v>0</v>
      </c>
      <c r="E11290" s="93">
        <v>55.22</v>
      </c>
      <c r="F11290" s="93">
        <f t="shared" si="356"/>
        <v>34.45220863488894</v>
      </c>
      <c r="G11290" s="93">
        <f t="shared" si="357"/>
        <v>0</v>
      </c>
    </row>
    <row r="11291" spans="1:7" s="91" customFormat="1" x14ac:dyDescent="0.2">
      <c r="A11291" s="92" t="s">
        <v>31</v>
      </c>
      <c r="B11291" s="93">
        <v>29994.7</v>
      </c>
      <c r="C11291" s="93">
        <v>0</v>
      </c>
      <c r="D11291" s="93">
        <v>0</v>
      </c>
      <c r="E11291" s="93">
        <v>68947.820000000007</v>
      </c>
      <c r="F11291" s="93">
        <f t="shared" si="356"/>
        <v>229.86667644617219</v>
      </c>
      <c r="G11291" s="93">
        <f t="shared" si="357"/>
        <v>0</v>
      </c>
    </row>
    <row r="11292" spans="1:7" s="91" customFormat="1" x14ac:dyDescent="0.2">
      <c r="A11292" s="92" t="s">
        <v>32</v>
      </c>
      <c r="B11292" s="93">
        <v>21984.89</v>
      </c>
      <c r="C11292" s="93">
        <v>0</v>
      </c>
      <c r="D11292" s="93">
        <v>0</v>
      </c>
      <c r="E11292" s="93">
        <v>25134.560000000001</v>
      </c>
      <c r="F11292" s="93">
        <f t="shared" si="356"/>
        <v>114.32652153365335</v>
      </c>
      <c r="G11292" s="93">
        <f t="shared" si="357"/>
        <v>0</v>
      </c>
    </row>
    <row r="11293" spans="1:7" s="91" customFormat="1" x14ac:dyDescent="0.2">
      <c r="A11293" s="92" t="s">
        <v>33</v>
      </c>
      <c r="B11293" s="93">
        <v>9439.56</v>
      </c>
      <c r="C11293" s="93">
        <v>0</v>
      </c>
      <c r="D11293" s="93">
        <v>0</v>
      </c>
      <c r="E11293" s="93">
        <v>24947.48</v>
      </c>
      <c r="F11293" s="93">
        <f t="shared" si="356"/>
        <v>264.28647097957958</v>
      </c>
      <c r="G11293" s="93">
        <f t="shared" si="357"/>
        <v>0</v>
      </c>
    </row>
    <row r="11294" spans="1:7" s="91" customFormat="1" x14ac:dyDescent="0.2">
      <c r="A11294" s="92" t="s">
        <v>34</v>
      </c>
      <c r="B11294" s="93">
        <v>56814.35</v>
      </c>
      <c r="C11294" s="93">
        <v>0</v>
      </c>
      <c r="D11294" s="93">
        <v>0</v>
      </c>
      <c r="E11294" s="93">
        <v>32509.59</v>
      </c>
      <c r="F11294" s="93">
        <f t="shared" si="356"/>
        <v>57.220737366527999</v>
      </c>
      <c r="G11294" s="93">
        <f t="shared" si="357"/>
        <v>0</v>
      </c>
    </row>
    <row r="11295" spans="1:7" s="91" customFormat="1" x14ac:dyDescent="0.2">
      <c r="A11295" s="92" t="s">
        <v>88</v>
      </c>
      <c r="B11295" s="93">
        <v>9591.9699999999993</v>
      </c>
      <c r="C11295" s="93">
        <v>0</v>
      </c>
      <c r="D11295" s="93">
        <v>0</v>
      </c>
      <c r="E11295" s="93">
        <v>8784.61</v>
      </c>
      <c r="F11295" s="93">
        <f t="shared" si="356"/>
        <v>91.582959496328712</v>
      </c>
      <c r="G11295" s="93">
        <f t="shared" si="357"/>
        <v>0</v>
      </c>
    </row>
    <row r="11296" spans="1:7" s="91" customFormat="1" x14ac:dyDescent="0.2">
      <c r="A11296" s="92" t="s">
        <v>38</v>
      </c>
      <c r="B11296" s="93">
        <v>5009.58</v>
      </c>
      <c r="C11296" s="93">
        <v>0</v>
      </c>
      <c r="D11296" s="93">
        <v>0</v>
      </c>
      <c r="E11296" s="93">
        <v>8072.58</v>
      </c>
      <c r="F11296" s="93">
        <f t="shared" si="356"/>
        <v>161.14285029882745</v>
      </c>
      <c r="G11296" s="93">
        <f t="shared" si="357"/>
        <v>0</v>
      </c>
    </row>
    <row r="11297" spans="1:7" s="91" customFormat="1" x14ac:dyDescent="0.2">
      <c r="A11297" s="92" t="s">
        <v>39</v>
      </c>
      <c r="B11297" s="93">
        <v>6196.05</v>
      </c>
      <c r="C11297" s="93">
        <v>0</v>
      </c>
      <c r="D11297" s="93">
        <v>0</v>
      </c>
      <c r="E11297" s="93">
        <v>4836.76</v>
      </c>
      <c r="F11297" s="93">
        <f t="shared" si="356"/>
        <v>78.061991107237674</v>
      </c>
      <c r="G11297" s="93">
        <f t="shared" si="357"/>
        <v>0</v>
      </c>
    </row>
    <row r="11298" spans="1:7" s="91" customFormat="1" x14ac:dyDescent="0.2">
      <c r="A11298" s="92" t="s">
        <v>40</v>
      </c>
      <c r="B11298" s="93">
        <v>2439.75</v>
      </c>
      <c r="C11298" s="93">
        <v>0</v>
      </c>
      <c r="D11298" s="93">
        <v>0</v>
      </c>
      <c r="E11298" s="93">
        <v>2456.3200000000002</v>
      </c>
      <c r="F11298" s="93">
        <f t="shared" si="356"/>
        <v>100.67916794753562</v>
      </c>
      <c r="G11298" s="93">
        <f t="shared" si="357"/>
        <v>0</v>
      </c>
    </row>
    <row r="11299" spans="1:7" s="91" customFormat="1" x14ac:dyDescent="0.2">
      <c r="A11299" s="92" t="s">
        <v>13</v>
      </c>
      <c r="B11299" s="93">
        <v>6178.01</v>
      </c>
      <c r="C11299" s="93">
        <v>0</v>
      </c>
      <c r="D11299" s="93">
        <v>0</v>
      </c>
      <c r="E11299" s="93">
        <v>6550.57</v>
      </c>
      <c r="F11299" s="93">
        <f t="shared" si="356"/>
        <v>106.03042079893039</v>
      </c>
      <c r="G11299" s="93">
        <f t="shared" si="357"/>
        <v>0</v>
      </c>
    </row>
    <row r="11300" spans="1:7" s="91" customFormat="1" x14ac:dyDescent="0.2">
      <c r="A11300" s="92" t="s">
        <v>233</v>
      </c>
      <c r="B11300" s="93">
        <v>936.26</v>
      </c>
      <c r="C11300" s="93">
        <v>0</v>
      </c>
      <c r="D11300" s="93">
        <v>0</v>
      </c>
      <c r="E11300" s="93">
        <v>0</v>
      </c>
      <c r="F11300" s="93">
        <f t="shared" si="356"/>
        <v>0</v>
      </c>
      <c r="G11300" s="93">
        <f t="shared" si="357"/>
        <v>0</v>
      </c>
    </row>
    <row r="11301" spans="1:7" s="91" customFormat="1" x14ac:dyDescent="0.2">
      <c r="A11301" s="92" t="s">
        <v>41</v>
      </c>
      <c r="B11301" s="93">
        <v>4671.17</v>
      </c>
      <c r="C11301" s="93">
        <v>0</v>
      </c>
      <c r="D11301" s="93">
        <v>0</v>
      </c>
      <c r="E11301" s="93">
        <v>9116.16</v>
      </c>
      <c r="F11301" s="93">
        <f t="shared" si="356"/>
        <v>195.15795828454111</v>
      </c>
      <c r="G11301" s="93">
        <f t="shared" si="357"/>
        <v>0</v>
      </c>
    </row>
    <row r="11302" spans="1:7" s="91" customFormat="1" x14ac:dyDescent="0.2">
      <c r="A11302" s="89" t="s">
        <v>42</v>
      </c>
      <c r="B11302" s="90">
        <v>3412.64</v>
      </c>
      <c r="C11302" s="90">
        <v>7300</v>
      </c>
      <c r="D11302" s="90">
        <v>7300</v>
      </c>
      <c r="E11302" s="90">
        <v>2583.35</v>
      </c>
      <c r="F11302" s="90">
        <f t="shared" si="356"/>
        <v>75.699458483754512</v>
      </c>
      <c r="G11302" s="90">
        <f t="shared" si="357"/>
        <v>35.388356164383559</v>
      </c>
    </row>
    <row r="11303" spans="1:7" s="91" customFormat="1" x14ac:dyDescent="0.2">
      <c r="A11303" s="92" t="s">
        <v>43</v>
      </c>
      <c r="B11303" s="93">
        <v>2692.27</v>
      </c>
      <c r="C11303" s="93">
        <v>0</v>
      </c>
      <c r="D11303" s="93">
        <v>0</v>
      </c>
      <c r="E11303" s="93">
        <v>2577.02</v>
      </c>
      <c r="F11303" s="93">
        <f t="shared" si="356"/>
        <v>95.719225783446689</v>
      </c>
      <c r="G11303" s="93">
        <f t="shared" si="357"/>
        <v>0</v>
      </c>
    </row>
    <row r="11304" spans="1:7" s="91" customFormat="1" x14ac:dyDescent="0.2">
      <c r="A11304" s="92" t="s">
        <v>44</v>
      </c>
      <c r="B11304" s="93">
        <v>720.37</v>
      </c>
      <c r="C11304" s="93">
        <v>0</v>
      </c>
      <c r="D11304" s="93">
        <v>0</v>
      </c>
      <c r="E11304" s="93">
        <v>6.33</v>
      </c>
      <c r="F11304" s="93">
        <f t="shared" si="356"/>
        <v>0.87871510473784309</v>
      </c>
      <c r="G11304" s="93">
        <f t="shared" si="357"/>
        <v>0</v>
      </c>
    </row>
    <row r="11305" spans="1:7" s="91" customFormat="1" x14ac:dyDescent="0.2">
      <c r="A11305" s="89" t="s">
        <v>48</v>
      </c>
      <c r="B11305" s="90">
        <v>112994.55</v>
      </c>
      <c r="C11305" s="90">
        <v>100000</v>
      </c>
      <c r="D11305" s="90">
        <v>100000</v>
      </c>
      <c r="E11305" s="90">
        <v>26181.41</v>
      </c>
      <c r="F11305" s="90">
        <f t="shared" si="356"/>
        <v>23.170506896129062</v>
      </c>
      <c r="G11305" s="90">
        <f t="shared" si="357"/>
        <v>26.18141</v>
      </c>
    </row>
    <row r="11306" spans="1:7" s="91" customFormat="1" x14ac:dyDescent="0.2">
      <c r="A11306" s="89" t="s">
        <v>51</v>
      </c>
      <c r="B11306" s="90">
        <v>112994.55</v>
      </c>
      <c r="C11306" s="90">
        <v>100000</v>
      </c>
      <c r="D11306" s="90">
        <v>100000</v>
      </c>
      <c r="E11306" s="90">
        <v>26181.41</v>
      </c>
      <c r="F11306" s="90">
        <f t="shared" si="356"/>
        <v>23.170506896129062</v>
      </c>
      <c r="G11306" s="90">
        <f t="shared" si="357"/>
        <v>26.18141</v>
      </c>
    </row>
    <row r="11307" spans="1:7" s="91" customFormat="1" x14ac:dyDescent="0.2">
      <c r="A11307" s="92" t="s">
        <v>52</v>
      </c>
      <c r="B11307" s="93">
        <v>6802.72</v>
      </c>
      <c r="C11307" s="93">
        <v>0</v>
      </c>
      <c r="D11307" s="93">
        <v>0</v>
      </c>
      <c r="E11307" s="93">
        <v>3011.79</v>
      </c>
      <c r="F11307" s="93">
        <f t="shared" si="356"/>
        <v>44.273320083731207</v>
      </c>
      <c r="G11307" s="93">
        <f t="shared" si="357"/>
        <v>0</v>
      </c>
    </row>
    <row r="11308" spans="1:7" s="91" customFormat="1" x14ac:dyDescent="0.2">
      <c r="A11308" s="92" t="s">
        <v>54</v>
      </c>
      <c r="B11308" s="93">
        <v>2286.88</v>
      </c>
      <c r="C11308" s="93">
        <v>0</v>
      </c>
      <c r="D11308" s="93">
        <v>0</v>
      </c>
      <c r="E11308" s="93">
        <v>420</v>
      </c>
      <c r="F11308" s="93">
        <f t="shared" si="356"/>
        <v>18.365633526901277</v>
      </c>
      <c r="G11308" s="93">
        <f t="shared" si="357"/>
        <v>0</v>
      </c>
    </row>
    <row r="11309" spans="1:7" s="91" customFormat="1" x14ac:dyDescent="0.2">
      <c r="A11309" s="92" t="s">
        <v>302</v>
      </c>
      <c r="B11309" s="93">
        <v>66971.67</v>
      </c>
      <c r="C11309" s="93">
        <v>0</v>
      </c>
      <c r="D11309" s="93">
        <v>0</v>
      </c>
      <c r="E11309" s="93">
        <v>0</v>
      </c>
      <c r="F11309" s="93">
        <f t="shared" si="356"/>
        <v>0</v>
      </c>
      <c r="G11309" s="93">
        <f t="shared" si="357"/>
        <v>0</v>
      </c>
    </row>
    <row r="11310" spans="1:7" s="91" customFormat="1" x14ac:dyDescent="0.2">
      <c r="A11310" s="92" t="s">
        <v>58</v>
      </c>
      <c r="B11310" s="93">
        <v>0</v>
      </c>
      <c r="C11310" s="93">
        <v>0</v>
      </c>
      <c r="D11310" s="93">
        <v>0</v>
      </c>
      <c r="E11310" s="93">
        <v>3567.12</v>
      </c>
      <c r="F11310" s="93">
        <f t="shared" si="356"/>
        <v>0</v>
      </c>
      <c r="G11310" s="93">
        <f t="shared" si="357"/>
        <v>0</v>
      </c>
    </row>
    <row r="11311" spans="1:7" s="91" customFormat="1" x14ac:dyDescent="0.2">
      <c r="A11311" s="92" t="s">
        <v>55</v>
      </c>
      <c r="B11311" s="93">
        <v>4033.28</v>
      </c>
      <c r="C11311" s="93">
        <v>0</v>
      </c>
      <c r="D11311" s="93">
        <v>0</v>
      </c>
      <c r="E11311" s="93">
        <v>19182.5</v>
      </c>
      <c r="F11311" s="93">
        <f t="shared" si="356"/>
        <v>475.60546255157089</v>
      </c>
      <c r="G11311" s="93">
        <f t="shared" si="357"/>
        <v>0</v>
      </c>
    </row>
    <row r="11312" spans="1:7" s="91" customFormat="1" x14ac:dyDescent="0.2">
      <c r="A11312" s="92" t="s">
        <v>64</v>
      </c>
      <c r="B11312" s="93">
        <v>32900</v>
      </c>
      <c r="C11312" s="93">
        <v>0</v>
      </c>
      <c r="D11312" s="93">
        <v>0</v>
      </c>
      <c r="E11312" s="93">
        <v>0</v>
      </c>
      <c r="F11312" s="93">
        <f t="shared" si="356"/>
        <v>0</v>
      </c>
      <c r="G11312" s="93">
        <f t="shared" si="357"/>
        <v>0</v>
      </c>
    </row>
    <row r="11313" spans="1:7" s="85" customFormat="1" x14ac:dyDescent="0.2">
      <c r="A11313" s="83" t="s">
        <v>388</v>
      </c>
      <c r="B11313" s="84">
        <v>14688.76</v>
      </c>
      <c r="C11313" s="84">
        <v>72998</v>
      </c>
      <c r="D11313" s="84">
        <v>94000</v>
      </c>
      <c r="E11313" s="84">
        <v>5615.56</v>
      </c>
      <c r="F11313" s="84">
        <f t="shared" si="356"/>
        <v>38.230320326562627</v>
      </c>
      <c r="G11313" s="84">
        <f t="shared" si="357"/>
        <v>5.9740000000000002</v>
      </c>
    </row>
    <row r="11314" spans="1:7" s="88" customFormat="1" x14ac:dyDescent="0.2">
      <c r="A11314" s="86" t="s">
        <v>389</v>
      </c>
      <c r="B11314" s="87">
        <v>14688.76</v>
      </c>
      <c r="C11314" s="87">
        <v>72998</v>
      </c>
      <c r="D11314" s="87">
        <v>94000</v>
      </c>
      <c r="E11314" s="87">
        <v>5615.56</v>
      </c>
      <c r="F11314" s="87">
        <f t="shared" si="356"/>
        <v>38.230320326562627</v>
      </c>
      <c r="G11314" s="87">
        <f t="shared" si="357"/>
        <v>5.9740000000000002</v>
      </c>
    </row>
    <row r="11315" spans="1:7" s="91" customFormat="1" x14ac:dyDescent="0.2">
      <c r="A11315" s="89" t="s">
        <v>412</v>
      </c>
      <c r="B11315" s="90">
        <v>14688.76</v>
      </c>
      <c r="C11315" s="90">
        <v>72998</v>
      </c>
      <c r="D11315" s="90">
        <v>94000</v>
      </c>
      <c r="E11315" s="90">
        <v>5615.56</v>
      </c>
      <c r="F11315" s="90">
        <f t="shared" si="356"/>
        <v>38.230320326562627</v>
      </c>
      <c r="G11315" s="90">
        <f t="shared" si="357"/>
        <v>5.9740000000000002</v>
      </c>
    </row>
    <row r="11316" spans="1:7" s="85" customFormat="1" x14ac:dyDescent="0.2">
      <c r="A11316" s="83" t="s">
        <v>261</v>
      </c>
      <c r="B11316" s="84">
        <v>14688.76</v>
      </c>
      <c r="C11316" s="84">
        <v>72998</v>
      </c>
      <c r="D11316" s="84">
        <v>94000</v>
      </c>
      <c r="E11316" s="84">
        <v>5615.56</v>
      </c>
      <c r="F11316" s="84">
        <f t="shared" si="356"/>
        <v>38.230320326562627</v>
      </c>
      <c r="G11316" s="84">
        <f t="shared" si="357"/>
        <v>5.9740000000000002</v>
      </c>
    </row>
    <row r="11317" spans="1:7" s="91" customFormat="1" x14ac:dyDescent="0.2">
      <c r="A11317" s="89" t="s">
        <v>6</v>
      </c>
      <c r="B11317" s="90">
        <v>14688.76</v>
      </c>
      <c r="C11317" s="90">
        <v>72998</v>
      </c>
      <c r="D11317" s="90">
        <v>94000</v>
      </c>
      <c r="E11317" s="90">
        <v>5615.56</v>
      </c>
      <c r="F11317" s="90">
        <f t="shared" si="356"/>
        <v>38.230320326562627</v>
      </c>
      <c r="G11317" s="90">
        <f t="shared" si="357"/>
        <v>5.9740000000000002</v>
      </c>
    </row>
    <row r="11318" spans="1:7" s="91" customFormat="1" x14ac:dyDescent="0.2">
      <c r="A11318" s="89" t="s">
        <v>7</v>
      </c>
      <c r="B11318" s="90">
        <v>4711.5600000000004</v>
      </c>
      <c r="C11318" s="90">
        <v>57666</v>
      </c>
      <c r="D11318" s="90">
        <v>78668</v>
      </c>
      <c r="E11318" s="90">
        <v>0</v>
      </c>
      <c r="F11318" s="90">
        <f t="shared" si="356"/>
        <v>0</v>
      </c>
      <c r="G11318" s="90">
        <f t="shared" si="357"/>
        <v>0</v>
      </c>
    </row>
    <row r="11319" spans="1:7" s="91" customFormat="1" x14ac:dyDescent="0.2">
      <c r="A11319" s="92" t="s">
        <v>10</v>
      </c>
      <c r="B11319" s="93">
        <v>4711.5600000000004</v>
      </c>
      <c r="C11319" s="93">
        <v>0</v>
      </c>
      <c r="D11319" s="93">
        <v>0</v>
      </c>
      <c r="E11319" s="93">
        <v>0</v>
      </c>
      <c r="F11319" s="93">
        <f t="shared" si="356"/>
        <v>0</v>
      </c>
      <c r="G11319" s="93">
        <f t="shared" si="357"/>
        <v>0</v>
      </c>
    </row>
    <row r="11320" spans="1:7" s="91" customFormat="1" x14ac:dyDescent="0.2">
      <c r="A11320" s="89" t="s">
        <v>12</v>
      </c>
      <c r="B11320" s="90">
        <v>9977.2000000000007</v>
      </c>
      <c r="C11320" s="90">
        <v>15332</v>
      </c>
      <c r="D11320" s="90">
        <v>15332</v>
      </c>
      <c r="E11320" s="90">
        <v>5615.56</v>
      </c>
      <c r="F11320" s="90">
        <f t="shared" si="356"/>
        <v>56.283927354367961</v>
      </c>
      <c r="G11320" s="90">
        <f t="shared" si="357"/>
        <v>36.626402295851818</v>
      </c>
    </row>
    <row r="11321" spans="1:7" s="91" customFormat="1" x14ac:dyDescent="0.2">
      <c r="A11321" s="92" t="s">
        <v>20</v>
      </c>
      <c r="B11321" s="93">
        <v>9536.16</v>
      </c>
      <c r="C11321" s="93">
        <v>0</v>
      </c>
      <c r="D11321" s="93">
        <v>0</v>
      </c>
      <c r="E11321" s="93">
        <v>4619.0600000000004</v>
      </c>
      <c r="F11321" s="93">
        <f t="shared" si="356"/>
        <v>48.437316487978393</v>
      </c>
      <c r="G11321" s="93">
        <f t="shared" si="357"/>
        <v>0</v>
      </c>
    </row>
    <row r="11322" spans="1:7" s="91" customFormat="1" x14ac:dyDescent="0.2">
      <c r="A11322" s="92" t="s">
        <v>86</v>
      </c>
      <c r="B11322" s="93">
        <v>13.81</v>
      </c>
      <c r="C11322" s="93">
        <v>0</v>
      </c>
      <c r="D11322" s="93">
        <v>0</v>
      </c>
      <c r="E11322" s="93">
        <v>996.5</v>
      </c>
      <c r="F11322" s="93">
        <f t="shared" si="356"/>
        <v>7215.7856625633594</v>
      </c>
      <c r="G11322" s="93">
        <f t="shared" si="357"/>
        <v>0</v>
      </c>
    </row>
    <row r="11323" spans="1:7" s="91" customFormat="1" x14ac:dyDescent="0.2">
      <c r="A11323" s="92" t="s">
        <v>24</v>
      </c>
      <c r="B11323" s="93">
        <v>427.23</v>
      </c>
      <c r="C11323" s="93">
        <v>0</v>
      </c>
      <c r="D11323" s="93">
        <v>0</v>
      </c>
      <c r="E11323" s="93">
        <v>0</v>
      </c>
      <c r="F11323" s="93">
        <f t="shared" si="356"/>
        <v>0</v>
      </c>
      <c r="G11323" s="93">
        <f t="shared" si="357"/>
        <v>0</v>
      </c>
    </row>
    <row r="11324" spans="1:7" s="85" customFormat="1" x14ac:dyDescent="0.2">
      <c r="A11324" s="83" t="s">
        <v>406</v>
      </c>
      <c r="B11324" s="84">
        <v>20369.27</v>
      </c>
      <c r="C11324" s="84">
        <v>39817</v>
      </c>
      <c r="D11324" s="84">
        <v>39817</v>
      </c>
      <c r="E11324" s="84">
        <v>0</v>
      </c>
      <c r="F11324" s="84">
        <f t="shared" si="356"/>
        <v>0</v>
      </c>
      <c r="G11324" s="84">
        <f t="shared" si="357"/>
        <v>0</v>
      </c>
    </row>
    <row r="11325" spans="1:7" s="88" customFormat="1" x14ac:dyDescent="0.2">
      <c r="A11325" s="86" t="s">
        <v>407</v>
      </c>
      <c r="B11325" s="87">
        <v>20369.27</v>
      </c>
      <c r="C11325" s="87">
        <v>39817</v>
      </c>
      <c r="D11325" s="87">
        <v>39817</v>
      </c>
      <c r="E11325" s="87">
        <v>0</v>
      </c>
      <c r="F11325" s="87">
        <f t="shared" si="356"/>
        <v>0</v>
      </c>
      <c r="G11325" s="87">
        <f t="shared" si="357"/>
        <v>0</v>
      </c>
    </row>
    <row r="11326" spans="1:7" s="91" customFormat="1" x14ac:dyDescent="0.2">
      <c r="A11326" s="89" t="s">
        <v>384</v>
      </c>
      <c r="B11326" s="90">
        <v>20369.27</v>
      </c>
      <c r="C11326" s="90">
        <v>39817</v>
      </c>
      <c r="D11326" s="90">
        <v>39817</v>
      </c>
      <c r="E11326" s="90">
        <v>0</v>
      </c>
      <c r="F11326" s="90">
        <f t="shared" si="356"/>
        <v>0</v>
      </c>
      <c r="G11326" s="90">
        <f t="shared" si="357"/>
        <v>0</v>
      </c>
    </row>
    <row r="11327" spans="1:7" s="85" customFormat="1" x14ac:dyDescent="0.2">
      <c r="A11327" s="83" t="s">
        <v>286</v>
      </c>
      <c r="B11327" s="84">
        <v>20369.27</v>
      </c>
      <c r="C11327" s="84">
        <v>39817</v>
      </c>
      <c r="D11327" s="84">
        <v>39817</v>
      </c>
      <c r="E11327" s="84">
        <v>0</v>
      </c>
      <c r="F11327" s="84">
        <f t="shared" si="356"/>
        <v>0</v>
      </c>
      <c r="G11327" s="84">
        <f t="shared" si="357"/>
        <v>0</v>
      </c>
    </row>
    <row r="11328" spans="1:7" s="91" customFormat="1" x14ac:dyDescent="0.2">
      <c r="A11328" s="89" t="s">
        <v>6</v>
      </c>
      <c r="B11328" s="90">
        <v>20369.27</v>
      </c>
      <c r="C11328" s="90">
        <v>39817</v>
      </c>
      <c r="D11328" s="90">
        <v>39817</v>
      </c>
      <c r="E11328" s="90">
        <v>0</v>
      </c>
      <c r="F11328" s="90">
        <f t="shared" si="356"/>
        <v>0</v>
      </c>
      <c r="G11328" s="90">
        <f t="shared" si="357"/>
        <v>0</v>
      </c>
    </row>
    <row r="11329" spans="1:7" s="91" customFormat="1" x14ac:dyDescent="0.2">
      <c r="A11329" s="89" t="s">
        <v>7</v>
      </c>
      <c r="B11329" s="90">
        <v>20369.27</v>
      </c>
      <c r="C11329" s="90">
        <v>39153</v>
      </c>
      <c r="D11329" s="90">
        <v>39153</v>
      </c>
      <c r="E11329" s="90">
        <v>0</v>
      </c>
      <c r="F11329" s="90">
        <f t="shared" si="356"/>
        <v>0</v>
      </c>
      <c r="G11329" s="90">
        <f t="shared" si="357"/>
        <v>0</v>
      </c>
    </row>
    <row r="11330" spans="1:7" s="91" customFormat="1" x14ac:dyDescent="0.2">
      <c r="A11330" s="92" t="s">
        <v>8</v>
      </c>
      <c r="B11330" s="93">
        <v>20369.27</v>
      </c>
      <c r="C11330" s="93">
        <v>0</v>
      </c>
      <c r="D11330" s="93">
        <v>0</v>
      </c>
      <c r="E11330" s="93">
        <v>0</v>
      </c>
      <c r="F11330" s="93">
        <f t="shared" si="356"/>
        <v>0</v>
      </c>
      <c r="G11330" s="93">
        <f t="shared" si="357"/>
        <v>0</v>
      </c>
    </row>
    <row r="11331" spans="1:7" s="91" customFormat="1" x14ac:dyDescent="0.2">
      <c r="A11331" s="89" t="s">
        <v>12</v>
      </c>
      <c r="B11331" s="90">
        <v>0</v>
      </c>
      <c r="C11331" s="90">
        <v>664</v>
      </c>
      <c r="D11331" s="90">
        <v>664</v>
      </c>
      <c r="E11331" s="90">
        <v>0</v>
      </c>
      <c r="F11331" s="90">
        <f t="shared" si="356"/>
        <v>0</v>
      </c>
      <c r="G11331" s="90">
        <f t="shared" si="357"/>
        <v>0</v>
      </c>
    </row>
    <row r="11332" spans="1:7" s="85" customFormat="1" x14ac:dyDescent="0.2">
      <c r="A11332" s="83" t="s">
        <v>395</v>
      </c>
      <c r="B11332" s="84">
        <v>25507.48</v>
      </c>
      <c r="C11332" s="84">
        <v>71000</v>
      </c>
      <c r="D11332" s="84">
        <v>72206.33</v>
      </c>
      <c r="E11332" s="84">
        <v>1206.33</v>
      </c>
      <c r="F11332" s="84">
        <f t="shared" si="356"/>
        <v>4.7293186155590439</v>
      </c>
      <c r="G11332" s="84">
        <f t="shared" si="357"/>
        <v>1.6706707015853042</v>
      </c>
    </row>
    <row r="11333" spans="1:7" s="88" customFormat="1" x14ac:dyDescent="0.2">
      <c r="A11333" s="86" t="s">
        <v>396</v>
      </c>
      <c r="B11333" s="87">
        <v>25507.48</v>
      </c>
      <c r="C11333" s="87">
        <v>71000</v>
      </c>
      <c r="D11333" s="87">
        <v>72206.33</v>
      </c>
      <c r="E11333" s="87">
        <v>1206.33</v>
      </c>
      <c r="F11333" s="87">
        <f t="shared" si="356"/>
        <v>4.7293186155590439</v>
      </c>
      <c r="G11333" s="87">
        <f t="shared" si="357"/>
        <v>1.6706707015853042</v>
      </c>
    </row>
    <row r="11334" spans="1:7" s="91" customFormat="1" x14ac:dyDescent="0.2">
      <c r="A11334" s="89" t="s">
        <v>384</v>
      </c>
      <c r="B11334" s="90">
        <v>25507.48</v>
      </c>
      <c r="C11334" s="90">
        <v>71000</v>
      </c>
      <c r="D11334" s="90">
        <v>72206.33</v>
      </c>
      <c r="E11334" s="90">
        <v>1206.33</v>
      </c>
      <c r="F11334" s="90">
        <f t="shared" si="356"/>
        <v>4.7293186155590439</v>
      </c>
      <c r="G11334" s="90">
        <f t="shared" si="357"/>
        <v>1.6706707015853042</v>
      </c>
    </row>
    <row r="11335" spans="1:7" s="85" customFormat="1" x14ac:dyDescent="0.2">
      <c r="A11335" s="83" t="s">
        <v>119</v>
      </c>
      <c r="B11335" s="84">
        <v>25507.48</v>
      </c>
      <c r="C11335" s="84">
        <v>71000</v>
      </c>
      <c r="D11335" s="84">
        <v>72206.33</v>
      </c>
      <c r="E11335" s="84">
        <v>1206.33</v>
      </c>
      <c r="F11335" s="84">
        <f t="shared" si="356"/>
        <v>4.7293186155590439</v>
      </c>
      <c r="G11335" s="84">
        <f t="shared" si="357"/>
        <v>1.6706707015853042</v>
      </c>
    </row>
    <row r="11336" spans="1:7" s="91" customFormat="1" x14ac:dyDescent="0.2">
      <c r="A11336" s="89" t="s">
        <v>6</v>
      </c>
      <c r="B11336" s="90">
        <v>25507.48</v>
      </c>
      <c r="C11336" s="90">
        <v>71000</v>
      </c>
      <c r="D11336" s="90">
        <v>72206.33</v>
      </c>
      <c r="E11336" s="90">
        <v>1206.33</v>
      </c>
      <c r="F11336" s="90">
        <f t="shared" si="356"/>
        <v>4.7293186155590439</v>
      </c>
      <c r="G11336" s="90">
        <f t="shared" si="357"/>
        <v>1.6706707015853042</v>
      </c>
    </row>
    <row r="11337" spans="1:7" s="91" customFormat="1" x14ac:dyDescent="0.2">
      <c r="A11337" s="89" t="s">
        <v>7</v>
      </c>
      <c r="B11337" s="90">
        <v>0</v>
      </c>
      <c r="C11337" s="90">
        <v>71000</v>
      </c>
      <c r="D11337" s="90">
        <v>71000</v>
      </c>
      <c r="E11337" s="90">
        <v>0</v>
      </c>
      <c r="F11337" s="90">
        <f t="shared" si="356"/>
        <v>0</v>
      </c>
      <c r="G11337" s="90">
        <f t="shared" si="357"/>
        <v>0</v>
      </c>
    </row>
    <row r="11338" spans="1:7" s="91" customFormat="1" x14ac:dyDescent="0.2">
      <c r="A11338" s="89" t="s">
        <v>12</v>
      </c>
      <c r="B11338" s="90">
        <v>25507.48</v>
      </c>
      <c r="C11338" s="90">
        <v>0</v>
      </c>
      <c r="D11338" s="90">
        <v>1206.33</v>
      </c>
      <c r="E11338" s="90">
        <v>1206.33</v>
      </c>
      <c r="F11338" s="90">
        <f t="shared" si="356"/>
        <v>4.7293186155590439</v>
      </c>
      <c r="G11338" s="90">
        <f t="shared" si="357"/>
        <v>100</v>
      </c>
    </row>
    <row r="11339" spans="1:7" s="91" customFormat="1" x14ac:dyDescent="0.2">
      <c r="A11339" s="92" t="s">
        <v>86</v>
      </c>
      <c r="B11339" s="93">
        <v>9032.2999999999993</v>
      </c>
      <c r="C11339" s="93">
        <v>0</v>
      </c>
      <c r="D11339" s="93">
        <v>0</v>
      </c>
      <c r="E11339" s="93">
        <v>1206.33</v>
      </c>
      <c r="F11339" s="93">
        <f t="shared" si="356"/>
        <v>13.355734419804479</v>
      </c>
      <c r="G11339" s="93">
        <f t="shared" si="357"/>
        <v>0</v>
      </c>
    </row>
    <row r="11340" spans="1:7" s="91" customFormat="1" x14ac:dyDescent="0.2">
      <c r="A11340" s="92" t="s">
        <v>27</v>
      </c>
      <c r="B11340" s="93">
        <v>1765.21</v>
      </c>
      <c r="C11340" s="93">
        <v>0</v>
      </c>
      <c r="D11340" s="93">
        <v>0</v>
      </c>
      <c r="E11340" s="93">
        <v>0</v>
      </c>
      <c r="F11340" s="93">
        <f t="shared" si="356"/>
        <v>0</v>
      </c>
      <c r="G11340" s="93">
        <f t="shared" si="357"/>
        <v>0</v>
      </c>
    </row>
    <row r="11341" spans="1:7" s="91" customFormat="1" x14ac:dyDescent="0.2">
      <c r="A11341" s="92" t="s">
        <v>28</v>
      </c>
      <c r="B11341" s="93">
        <v>336.19</v>
      </c>
      <c r="C11341" s="93">
        <v>0</v>
      </c>
      <c r="D11341" s="93">
        <v>0</v>
      </c>
      <c r="E11341" s="93">
        <v>0</v>
      </c>
      <c r="F11341" s="93">
        <f t="shared" si="356"/>
        <v>0</v>
      </c>
      <c r="G11341" s="93">
        <f t="shared" si="357"/>
        <v>0</v>
      </c>
    </row>
    <row r="11342" spans="1:7" s="91" customFormat="1" x14ac:dyDescent="0.2">
      <c r="A11342" s="92" t="s">
        <v>29</v>
      </c>
      <c r="B11342" s="93">
        <v>2089.75</v>
      </c>
      <c r="C11342" s="93">
        <v>0</v>
      </c>
      <c r="D11342" s="93">
        <v>0</v>
      </c>
      <c r="E11342" s="93">
        <v>0</v>
      </c>
      <c r="F11342" s="93">
        <f t="shared" si="356"/>
        <v>0</v>
      </c>
      <c r="G11342" s="93">
        <f t="shared" si="357"/>
        <v>0</v>
      </c>
    </row>
    <row r="11343" spans="1:7" s="91" customFormat="1" x14ac:dyDescent="0.2">
      <c r="A11343" s="92" t="s">
        <v>30</v>
      </c>
      <c r="B11343" s="93">
        <v>0.11</v>
      </c>
      <c r="C11343" s="93">
        <v>0</v>
      </c>
      <c r="D11343" s="93">
        <v>0</v>
      </c>
      <c r="E11343" s="93">
        <v>0</v>
      </c>
      <c r="F11343" s="93">
        <f t="shared" si="356"/>
        <v>0</v>
      </c>
      <c r="G11343" s="93">
        <f t="shared" si="357"/>
        <v>0</v>
      </c>
    </row>
    <row r="11344" spans="1:7" s="91" customFormat="1" x14ac:dyDescent="0.2">
      <c r="A11344" s="92" t="s">
        <v>31</v>
      </c>
      <c r="B11344" s="93">
        <v>2948.74</v>
      </c>
      <c r="C11344" s="93">
        <v>0</v>
      </c>
      <c r="D11344" s="93">
        <v>0</v>
      </c>
      <c r="E11344" s="93">
        <v>0</v>
      </c>
      <c r="F11344" s="93">
        <f t="shared" si="356"/>
        <v>0</v>
      </c>
      <c r="G11344" s="93">
        <f t="shared" si="357"/>
        <v>0</v>
      </c>
    </row>
    <row r="11345" spans="1:7" s="91" customFormat="1" x14ac:dyDescent="0.2">
      <c r="A11345" s="92" t="s">
        <v>32</v>
      </c>
      <c r="B11345" s="93">
        <v>1845.58</v>
      </c>
      <c r="C11345" s="93">
        <v>0</v>
      </c>
      <c r="D11345" s="93">
        <v>0</v>
      </c>
      <c r="E11345" s="93">
        <v>0</v>
      </c>
      <c r="F11345" s="93">
        <f t="shared" si="356"/>
        <v>0</v>
      </c>
      <c r="G11345" s="93">
        <f t="shared" si="357"/>
        <v>0</v>
      </c>
    </row>
    <row r="11346" spans="1:7" s="91" customFormat="1" x14ac:dyDescent="0.2">
      <c r="A11346" s="92" t="s">
        <v>33</v>
      </c>
      <c r="B11346" s="93">
        <v>1481.42</v>
      </c>
      <c r="C11346" s="93">
        <v>0</v>
      </c>
      <c r="D11346" s="93">
        <v>0</v>
      </c>
      <c r="E11346" s="93">
        <v>0</v>
      </c>
      <c r="F11346" s="93">
        <f t="shared" si="356"/>
        <v>0</v>
      </c>
      <c r="G11346" s="93">
        <f t="shared" si="357"/>
        <v>0</v>
      </c>
    </row>
    <row r="11347" spans="1:7" s="91" customFormat="1" x14ac:dyDescent="0.2">
      <c r="A11347" s="92" t="s">
        <v>34</v>
      </c>
      <c r="B11347" s="93">
        <v>6008.18</v>
      </c>
      <c r="C11347" s="93">
        <v>0</v>
      </c>
      <c r="D11347" s="93">
        <v>0</v>
      </c>
      <c r="E11347" s="93">
        <v>0</v>
      </c>
      <c r="F11347" s="93">
        <f t="shared" si="356"/>
        <v>0</v>
      </c>
      <c r="G11347" s="93">
        <f t="shared" si="357"/>
        <v>0</v>
      </c>
    </row>
    <row r="11348" spans="1:7" s="82" customFormat="1" x14ac:dyDescent="0.2">
      <c r="A11348" s="80" t="s">
        <v>534</v>
      </c>
      <c r="B11348" s="81">
        <v>5551264.0099999998</v>
      </c>
      <c r="C11348" s="81">
        <v>9527807</v>
      </c>
      <c r="D11348" s="81">
        <v>10830492.76</v>
      </c>
      <c r="E11348" s="81">
        <v>9179509.5199999996</v>
      </c>
      <c r="F11348" s="81">
        <f t="shared" ref="F11348:F11411" si="358">IFERROR(E11348/B11348*100,0)</f>
        <v>165.35890751122824</v>
      </c>
      <c r="G11348" s="81">
        <f t="shared" ref="G11348:G11411" si="359">IFERROR(E11348/D11348*100,0)</f>
        <v>84.756157669044043</v>
      </c>
    </row>
    <row r="11349" spans="1:7" s="85" customFormat="1" x14ac:dyDescent="0.2">
      <c r="A11349" s="83" t="s">
        <v>379</v>
      </c>
      <c r="B11349" s="84">
        <v>265445</v>
      </c>
      <c r="C11349" s="84">
        <v>334864</v>
      </c>
      <c r="D11349" s="84">
        <v>666864</v>
      </c>
      <c r="E11349" s="84">
        <v>666864</v>
      </c>
      <c r="F11349" s="84">
        <f t="shared" si="358"/>
        <v>251.22492418391755</v>
      </c>
      <c r="G11349" s="84">
        <f t="shared" si="359"/>
        <v>100</v>
      </c>
    </row>
    <row r="11350" spans="1:7" s="88" customFormat="1" x14ac:dyDescent="0.2">
      <c r="A11350" s="86" t="s">
        <v>380</v>
      </c>
      <c r="B11350" s="87">
        <v>265445</v>
      </c>
      <c r="C11350" s="87">
        <v>334864</v>
      </c>
      <c r="D11350" s="87">
        <v>666864</v>
      </c>
      <c r="E11350" s="87">
        <v>666864</v>
      </c>
      <c r="F11350" s="87">
        <f t="shared" si="358"/>
        <v>251.22492418391755</v>
      </c>
      <c r="G11350" s="87">
        <f t="shared" si="359"/>
        <v>100</v>
      </c>
    </row>
    <row r="11351" spans="1:7" s="91" customFormat="1" x14ac:dyDescent="0.2">
      <c r="A11351" s="89" t="s">
        <v>381</v>
      </c>
      <c r="B11351" s="90">
        <v>265445</v>
      </c>
      <c r="C11351" s="90">
        <v>334864</v>
      </c>
      <c r="D11351" s="90">
        <v>666864</v>
      </c>
      <c r="E11351" s="90">
        <v>666864</v>
      </c>
      <c r="F11351" s="90">
        <f t="shared" si="358"/>
        <v>251.22492418391755</v>
      </c>
      <c r="G11351" s="90">
        <f t="shared" si="359"/>
        <v>100</v>
      </c>
    </row>
    <row r="11352" spans="1:7" s="85" customFormat="1" x14ac:dyDescent="0.2">
      <c r="A11352" s="83" t="s">
        <v>15</v>
      </c>
      <c r="B11352" s="84">
        <v>265445</v>
      </c>
      <c r="C11352" s="84">
        <v>334864</v>
      </c>
      <c r="D11352" s="84">
        <v>666864</v>
      </c>
      <c r="E11352" s="84">
        <v>666864</v>
      </c>
      <c r="F11352" s="84">
        <f t="shared" si="358"/>
        <v>251.22492418391755</v>
      </c>
      <c r="G11352" s="84">
        <f t="shared" si="359"/>
        <v>100</v>
      </c>
    </row>
    <row r="11353" spans="1:7" s="91" customFormat="1" x14ac:dyDescent="0.2">
      <c r="A11353" s="89" t="s">
        <v>6</v>
      </c>
      <c r="B11353" s="90">
        <v>73210.25</v>
      </c>
      <c r="C11353" s="90">
        <v>166645</v>
      </c>
      <c r="D11353" s="90">
        <v>160132.75</v>
      </c>
      <c r="E11353" s="90">
        <v>160132.75</v>
      </c>
      <c r="F11353" s="90">
        <f t="shared" si="358"/>
        <v>218.72995926116903</v>
      </c>
      <c r="G11353" s="90">
        <f t="shared" si="359"/>
        <v>100</v>
      </c>
    </row>
    <row r="11354" spans="1:7" s="91" customFormat="1" x14ac:dyDescent="0.2">
      <c r="A11354" s="89" t="s">
        <v>12</v>
      </c>
      <c r="B11354" s="90">
        <v>73210.25</v>
      </c>
      <c r="C11354" s="90">
        <v>166645</v>
      </c>
      <c r="D11354" s="90">
        <v>160132.75</v>
      </c>
      <c r="E11354" s="90">
        <v>160132.75</v>
      </c>
      <c r="F11354" s="90">
        <f t="shared" si="358"/>
        <v>218.72995926116903</v>
      </c>
      <c r="G11354" s="90">
        <f t="shared" si="359"/>
        <v>100</v>
      </c>
    </row>
    <row r="11355" spans="1:7" s="91" customFormat="1" x14ac:dyDescent="0.2">
      <c r="A11355" s="92" t="s">
        <v>26</v>
      </c>
      <c r="B11355" s="93">
        <v>9954</v>
      </c>
      <c r="C11355" s="93">
        <v>0</v>
      </c>
      <c r="D11355" s="93">
        <v>0</v>
      </c>
      <c r="E11355" s="93">
        <v>31500</v>
      </c>
      <c r="F11355" s="93">
        <f t="shared" si="358"/>
        <v>316.45569620253167</v>
      </c>
      <c r="G11355" s="93">
        <f t="shared" si="359"/>
        <v>0</v>
      </c>
    </row>
    <row r="11356" spans="1:7" s="91" customFormat="1" x14ac:dyDescent="0.2">
      <c r="A11356" s="92" t="s">
        <v>36</v>
      </c>
      <c r="B11356" s="93">
        <v>11993.75</v>
      </c>
      <c r="C11356" s="93">
        <v>0</v>
      </c>
      <c r="D11356" s="93">
        <v>0</v>
      </c>
      <c r="E11356" s="93">
        <v>6640</v>
      </c>
      <c r="F11356" s="93">
        <f t="shared" si="358"/>
        <v>55.362167795726947</v>
      </c>
      <c r="G11356" s="93">
        <f t="shared" si="359"/>
        <v>0</v>
      </c>
    </row>
    <row r="11357" spans="1:7" s="91" customFormat="1" x14ac:dyDescent="0.2">
      <c r="A11357" s="92" t="s">
        <v>28</v>
      </c>
      <c r="B11357" s="93">
        <v>51262.5</v>
      </c>
      <c r="C11357" s="93">
        <v>0</v>
      </c>
      <c r="D11357" s="93">
        <v>0</v>
      </c>
      <c r="E11357" s="93">
        <v>121992.75</v>
      </c>
      <c r="F11357" s="93">
        <f t="shared" si="358"/>
        <v>237.97659107534747</v>
      </c>
      <c r="G11357" s="93">
        <f t="shared" si="359"/>
        <v>0</v>
      </c>
    </row>
    <row r="11358" spans="1:7" s="91" customFormat="1" x14ac:dyDescent="0.2">
      <c r="A11358" s="89" t="s">
        <v>48</v>
      </c>
      <c r="B11358" s="90">
        <v>192234.75</v>
      </c>
      <c r="C11358" s="90">
        <v>168219</v>
      </c>
      <c r="D11358" s="90">
        <v>506731.25</v>
      </c>
      <c r="E11358" s="90">
        <v>506731.25</v>
      </c>
      <c r="F11358" s="90">
        <f t="shared" si="358"/>
        <v>263.60023356859256</v>
      </c>
      <c r="G11358" s="90">
        <f t="shared" si="359"/>
        <v>100</v>
      </c>
    </row>
    <row r="11359" spans="1:7" s="91" customFormat="1" x14ac:dyDescent="0.2">
      <c r="A11359" s="89" t="s">
        <v>51</v>
      </c>
      <c r="B11359" s="90">
        <v>192234.75</v>
      </c>
      <c r="C11359" s="90">
        <v>168219</v>
      </c>
      <c r="D11359" s="90">
        <v>506731.25</v>
      </c>
      <c r="E11359" s="90">
        <v>506731.25</v>
      </c>
      <c r="F11359" s="90">
        <f t="shared" si="358"/>
        <v>263.60023356859256</v>
      </c>
      <c r="G11359" s="90">
        <f t="shared" si="359"/>
        <v>100</v>
      </c>
    </row>
    <row r="11360" spans="1:7" s="91" customFormat="1" x14ac:dyDescent="0.2">
      <c r="A11360" s="92" t="s">
        <v>63</v>
      </c>
      <c r="B11360" s="93">
        <v>12500</v>
      </c>
      <c r="C11360" s="93">
        <v>0</v>
      </c>
      <c r="D11360" s="93">
        <v>0</v>
      </c>
      <c r="E11360" s="93">
        <v>0</v>
      </c>
      <c r="F11360" s="93">
        <f t="shared" si="358"/>
        <v>0</v>
      </c>
      <c r="G11360" s="93">
        <f t="shared" si="359"/>
        <v>0</v>
      </c>
    </row>
    <row r="11361" spans="1:7" s="91" customFormat="1" x14ac:dyDescent="0.2">
      <c r="A11361" s="92" t="s">
        <v>302</v>
      </c>
      <c r="B11361" s="93">
        <v>35316</v>
      </c>
      <c r="C11361" s="93">
        <v>0</v>
      </c>
      <c r="D11361" s="93">
        <v>0</v>
      </c>
      <c r="E11361" s="93">
        <v>19751.25</v>
      </c>
      <c r="F11361" s="93">
        <f t="shared" si="358"/>
        <v>55.927200135915733</v>
      </c>
      <c r="G11361" s="93">
        <f t="shared" si="359"/>
        <v>0</v>
      </c>
    </row>
    <row r="11362" spans="1:7" s="91" customFormat="1" x14ac:dyDescent="0.2">
      <c r="A11362" s="92" t="s">
        <v>64</v>
      </c>
      <c r="B11362" s="93">
        <v>144418.75</v>
      </c>
      <c r="C11362" s="93">
        <v>0</v>
      </c>
      <c r="D11362" s="93">
        <v>0</v>
      </c>
      <c r="E11362" s="93">
        <v>486980</v>
      </c>
      <c r="F11362" s="93">
        <f t="shared" si="358"/>
        <v>337.19998268922836</v>
      </c>
      <c r="G11362" s="93">
        <f t="shared" si="359"/>
        <v>0</v>
      </c>
    </row>
    <row r="11363" spans="1:7" s="85" customFormat="1" x14ac:dyDescent="0.2">
      <c r="A11363" s="83" t="s">
        <v>382</v>
      </c>
      <c r="B11363" s="84">
        <v>103503.3</v>
      </c>
      <c r="C11363" s="84">
        <v>223560</v>
      </c>
      <c r="D11363" s="84">
        <v>307730.45</v>
      </c>
      <c r="E11363" s="84">
        <v>148707.57</v>
      </c>
      <c r="F11363" s="84">
        <f t="shared" si="358"/>
        <v>143.67423067670308</v>
      </c>
      <c r="G11363" s="84">
        <f t="shared" si="359"/>
        <v>48.32396988988252</v>
      </c>
    </row>
    <row r="11364" spans="1:7" s="88" customFormat="1" x14ac:dyDescent="0.2">
      <c r="A11364" s="86" t="s">
        <v>383</v>
      </c>
      <c r="B11364" s="87">
        <v>68545.3</v>
      </c>
      <c r="C11364" s="87">
        <v>208560</v>
      </c>
      <c r="D11364" s="87">
        <v>221605.45</v>
      </c>
      <c r="E11364" s="87">
        <v>62582.57</v>
      </c>
      <c r="F11364" s="87">
        <f t="shared" si="358"/>
        <v>91.301037416132104</v>
      </c>
      <c r="G11364" s="87">
        <f t="shared" si="359"/>
        <v>28.240537405555681</v>
      </c>
    </row>
    <row r="11365" spans="1:7" s="91" customFormat="1" x14ac:dyDescent="0.2">
      <c r="A11365" s="89" t="s">
        <v>384</v>
      </c>
      <c r="B11365" s="90">
        <v>68545.3</v>
      </c>
      <c r="C11365" s="90">
        <v>208560</v>
      </c>
      <c r="D11365" s="90">
        <v>221605.45</v>
      </c>
      <c r="E11365" s="90">
        <v>62582.57</v>
      </c>
      <c r="F11365" s="90">
        <f t="shared" si="358"/>
        <v>91.301037416132104</v>
      </c>
      <c r="G11365" s="90">
        <f t="shared" si="359"/>
        <v>28.240537405555681</v>
      </c>
    </row>
    <row r="11366" spans="1:7" s="85" customFormat="1" x14ac:dyDescent="0.2">
      <c r="A11366" s="83" t="s">
        <v>45</v>
      </c>
      <c r="B11366" s="84">
        <v>68545.3</v>
      </c>
      <c r="C11366" s="84">
        <v>208560</v>
      </c>
      <c r="D11366" s="84">
        <v>221605.45</v>
      </c>
      <c r="E11366" s="84">
        <v>62582.57</v>
      </c>
      <c r="F11366" s="84">
        <f t="shared" si="358"/>
        <v>91.301037416132104</v>
      </c>
      <c r="G11366" s="84">
        <f t="shared" si="359"/>
        <v>28.240537405555681</v>
      </c>
    </row>
    <row r="11367" spans="1:7" s="91" customFormat="1" x14ac:dyDescent="0.2">
      <c r="A11367" s="89" t="s">
        <v>6</v>
      </c>
      <c r="B11367" s="90">
        <v>64458.17</v>
      </c>
      <c r="C11367" s="90">
        <v>168560</v>
      </c>
      <c r="D11367" s="90">
        <v>162605.45000000001</v>
      </c>
      <c r="E11367" s="90">
        <v>43815.07</v>
      </c>
      <c r="F11367" s="90">
        <f t="shared" si="358"/>
        <v>67.974424343725545</v>
      </c>
      <c r="G11367" s="90">
        <f t="shared" si="359"/>
        <v>26.945634356044028</v>
      </c>
    </row>
    <row r="11368" spans="1:7" s="91" customFormat="1" x14ac:dyDescent="0.2">
      <c r="A11368" s="89" t="s">
        <v>7</v>
      </c>
      <c r="B11368" s="90">
        <v>37323.599999999999</v>
      </c>
      <c r="C11368" s="90">
        <v>74560</v>
      </c>
      <c r="D11368" s="90">
        <v>46600</v>
      </c>
      <c r="E11368" s="90">
        <v>9868.27</v>
      </c>
      <c r="F11368" s="90">
        <f t="shared" si="358"/>
        <v>26.439759294387464</v>
      </c>
      <c r="G11368" s="90">
        <f t="shared" si="359"/>
        <v>21.176545064377684</v>
      </c>
    </row>
    <row r="11369" spans="1:7" s="91" customFormat="1" x14ac:dyDescent="0.2">
      <c r="A11369" s="92" t="s">
        <v>8</v>
      </c>
      <c r="B11369" s="93">
        <v>15700.86</v>
      </c>
      <c r="C11369" s="93">
        <v>0</v>
      </c>
      <c r="D11369" s="93">
        <v>0</v>
      </c>
      <c r="E11369" s="93">
        <v>434.32</v>
      </c>
      <c r="F11369" s="93">
        <f t="shared" si="358"/>
        <v>2.7662179014397936</v>
      </c>
      <c r="G11369" s="93">
        <f t="shared" si="359"/>
        <v>0</v>
      </c>
    </row>
    <row r="11370" spans="1:7" s="91" customFormat="1" x14ac:dyDescent="0.2">
      <c r="A11370" s="92" t="s">
        <v>9</v>
      </c>
      <c r="B11370" s="93">
        <v>18669.39</v>
      </c>
      <c r="C11370" s="93">
        <v>0</v>
      </c>
      <c r="D11370" s="93">
        <v>0</v>
      </c>
      <c r="E11370" s="93">
        <v>7318.8</v>
      </c>
      <c r="F11370" s="93">
        <f t="shared" si="358"/>
        <v>39.202137830962883</v>
      </c>
      <c r="G11370" s="93">
        <f t="shared" si="359"/>
        <v>0</v>
      </c>
    </row>
    <row r="11371" spans="1:7" s="91" customFormat="1" x14ac:dyDescent="0.2">
      <c r="A11371" s="92" t="s">
        <v>17</v>
      </c>
      <c r="B11371" s="93">
        <v>590.86</v>
      </c>
      <c r="C11371" s="93">
        <v>0</v>
      </c>
      <c r="D11371" s="93">
        <v>0</v>
      </c>
      <c r="E11371" s="93">
        <v>0</v>
      </c>
      <c r="F11371" s="93">
        <f t="shared" si="358"/>
        <v>0</v>
      </c>
      <c r="G11371" s="93">
        <f t="shared" si="359"/>
        <v>0</v>
      </c>
    </row>
    <row r="11372" spans="1:7" s="91" customFormat="1" x14ac:dyDescent="0.2">
      <c r="A11372" s="92" t="s">
        <v>11</v>
      </c>
      <c r="B11372" s="93">
        <v>2248.2800000000002</v>
      </c>
      <c r="C11372" s="93">
        <v>0</v>
      </c>
      <c r="D11372" s="93">
        <v>0</v>
      </c>
      <c r="E11372" s="93">
        <v>2115.15</v>
      </c>
      <c r="F11372" s="93">
        <f t="shared" si="358"/>
        <v>94.078584517942602</v>
      </c>
      <c r="G11372" s="93">
        <f t="shared" si="359"/>
        <v>0</v>
      </c>
    </row>
    <row r="11373" spans="1:7" s="91" customFormat="1" x14ac:dyDescent="0.2">
      <c r="A11373" s="92" t="s">
        <v>282</v>
      </c>
      <c r="B11373" s="93">
        <v>114.21</v>
      </c>
      <c r="C11373" s="93">
        <v>0</v>
      </c>
      <c r="D11373" s="93">
        <v>0</v>
      </c>
      <c r="E11373" s="93">
        <v>0</v>
      </c>
      <c r="F11373" s="93">
        <f t="shared" si="358"/>
        <v>0</v>
      </c>
      <c r="G11373" s="93">
        <f t="shared" si="359"/>
        <v>0</v>
      </c>
    </row>
    <row r="11374" spans="1:7" s="91" customFormat="1" x14ac:dyDescent="0.2">
      <c r="A11374" s="89" t="s">
        <v>12</v>
      </c>
      <c r="B11374" s="90">
        <v>26012.19</v>
      </c>
      <c r="C11374" s="90">
        <v>81400</v>
      </c>
      <c r="D11374" s="90">
        <v>103405.45</v>
      </c>
      <c r="E11374" s="90">
        <v>33941.86</v>
      </c>
      <c r="F11374" s="90">
        <f t="shared" si="358"/>
        <v>130.48443825760154</v>
      </c>
      <c r="G11374" s="90">
        <f t="shared" si="359"/>
        <v>32.824053277656063</v>
      </c>
    </row>
    <row r="11375" spans="1:7" s="91" customFormat="1" x14ac:dyDescent="0.2">
      <c r="A11375" s="92" t="s">
        <v>23</v>
      </c>
      <c r="B11375" s="93">
        <v>6.98</v>
      </c>
      <c r="C11375" s="93">
        <v>0</v>
      </c>
      <c r="D11375" s="93">
        <v>0</v>
      </c>
      <c r="E11375" s="93">
        <v>9.3699999999999992</v>
      </c>
      <c r="F11375" s="93">
        <f t="shared" si="358"/>
        <v>134.24068767908309</v>
      </c>
      <c r="G11375" s="93">
        <f t="shared" si="359"/>
        <v>0</v>
      </c>
    </row>
    <row r="11376" spans="1:7" s="91" customFormat="1" x14ac:dyDescent="0.2">
      <c r="A11376" s="92" t="s">
        <v>86</v>
      </c>
      <c r="B11376" s="93">
        <v>1205.5</v>
      </c>
      <c r="C11376" s="93">
        <v>0</v>
      </c>
      <c r="D11376" s="93">
        <v>0</v>
      </c>
      <c r="E11376" s="93">
        <v>1116.17</v>
      </c>
      <c r="F11376" s="93">
        <f t="shared" si="358"/>
        <v>92.589796764827881</v>
      </c>
      <c r="G11376" s="93">
        <f t="shared" si="359"/>
        <v>0</v>
      </c>
    </row>
    <row r="11377" spans="1:7" s="91" customFormat="1" x14ac:dyDescent="0.2">
      <c r="A11377" s="92" t="s">
        <v>24</v>
      </c>
      <c r="B11377" s="93">
        <v>773.8</v>
      </c>
      <c r="C11377" s="93">
        <v>0</v>
      </c>
      <c r="D11377" s="93">
        <v>0</v>
      </c>
      <c r="E11377" s="93">
        <v>2086.11</v>
      </c>
      <c r="F11377" s="93">
        <f t="shared" si="358"/>
        <v>269.59291806668392</v>
      </c>
      <c r="G11377" s="93">
        <f t="shared" si="359"/>
        <v>0</v>
      </c>
    </row>
    <row r="11378" spans="1:7" s="91" customFormat="1" x14ac:dyDescent="0.2">
      <c r="A11378" s="92" t="s">
        <v>25</v>
      </c>
      <c r="B11378" s="93">
        <v>119.18</v>
      </c>
      <c r="C11378" s="93">
        <v>0</v>
      </c>
      <c r="D11378" s="93">
        <v>0</v>
      </c>
      <c r="E11378" s="93">
        <v>0</v>
      </c>
      <c r="F11378" s="93">
        <f t="shared" si="358"/>
        <v>0</v>
      </c>
      <c r="G11378" s="93">
        <f t="shared" si="359"/>
        <v>0</v>
      </c>
    </row>
    <row r="11379" spans="1:7" s="91" customFormat="1" x14ac:dyDescent="0.2">
      <c r="A11379" s="92" t="s">
        <v>26</v>
      </c>
      <c r="B11379" s="93">
        <v>0</v>
      </c>
      <c r="C11379" s="93">
        <v>0</v>
      </c>
      <c r="D11379" s="93">
        <v>0</v>
      </c>
      <c r="E11379" s="93">
        <v>74.7</v>
      </c>
      <c r="F11379" s="93">
        <f t="shared" si="358"/>
        <v>0</v>
      </c>
      <c r="G11379" s="93">
        <f t="shared" si="359"/>
        <v>0</v>
      </c>
    </row>
    <row r="11380" spans="1:7" s="91" customFormat="1" x14ac:dyDescent="0.2">
      <c r="A11380" s="92" t="s">
        <v>36</v>
      </c>
      <c r="B11380" s="93">
        <v>0</v>
      </c>
      <c r="C11380" s="93">
        <v>0</v>
      </c>
      <c r="D11380" s="93">
        <v>0</v>
      </c>
      <c r="E11380" s="93">
        <v>750.13</v>
      </c>
      <c r="F11380" s="93">
        <f t="shared" si="358"/>
        <v>0</v>
      </c>
      <c r="G11380" s="93">
        <f t="shared" si="359"/>
        <v>0</v>
      </c>
    </row>
    <row r="11381" spans="1:7" s="91" customFormat="1" x14ac:dyDescent="0.2">
      <c r="A11381" s="92" t="s">
        <v>27</v>
      </c>
      <c r="B11381" s="93">
        <v>676.91</v>
      </c>
      <c r="C11381" s="93">
        <v>0</v>
      </c>
      <c r="D11381" s="93">
        <v>0</v>
      </c>
      <c r="E11381" s="93">
        <v>199.06</v>
      </c>
      <c r="F11381" s="93">
        <f t="shared" si="358"/>
        <v>29.40715900193527</v>
      </c>
      <c r="G11381" s="93">
        <f t="shared" si="359"/>
        <v>0</v>
      </c>
    </row>
    <row r="11382" spans="1:7" s="91" customFormat="1" x14ac:dyDescent="0.2">
      <c r="A11382" s="92" t="s">
        <v>28</v>
      </c>
      <c r="B11382" s="93">
        <v>240.83</v>
      </c>
      <c r="C11382" s="93">
        <v>0</v>
      </c>
      <c r="D11382" s="93">
        <v>0</v>
      </c>
      <c r="E11382" s="93">
        <v>9647.0499999999993</v>
      </c>
      <c r="F11382" s="93">
        <f t="shared" si="358"/>
        <v>4005.7509446497525</v>
      </c>
      <c r="G11382" s="93">
        <f t="shared" si="359"/>
        <v>0</v>
      </c>
    </row>
    <row r="11383" spans="1:7" s="91" customFormat="1" x14ac:dyDescent="0.2">
      <c r="A11383" s="92" t="s">
        <v>29</v>
      </c>
      <c r="B11383" s="93">
        <v>578.5</v>
      </c>
      <c r="C11383" s="93">
        <v>0</v>
      </c>
      <c r="D11383" s="93">
        <v>0</v>
      </c>
      <c r="E11383" s="93">
        <v>3492.14</v>
      </c>
      <c r="F11383" s="93">
        <f t="shared" si="358"/>
        <v>603.65427830596366</v>
      </c>
      <c r="G11383" s="93">
        <f t="shared" si="359"/>
        <v>0</v>
      </c>
    </row>
    <row r="11384" spans="1:7" s="91" customFormat="1" x14ac:dyDescent="0.2">
      <c r="A11384" s="92" t="s">
        <v>30</v>
      </c>
      <c r="B11384" s="93">
        <v>8191.51</v>
      </c>
      <c r="C11384" s="93">
        <v>0</v>
      </c>
      <c r="D11384" s="93">
        <v>0</v>
      </c>
      <c r="E11384" s="93">
        <v>4320.93</v>
      </c>
      <c r="F11384" s="93">
        <f t="shared" si="358"/>
        <v>52.748882684633237</v>
      </c>
      <c r="G11384" s="93">
        <f t="shared" si="359"/>
        <v>0</v>
      </c>
    </row>
    <row r="11385" spans="1:7" s="91" customFormat="1" x14ac:dyDescent="0.2">
      <c r="A11385" s="92" t="s">
        <v>32</v>
      </c>
      <c r="B11385" s="93">
        <v>1731.7</v>
      </c>
      <c r="C11385" s="93">
        <v>0</v>
      </c>
      <c r="D11385" s="93">
        <v>0</v>
      </c>
      <c r="E11385" s="93">
        <v>3471.33</v>
      </c>
      <c r="F11385" s="93">
        <f t="shared" si="358"/>
        <v>200.45793151238666</v>
      </c>
      <c r="G11385" s="93">
        <f t="shared" si="359"/>
        <v>0</v>
      </c>
    </row>
    <row r="11386" spans="1:7" s="91" customFormat="1" x14ac:dyDescent="0.2">
      <c r="A11386" s="92" t="s">
        <v>33</v>
      </c>
      <c r="B11386" s="93">
        <v>0</v>
      </c>
      <c r="C11386" s="93">
        <v>0</v>
      </c>
      <c r="D11386" s="93">
        <v>0</v>
      </c>
      <c r="E11386" s="93">
        <v>280</v>
      </c>
      <c r="F11386" s="93">
        <f t="shared" si="358"/>
        <v>0</v>
      </c>
      <c r="G11386" s="93">
        <f t="shared" si="359"/>
        <v>0</v>
      </c>
    </row>
    <row r="11387" spans="1:7" s="91" customFormat="1" x14ac:dyDescent="0.2">
      <c r="A11387" s="92" t="s">
        <v>39</v>
      </c>
      <c r="B11387" s="93">
        <v>1729.55</v>
      </c>
      <c r="C11387" s="93">
        <v>0</v>
      </c>
      <c r="D11387" s="93">
        <v>0</v>
      </c>
      <c r="E11387" s="93">
        <v>2155.0500000000002</v>
      </c>
      <c r="F11387" s="93">
        <f t="shared" si="358"/>
        <v>124.60177502818655</v>
      </c>
      <c r="G11387" s="93">
        <f t="shared" si="359"/>
        <v>0</v>
      </c>
    </row>
    <row r="11388" spans="1:7" s="91" customFormat="1" x14ac:dyDescent="0.2">
      <c r="A11388" s="92" t="s">
        <v>13</v>
      </c>
      <c r="B11388" s="93">
        <v>1552.78</v>
      </c>
      <c r="C11388" s="93">
        <v>0</v>
      </c>
      <c r="D11388" s="93">
        <v>0</v>
      </c>
      <c r="E11388" s="93">
        <v>6039.82</v>
      </c>
      <c r="F11388" s="93">
        <f t="shared" si="358"/>
        <v>388.96817321191668</v>
      </c>
      <c r="G11388" s="93">
        <f t="shared" si="359"/>
        <v>0</v>
      </c>
    </row>
    <row r="11389" spans="1:7" s="91" customFormat="1" x14ac:dyDescent="0.2">
      <c r="A11389" s="92" t="s">
        <v>233</v>
      </c>
      <c r="B11389" s="93">
        <v>9204.9500000000007</v>
      </c>
      <c r="C11389" s="93">
        <v>0</v>
      </c>
      <c r="D11389" s="93">
        <v>0</v>
      </c>
      <c r="E11389" s="93">
        <v>0</v>
      </c>
      <c r="F11389" s="93">
        <f t="shared" si="358"/>
        <v>0</v>
      </c>
      <c r="G11389" s="93">
        <f t="shared" si="359"/>
        <v>0</v>
      </c>
    </row>
    <row r="11390" spans="1:7" s="91" customFormat="1" x14ac:dyDescent="0.2">
      <c r="A11390" s="92" t="s">
        <v>41</v>
      </c>
      <c r="B11390" s="93">
        <v>0</v>
      </c>
      <c r="C11390" s="93">
        <v>0</v>
      </c>
      <c r="D11390" s="93">
        <v>0</v>
      </c>
      <c r="E11390" s="93">
        <v>300</v>
      </c>
      <c r="F11390" s="93">
        <f t="shared" si="358"/>
        <v>0</v>
      </c>
      <c r="G11390" s="93">
        <f t="shared" si="359"/>
        <v>0</v>
      </c>
    </row>
    <row r="11391" spans="1:7" s="91" customFormat="1" x14ac:dyDescent="0.2">
      <c r="A11391" s="89" t="s">
        <v>42</v>
      </c>
      <c r="B11391" s="90">
        <v>1122.3800000000001</v>
      </c>
      <c r="C11391" s="90">
        <v>10000</v>
      </c>
      <c r="D11391" s="90">
        <v>10000</v>
      </c>
      <c r="E11391" s="90">
        <v>4.9400000000000004</v>
      </c>
      <c r="F11391" s="90">
        <f t="shared" si="358"/>
        <v>0.44013613927546813</v>
      </c>
      <c r="G11391" s="90">
        <f t="shared" si="359"/>
        <v>4.9400000000000006E-2</v>
      </c>
    </row>
    <row r="11392" spans="1:7" s="91" customFormat="1" x14ac:dyDescent="0.2">
      <c r="A11392" s="92" t="s">
        <v>44</v>
      </c>
      <c r="B11392" s="93">
        <v>1122.3800000000001</v>
      </c>
      <c r="C11392" s="93">
        <v>0</v>
      </c>
      <c r="D11392" s="93">
        <v>0</v>
      </c>
      <c r="E11392" s="93">
        <v>4.9400000000000004</v>
      </c>
      <c r="F11392" s="93">
        <f t="shared" si="358"/>
        <v>0.44013613927546813</v>
      </c>
      <c r="G11392" s="93">
        <f t="shared" si="359"/>
        <v>0</v>
      </c>
    </row>
    <row r="11393" spans="1:7" s="91" customFormat="1" x14ac:dyDescent="0.2">
      <c r="A11393" s="89" t="s">
        <v>129</v>
      </c>
      <c r="B11393" s="90">
        <v>0</v>
      </c>
      <c r="C11393" s="90">
        <v>2600</v>
      </c>
      <c r="D11393" s="90">
        <v>2600</v>
      </c>
      <c r="E11393" s="90">
        <v>0</v>
      </c>
      <c r="F11393" s="90">
        <f t="shared" si="358"/>
        <v>0</v>
      </c>
      <c r="G11393" s="90">
        <f t="shared" si="359"/>
        <v>0</v>
      </c>
    </row>
    <row r="11394" spans="1:7" s="91" customFormat="1" x14ac:dyDescent="0.2">
      <c r="A11394" s="89" t="s">
        <v>48</v>
      </c>
      <c r="B11394" s="90">
        <v>4087.13</v>
      </c>
      <c r="C11394" s="90">
        <v>40000</v>
      </c>
      <c r="D11394" s="90">
        <v>59000</v>
      </c>
      <c r="E11394" s="90">
        <v>18767.5</v>
      </c>
      <c r="F11394" s="90">
        <f t="shared" si="358"/>
        <v>459.18529628370032</v>
      </c>
      <c r="G11394" s="90">
        <f t="shared" si="359"/>
        <v>31.809322033898308</v>
      </c>
    </row>
    <row r="11395" spans="1:7" s="91" customFormat="1" x14ac:dyDescent="0.2">
      <c r="A11395" s="89" t="s">
        <v>51</v>
      </c>
      <c r="B11395" s="90">
        <v>239.2</v>
      </c>
      <c r="C11395" s="90">
        <v>20000</v>
      </c>
      <c r="D11395" s="90">
        <v>34000</v>
      </c>
      <c r="E11395" s="90">
        <v>17580</v>
      </c>
      <c r="F11395" s="90">
        <f t="shared" si="358"/>
        <v>7349.4983277591973</v>
      </c>
      <c r="G11395" s="90">
        <f t="shared" si="359"/>
        <v>51.705882352941181</v>
      </c>
    </row>
    <row r="11396" spans="1:7" s="91" customFormat="1" x14ac:dyDescent="0.2">
      <c r="A11396" s="92" t="s">
        <v>63</v>
      </c>
      <c r="B11396" s="93">
        <v>239.2</v>
      </c>
      <c r="C11396" s="93">
        <v>0</v>
      </c>
      <c r="D11396" s="93">
        <v>0</v>
      </c>
      <c r="E11396" s="93">
        <v>0</v>
      </c>
      <c r="F11396" s="93">
        <f t="shared" si="358"/>
        <v>0</v>
      </c>
      <c r="G11396" s="93">
        <f t="shared" si="359"/>
        <v>0</v>
      </c>
    </row>
    <row r="11397" spans="1:7" s="91" customFormat="1" x14ac:dyDescent="0.2">
      <c r="A11397" s="92" t="s">
        <v>64</v>
      </c>
      <c r="B11397" s="93">
        <v>0</v>
      </c>
      <c r="C11397" s="93">
        <v>0</v>
      </c>
      <c r="D11397" s="93">
        <v>0</v>
      </c>
      <c r="E11397" s="93">
        <v>17580</v>
      </c>
      <c r="F11397" s="93">
        <f t="shared" si="358"/>
        <v>0</v>
      </c>
      <c r="G11397" s="93">
        <f t="shared" si="359"/>
        <v>0</v>
      </c>
    </row>
    <row r="11398" spans="1:7" s="91" customFormat="1" x14ac:dyDescent="0.2">
      <c r="A11398" s="89" t="s">
        <v>65</v>
      </c>
      <c r="B11398" s="90">
        <v>3847.93</v>
      </c>
      <c r="C11398" s="90">
        <v>20000</v>
      </c>
      <c r="D11398" s="90">
        <v>25000</v>
      </c>
      <c r="E11398" s="90">
        <v>1187.5</v>
      </c>
      <c r="F11398" s="90">
        <f t="shared" si="358"/>
        <v>30.860748506339775</v>
      </c>
      <c r="G11398" s="90">
        <f t="shared" si="359"/>
        <v>4.75</v>
      </c>
    </row>
    <row r="11399" spans="1:7" s="91" customFormat="1" x14ac:dyDescent="0.2">
      <c r="A11399" s="92" t="s">
        <v>73</v>
      </c>
      <c r="B11399" s="93">
        <v>3847.93</v>
      </c>
      <c r="C11399" s="93">
        <v>0</v>
      </c>
      <c r="D11399" s="93">
        <v>0</v>
      </c>
      <c r="E11399" s="93">
        <v>1187.5</v>
      </c>
      <c r="F11399" s="93">
        <f t="shared" si="358"/>
        <v>30.860748506339775</v>
      </c>
      <c r="G11399" s="93">
        <f t="shared" si="359"/>
        <v>0</v>
      </c>
    </row>
    <row r="11400" spans="1:7" s="88" customFormat="1" x14ac:dyDescent="0.2">
      <c r="A11400" s="86" t="s">
        <v>397</v>
      </c>
      <c r="B11400" s="87">
        <v>34958</v>
      </c>
      <c r="C11400" s="87">
        <v>15000</v>
      </c>
      <c r="D11400" s="87">
        <v>86125</v>
      </c>
      <c r="E11400" s="87">
        <v>86125</v>
      </c>
      <c r="F11400" s="87">
        <f t="shared" si="358"/>
        <v>246.36706905429372</v>
      </c>
      <c r="G11400" s="87">
        <f t="shared" si="359"/>
        <v>100</v>
      </c>
    </row>
    <row r="11401" spans="1:7" s="91" customFormat="1" x14ac:dyDescent="0.2">
      <c r="A11401" s="89" t="s">
        <v>384</v>
      </c>
      <c r="B11401" s="90">
        <v>34958</v>
      </c>
      <c r="C11401" s="90">
        <v>15000</v>
      </c>
      <c r="D11401" s="90">
        <v>86125</v>
      </c>
      <c r="E11401" s="90">
        <v>86125</v>
      </c>
      <c r="F11401" s="90">
        <f t="shared" si="358"/>
        <v>246.36706905429372</v>
      </c>
      <c r="G11401" s="90">
        <f t="shared" si="359"/>
        <v>100</v>
      </c>
    </row>
    <row r="11402" spans="1:7" s="85" customFormat="1" x14ac:dyDescent="0.2">
      <c r="A11402" s="83" t="s">
        <v>5</v>
      </c>
      <c r="B11402" s="84">
        <v>34958</v>
      </c>
      <c r="C11402" s="84">
        <v>15000</v>
      </c>
      <c r="D11402" s="84">
        <v>86125</v>
      </c>
      <c r="E11402" s="84">
        <v>86125</v>
      </c>
      <c r="F11402" s="84">
        <f t="shared" si="358"/>
        <v>246.36706905429372</v>
      </c>
      <c r="G11402" s="84">
        <f t="shared" si="359"/>
        <v>100</v>
      </c>
    </row>
    <row r="11403" spans="1:7" s="91" customFormat="1" x14ac:dyDescent="0.2">
      <c r="A11403" s="89" t="s">
        <v>6</v>
      </c>
      <c r="B11403" s="90">
        <v>16126.82</v>
      </c>
      <c r="C11403" s="90">
        <v>15000</v>
      </c>
      <c r="D11403" s="90">
        <v>15000</v>
      </c>
      <c r="E11403" s="90">
        <v>15000</v>
      </c>
      <c r="F11403" s="90">
        <f t="shared" si="358"/>
        <v>93.0127576298365</v>
      </c>
      <c r="G11403" s="90">
        <f t="shared" si="359"/>
        <v>100</v>
      </c>
    </row>
    <row r="11404" spans="1:7" s="91" customFormat="1" x14ac:dyDescent="0.2">
      <c r="A11404" s="89" t="s">
        <v>7</v>
      </c>
      <c r="B11404" s="90">
        <v>13836.36</v>
      </c>
      <c r="C11404" s="90">
        <v>15000</v>
      </c>
      <c r="D11404" s="90">
        <v>15000</v>
      </c>
      <c r="E11404" s="90">
        <v>15000</v>
      </c>
      <c r="F11404" s="90">
        <f t="shared" si="358"/>
        <v>108.41001535085817</v>
      </c>
      <c r="G11404" s="90">
        <f t="shared" si="359"/>
        <v>100</v>
      </c>
    </row>
    <row r="11405" spans="1:7" s="91" customFormat="1" x14ac:dyDescent="0.2">
      <c r="A11405" s="92" t="s">
        <v>9</v>
      </c>
      <c r="B11405" s="93">
        <v>13836.36</v>
      </c>
      <c r="C11405" s="93">
        <v>0</v>
      </c>
      <c r="D11405" s="93">
        <v>0</v>
      </c>
      <c r="E11405" s="93">
        <v>15000</v>
      </c>
      <c r="F11405" s="93">
        <f t="shared" si="358"/>
        <v>108.41001535085817</v>
      </c>
      <c r="G11405" s="93">
        <f t="shared" si="359"/>
        <v>0</v>
      </c>
    </row>
    <row r="11406" spans="1:7" s="91" customFormat="1" x14ac:dyDescent="0.2">
      <c r="A11406" s="89" t="s">
        <v>12</v>
      </c>
      <c r="B11406" s="90">
        <v>2290.46</v>
      </c>
      <c r="C11406" s="90">
        <v>0</v>
      </c>
      <c r="D11406" s="90">
        <v>0</v>
      </c>
      <c r="E11406" s="90">
        <v>0</v>
      </c>
      <c r="F11406" s="90">
        <f t="shared" si="358"/>
        <v>0</v>
      </c>
      <c r="G11406" s="90">
        <f t="shared" si="359"/>
        <v>0</v>
      </c>
    </row>
    <row r="11407" spans="1:7" s="91" customFormat="1" x14ac:dyDescent="0.2">
      <c r="A11407" s="92" t="s">
        <v>28</v>
      </c>
      <c r="B11407" s="93">
        <v>2290.46</v>
      </c>
      <c r="C11407" s="93">
        <v>0</v>
      </c>
      <c r="D11407" s="93">
        <v>0</v>
      </c>
      <c r="E11407" s="93">
        <v>0</v>
      </c>
      <c r="F11407" s="93">
        <f t="shared" si="358"/>
        <v>0</v>
      </c>
      <c r="G11407" s="93">
        <f t="shared" si="359"/>
        <v>0</v>
      </c>
    </row>
    <row r="11408" spans="1:7" s="91" customFormat="1" x14ac:dyDescent="0.2">
      <c r="A11408" s="89" t="s">
        <v>48</v>
      </c>
      <c r="B11408" s="90">
        <v>18831.18</v>
      </c>
      <c r="C11408" s="90">
        <v>0</v>
      </c>
      <c r="D11408" s="90">
        <v>71125</v>
      </c>
      <c r="E11408" s="90">
        <v>71125</v>
      </c>
      <c r="F11408" s="90">
        <f t="shared" si="358"/>
        <v>377.69805184805199</v>
      </c>
      <c r="G11408" s="90">
        <f t="shared" si="359"/>
        <v>100</v>
      </c>
    </row>
    <row r="11409" spans="1:7" s="91" customFormat="1" x14ac:dyDescent="0.2">
      <c r="A11409" s="89" t="s">
        <v>49</v>
      </c>
      <c r="B11409" s="90">
        <v>250</v>
      </c>
      <c r="C11409" s="90">
        <v>0</v>
      </c>
      <c r="D11409" s="90">
        <v>0</v>
      </c>
      <c r="E11409" s="90">
        <v>0</v>
      </c>
      <c r="F11409" s="90">
        <f t="shared" si="358"/>
        <v>0</v>
      </c>
      <c r="G11409" s="90">
        <f t="shared" si="359"/>
        <v>0</v>
      </c>
    </row>
    <row r="11410" spans="1:7" s="91" customFormat="1" x14ac:dyDescent="0.2">
      <c r="A11410" s="92" t="s">
        <v>50</v>
      </c>
      <c r="B11410" s="93">
        <v>250</v>
      </c>
      <c r="C11410" s="93">
        <v>0</v>
      </c>
      <c r="D11410" s="93">
        <v>0</v>
      </c>
      <c r="E11410" s="93">
        <v>0</v>
      </c>
      <c r="F11410" s="93">
        <f t="shared" si="358"/>
        <v>0</v>
      </c>
      <c r="G11410" s="93">
        <f t="shared" si="359"/>
        <v>0</v>
      </c>
    </row>
    <row r="11411" spans="1:7" s="91" customFormat="1" x14ac:dyDescent="0.2">
      <c r="A11411" s="89" t="s">
        <v>51</v>
      </c>
      <c r="B11411" s="90">
        <v>18581.18</v>
      </c>
      <c r="C11411" s="90">
        <v>0</v>
      </c>
      <c r="D11411" s="90">
        <v>50000</v>
      </c>
      <c r="E11411" s="90">
        <v>50000</v>
      </c>
      <c r="F11411" s="90">
        <f t="shared" si="358"/>
        <v>269.08947655638661</v>
      </c>
      <c r="G11411" s="90">
        <f t="shared" si="359"/>
        <v>100</v>
      </c>
    </row>
    <row r="11412" spans="1:7" s="91" customFormat="1" x14ac:dyDescent="0.2">
      <c r="A11412" s="92" t="s">
        <v>63</v>
      </c>
      <c r="B11412" s="93">
        <v>18581.18</v>
      </c>
      <c r="C11412" s="93">
        <v>0</v>
      </c>
      <c r="D11412" s="93">
        <v>0</v>
      </c>
      <c r="E11412" s="93">
        <v>0</v>
      </c>
      <c r="F11412" s="93">
        <f t="shared" ref="F11412:F11475" si="360">IFERROR(E11412/B11412*100,0)</f>
        <v>0</v>
      </c>
      <c r="G11412" s="93">
        <f t="shared" ref="G11412:G11475" si="361">IFERROR(E11412/D11412*100,0)</f>
        <v>0</v>
      </c>
    </row>
    <row r="11413" spans="1:7" s="91" customFormat="1" x14ac:dyDescent="0.2">
      <c r="A11413" s="92" t="s">
        <v>64</v>
      </c>
      <c r="B11413" s="93">
        <v>0</v>
      </c>
      <c r="C11413" s="93">
        <v>0</v>
      </c>
      <c r="D11413" s="93">
        <v>0</v>
      </c>
      <c r="E11413" s="93">
        <v>50000</v>
      </c>
      <c r="F11413" s="93">
        <f t="shared" si="360"/>
        <v>0</v>
      </c>
      <c r="G11413" s="93">
        <f t="shared" si="361"/>
        <v>0</v>
      </c>
    </row>
    <row r="11414" spans="1:7" s="91" customFormat="1" x14ac:dyDescent="0.2">
      <c r="A11414" s="89" t="s">
        <v>65</v>
      </c>
      <c r="B11414" s="90">
        <v>0</v>
      </c>
      <c r="C11414" s="90">
        <v>0</v>
      </c>
      <c r="D11414" s="90">
        <v>21125</v>
      </c>
      <c r="E11414" s="90">
        <v>21125</v>
      </c>
      <c r="F11414" s="90">
        <f t="shared" si="360"/>
        <v>0</v>
      </c>
      <c r="G11414" s="90">
        <f t="shared" si="361"/>
        <v>100</v>
      </c>
    </row>
    <row r="11415" spans="1:7" s="91" customFormat="1" x14ac:dyDescent="0.2">
      <c r="A11415" s="92" t="s">
        <v>73</v>
      </c>
      <c r="B11415" s="93">
        <v>0</v>
      </c>
      <c r="C11415" s="93">
        <v>0</v>
      </c>
      <c r="D11415" s="93">
        <v>0</v>
      </c>
      <c r="E11415" s="93">
        <v>21125</v>
      </c>
      <c r="F11415" s="93">
        <f t="shared" si="360"/>
        <v>0</v>
      </c>
      <c r="G11415" s="93">
        <f t="shared" si="361"/>
        <v>0</v>
      </c>
    </row>
    <row r="11416" spans="1:7" s="85" customFormat="1" x14ac:dyDescent="0.2">
      <c r="A11416" s="83" t="s">
        <v>385</v>
      </c>
      <c r="B11416" s="84">
        <v>5015909.07</v>
      </c>
      <c r="C11416" s="84">
        <v>8425509</v>
      </c>
      <c r="D11416" s="84">
        <v>9429509</v>
      </c>
      <c r="E11416" s="84">
        <v>8275694.8300000001</v>
      </c>
      <c r="F11416" s="84">
        <f t="shared" si="360"/>
        <v>164.98893250471144</v>
      </c>
      <c r="G11416" s="84">
        <f t="shared" si="361"/>
        <v>87.763793745782522</v>
      </c>
    </row>
    <row r="11417" spans="1:7" s="88" customFormat="1" x14ac:dyDescent="0.2">
      <c r="A11417" s="86" t="s">
        <v>386</v>
      </c>
      <c r="B11417" s="87">
        <v>5015909.07</v>
      </c>
      <c r="C11417" s="87">
        <v>8425509</v>
      </c>
      <c r="D11417" s="87">
        <v>9429509</v>
      </c>
      <c r="E11417" s="87">
        <v>8275694.8300000001</v>
      </c>
      <c r="F11417" s="87">
        <f t="shared" si="360"/>
        <v>164.98893250471144</v>
      </c>
      <c r="G11417" s="87">
        <f t="shared" si="361"/>
        <v>87.763793745782522</v>
      </c>
    </row>
    <row r="11418" spans="1:7" s="91" customFormat="1" x14ac:dyDescent="0.2">
      <c r="A11418" s="89" t="s">
        <v>412</v>
      </c>
      <c r="B11418" s="90">
        <v>5015909.07</v>
      </c>
      <c r="C11418" s="90">
        <v>8425509</v>
      </c>
      <c r="D11418" s="90">
        <v>9429509</v>
      </c>
      <c r="E11418" s="90">
        <v>8275694.8300000001</v>
      </c>
      <c r="F11418" s="90">
        <f t="shared" si="360"/>
        <v>164.98893250471144</v>
      </c>
      <c r="G11418" s="90">
        <f t="shared" si="361"/>
        <v>87.763793745782522</v>
      </c>
    </row>
    <row r="11419" spans="1:7" s="85" customFormat="1" x14ac:dyDescent="0.2">
      <c r="A11419" s="83" t="s">
        <v>387</v>
      </c>
      <c r="B11419" s="84">
        <v>5015909.07</v>
      </c>
      <c r="C11419" s="84">
        <v>8425509</v>
      </c>
      <c r="D11419" s="84">
        <v>9429509</v>
      </c>
      <c r="E11419" s="84">
        <v>8275694.8300000001</v>
      </c>
      <c r="F11419" s="84">
        <f t="shared" si="360"/>
        <v>164.98893250471144</v>
      </c>
      <c r="G11419" s="84">
        <f t="shared" si="361"/>
        <v>87.763793745782522</v>
      </c>
    </row>
    <row r="11420" spans="1:7" s="91" customFormat="1" x14ac:dyDescent="0.2">
      <c r="A11420" s="89" t="s">
        <v>6</v>
      </c>
      <c r="B11420" s="90">
        <v>4978587.53</v>
      </c>
      <c r="C11420" s="90">
        <v>8311208</v>
      </c>
      <c r="D11420" s="90">
        <v>9223188</v>
      </c>
      <c r="E11420" s="90">
        <v>8224214.5300000003</v>
      </c>
      <c r="F11420" s="90">
        <f t="shared" si="360"/>
        <v>165.19172316329647</v>
      </c>
      <c r="G11420" s="90">
        <f t="shared" si="361"/>
        <v>89.168891819184438</v>
      </c>
    </row>
    <row r="11421" spans="1:7" s="91" customFormat="1" x14ac:dyDescent="0.2">
      <c r="A11421" s="89" t="s">
        <v>7</v>
      </c>
      <c r="B11421" s="90">
        <v>4316163.28</v>
      </c>
      <c r="C11421" s="90">
        <v>6756000</v>
      </c>
      <c r="D11421" s="90">
        <v>7629180</v>
      </c>
      <c r="E11421" s="90">
        <v>7013378.4299999997</v>
      </c>
      <c r="F11421" s="90">
        <f t="shared" si="360"/>
        <v>162.4910360203055</v>
      </c>
      <c r="G11421" s="90">
        <f t="shared" si="361"/>
        <v>91.928338694328872</v>
      </c>
    </row>
    <row r="11422" spans="1:7" s="91" customFormat="1" x14ac:dyDescent="0.2">
      <c r="A11422" s="92" t="s">
        <v>8</v>
      </c>
      <c r="B11422" s="93">
        <v>3093661.6</v>
      </c>
      <c r="C11422" s="93">
        <v>0</v>
      </c>
      <c r="D11422" s="93">
        <v>0</v>
      </c>
      <c r="E11422" s="93">
        <v>5594425.4400000004</v>
      </c>
      <c r="F11422" s="93">
        <f t="shared" si="360"/>
        <v>180.83508034621499</v>
      </c>
      <c r="G11422" s="93">
        <f t="shared" si="361"/>
        <v>0</v>
      </c>
    </row>
    <row r="11423" spans="1:7" s="91" customFormat="1" x14ac:dyDescent="0.2">
      <c r="A11423" s="92" t="s">
        <v>9</v>
      </c>
      <c r="B11423" s="93">
        <v>167636.74</v>
      </c>
      <c r="C11423" s="93">
        <v>0</v>
      </c>
      <c r="D11423" s="93">
        <v>0</v>
      </c>
      <c r="E11423" s="93">
        <v>407172.25</v>
      </c>
      <c r="F11423" s="93">
        <f t="shared" si="360"/>
        <v>242.88962550810763</v>
      </c>
      <c r="G11423" s="93">
        <f t="shared" si="361"/>
        <v>0</v>
      </c>
    </row>
    <row r="11424" spans="1:7" s="91" customFormat="1" x14ac:dyDescent="0.2">
      <c r="A11424" s="92" t="s">
        <v>17</v>
      </c>
      <c r="B11424" s="93">
        <v>478659.97</v>
      </c>
      <c r="C11424" s="93">
        <v>0</v>
      </c>
      <c r="D11424" s="93">
        <v>0</v>
      </c>
      <c r="E11424" s="93">
        <v>69529.19</v>
      </c>
      <c r="F11424" s="93">
        <f t="shared" si="360"/>
        <v>14.525800016241174</v>
      </c>
      <c r="G11424" s="93">
        <f t="shared" si="361"/>
        <v>0</v>
      </c>
    </row>
    <row r="11425" spans="1:7" s="91" customFormat="1" x14ac:dyDescent="0.2">
      <c r="A11425" s="92" t="s">
        <v>10</v>
      </c>
      <c r="B11425" s="93">
        <v>122858.18</v>
      </c>
      <c r="C11425" s="93">
        <v>0</v>
      </c>
      <c r="D11425" s="93">
        <v>0</v>
      </c>
      <c r="E11425" s="93">
        <v>236276.97</v>
      </c>
      <c r="F11425" s="93">
        <f t="shared" si="360"/>
        <v>192.31684044155628</v>
      </c>
      <c r="G11425" s="93">
        <f t="shared" si="361"/>
        <v>0</v>
      </c>
    </row>
    <row r="11426" spans="1:7" s="91" customFormat="1" x14ac:dyDescent="0.2">
      <c r="A11426" s="92" t="s">
        <v>11</v>
      </c>
      <c r="B11426" s="93">
        <v>453235.93</v>
      </c>
      <c r="C11426" s="93">
        <v>0</v>
      </c>
      <c r="D11426" s="93">
        <v>0</v>
      </c>
      <c r="E11426" s="93">
        <v>705852.35</v>
      </c>
      <c r="F11426" s="93">
        <f t="shared" si="360"/>
        <v>155.73618578738893</v>
      </c>
      <c r="G11426" s="93">
        <f t="shared" si="361"/>
        <v>0</v>
      </c>
    </row>
    <row r="11427" spans="1:7" s="91" customFormat="1" x14ac:dyDescent="0.2">
      <c r="A11427" s="92" t="s">
        <v>282</v>
      </c>
      <c r="B11427" s="93">
        <v>110.86</v>
      </c>
      <c r="C11427" s="93">
        <v>0</v>
      </c>
      <c r="D11427" s="93">
        <v>0</v>
      </c>
      <c r="E11427" s="93">
        <v>122.23</v>
      </c>
      <c r="F11427" s="93">
        <f t="shared" si="360"/>
        <v>110.25617896445968</v>
      </c>
      <c r="G11427" s="93">
        <f t="shared" si="361"/>
        <v>0</v>
      </c>
    </row>
    <row r="11428" spans="1:7" s="91" customFormat="1" x14ac:dyDescent="0.2">
      <c r="A11428" s="89" t="s">
        <v>12</v>
      </c>
      <c r="B11428" s="90">
        <v>653984</v>
      </c>
      <c r="C11428" s="90">
        <v>1518690</v>
      </c>
      <c r="D11428" s="90">
        <v>1574690</v>
      </c>
      <c r="E11428" s="90">
        <v>1204005.54</v>
      </c>
      <c r="F11428" s="90">
        <f t="shared" si="360"/>
        <v>184.10321047609727</v>
      </c>
      <c r="G11428" s="90">
        <f t="shared" si="361"/>
        <v>76.459845429894131</v>
      </c>
    </row>
    <row r="11429" spans="1:7" s="91" customFormat="1" x14ac:dyDescent="0.2">
      <c r="A11429" s="92" t="s">
        <v>19</v>
      </c>
      <c r="B11429" s="93">
        <v>7337.95</v>
      </c>
      <c r="C11429" s="93">
        <v>0</v>
      </c>
      <c r="D11429" s="93">
        <v>0</v>
      </c>
      <c r="E11429" s="93">
        <v>7350.64</v>
      </c>
      <c r="F11429" s="93">
        <f t="shared" si="360"/>
        <v>100.17293658310564</v>
      </c>
      <c r="G11429" s="93">
        <f t="shared" si="361"/>
        <v>0</v>
      </c>
    </row>
    <row r="11430" spans="1:7" s="91" customFormat="1" x14ac:dyDescent="0.2">
      <c r="A11430" s="92" t="s">
        <v>20</v>
      </c>
      <c r="B11430" s="93">
        <v>189252.18</v>
      </c>
      <c r="C11430" s="93">
        <v>0</v>
      </c>
      <c r="D11430" s="93">
        <v>0</v>
      </c>
      <c r="E11430" s="93">
        <v>268311.48</v>
      </c>
      <c r="F11430" s="93">
        <f t="shared" si="360"/>
        <v>141.77457823735503</v>
      </c>
      <c r="G11430" s="93">
        <f t="shared" si="361"/>
        <v>0</v>
      </c>
    </row>
    <row r="11431" spans="1:7" s="91" customFormat="1" x14ac:dyDescent="0.2">
      <c r="A11431" s="92" t="s">
        <v>21</v>
      </c>
      <c r="B11431" s="93">
        <v>3200.79</v>
      </c>
      <c r="C11431" s="93">
        <v>0</v>
      </c>
      <c r="D11431" s="93">
        <v>0</v>
      </c>
      <c r="E11431" s="93">
        <v>8054.84</v>
      </c>
      <c r="F11431" s="93">
        <f t="shared" si="360"/>
        <v>251.65162350544711</v>
      </c>
      <c r="G11431" s="93">
        <f t="shared" si="361"/>
        <v>0</v>
      </c>
    </row>
    <row r="11432" spans="1:7" s="91" customFormat="1" x14ac:dyDescent="0.2">
      <c r="A11432" s="92" t="s">
        <v>22</v>
      </c>
      <c r="B11432" s="93">
        <v>0</v>
      </c>
      <c r="C11432" s="93">
        <v>0</v>
      </c>
      <c r="D11432" s="93">
        <v>0</v>
      </c>
      <c r="E11432" s="93">
        <v>336</v>
      </c>
      <c r="F11432" s="93">
        <f t="shared" si="360"/>
        <v>0</v>
      </c>
      <c r="G11432" s="93">
        <f t="shared" si="361"/>
        <v>0</v>
      </c>
    </row>
    <row r="11433" spans="1:7" s="91" customFormat="1" x14ac:dyDescent="0.2">
      <c r="A11433" s="92" t="s">
        <v>23</v>
      </c>
      <c r="B11433" s="93">
        <v>7885.16</v>
      </c>
      <c r="C11433" s="93">
        <v>0</v>
      </c>
      <c r="D11433" s="93">
        <v>0</v>
      </c>
      <c r="E11433" s="93">
        <v>21737.1</v>
      </c>
      <c r="F11433" s="93">
        <f t="shared" si="360"/>
        <v>275.67100730993405</v>
      </c>
      <c r="G11433" s="93">
        <f t="shared" si="361"/>
        <v>0</v>
      </c>
    </row>
    <row r="11434" spans="1:7" s="91" customFormat="1" x14ac:dyDescent="0.2">
      <c r="A11434" s="92" t="s">
        <v>86</v>
      </c>
      <c r="B11434" s="93">
        <v>20708.27</v>
      </c>
      <c r="C11434" s="93">
        <v>0</v>
      </c>
      <c r="D11434" s="93">
        <v>0</v>
      </c>
      <c r="E11434" s="93">
        <v>52504.3</v>
      </c>
      <c r="F11434" s="93">
        <f t="shared" si="360"/>
        <v>253.54266677032896</v>
      </c>
      <c r="G11434" s="93">
        <f t="shared" si="361"/>
        <v>0</v>
      </c>
    </row>
    <row r="11435" spans="1:7" s="91" customFormat="1" x14ac:dyDescent="0.2">
      <c r="A11435" s="92" t="s">
        <v>24</v>
      </c>
      <c r="B11435" s="93">
        <v>28042.75</v>
      </c>
      <c r="C11435" s="93">
        <v>0</v>
      </c>
      <c r="D11435" s="93">
        <v>0</v>
      </c>
      <c r="E11435" s="93">
        <v>229614.81</v>
      </c>
      <c r="F11435" s="93">
        <f t="shared" si="360"/>
        <v>818.80275650569217</v>
      </c>
      <c r="G11435" s="93">
        <f t="shared" si="361"/>
        <v>0</v>
      </c>
    </row>
    <row r="11436" spans="1:7" s="91" customFormat="1" x14ac:dyDescent="0.2">
      <c r="A11436" s="92" t="s">
        <v>25</v>
      </c>
      <c r="B11436" s="93">
        <v>4714.76</v>
      </c>
      <c r="C11436" s="93">
        <v>0</v>
      </c>
      <c r="D11436" s="93">
        <v>0</v>
      </c>
      <c r="E11436" s="93">
        <v>6381.9</v>
      </c>
      <c r="F11436" s="93">
        <f t="shared" si="360"/>
        <v>135.36001832542905</v>
      </c>
      <c r="G11436" s="93">
        <f t="shared" si="361"/>
        <v>0</v>
      </c>
    </row>
    <row r="11437" spans="1:7" s="91" customFormat="1" x14ac:dyDescent="0.2">
      <c r="A11437" s="92" t="s">
        <v>26</v>
      </c>
      <c r="B11437" s="93">
        <v>2114.83</v>
      </c>
      <c r="C11437" s="93">
        <v>0</v>
      </c>
      <c r="D11437" s="93">
        <v>0</v>
      </c>
      <c r="E11437" s="93">
        <v>2126.17</v>
      </c>
      <c r="F11437" s="93">
        <f t="shared" si="360"/>
        <v>100.53621331265398</v>
      </c>
      <c r="G11437" s="93">
        <f t="shared" si="361"/>
        <v>0</v>
      </c>
    </row>
    <row r="11438" spans="1:7" s="91" customFormat="1" x14ac:dyDescent="0.2">
      <c r="A11438" s="92" t="s">
        <v>36</v>
      </c>
      <c r="B11438" s="93">
        <v>982.48</v>
      </c>
      <c r="C11438" s="93">
        <v>0</v>
      </c>
      <c r="D11438" s="93">
        <v>0</v>
      </c>
      <c r="E11438" s="93">
        <v>743.4</v>
      </c>
      <c r="F11438" s="93">
        <f t="shared" si="360"/>
        <v>75.665662405341578</v>
      </c>
      <c r="G11438" s="93">
        <f t="shared" si="361"/>
        <v>0</v>
      </c>
    </row>
    <row r="11439" spans="1:7" s="91" customFormat="1" x14ac:dyDescent="0.2">
      <c r="A11439" s="92" t="s">
        <v>27</v>
      </c>
      <c r="B11439" s="93">
        <v>13773.48</v>
      </c>
      <c r="C11439" s="93">
        <v>0</v>
      </c>
      <c r="D11439" s="93">
        <v>0</v>
      </c>
      <c r="E11439" s="93">
        <v>26292.21</v>
      </c>
      <c r="F11439" s="93">
        <f t="shared" si="360"/>
        <v>190.89010184789902</v>
      </c>
      <c r="G11439" s="93">
        <f t="shared" si="361"/>
        <v>0</v>
      </c>
    </row>
    <row r="11440" spans="1:7" s="91" customFormat="1" x14ac:dyDescent="0.2">
      <c r="A11440" s="92" t="s">
        <v>28</v>
      </c>
      <c r="B11440" s="93">
        <v>41951.63</v>
      </c>
      <c r="C11440" s="93">
        <v>0</v>
      </c>
      <c r="D11440" s="93">
        <v>0</v>
      </c>
      <c r="E11440" s="93">
        <v>93329.31</v>
      </c>
      <c r="F11440" s="93">
        <f t="shared" si="360"/>
        <v>222.46885281930645</v>
      </c>
      <c r="G11440" s="93">
        <f t="shared" si="361"/>
        <v>0</v>
      </c>
    </row>
    <row r="11441" spans="1:7" s="91" customFormat="1" x14ac:dyDescent="0.2">
      <c r="A11441" s="92" t="s">
        <v>37</v>
      </c>
      <c r="B11441" s="93">
        <v>497.7</v>
      </c>
      <c r="C11441" s="93">
        <v>0</v>
      </c>
      <c r="D11441" s="93">
        <v>0</v>
      </c>
      <c r="E11441" s="93">
        <v>2646.55</v>
      </c>
      <c r="F11441" s="93">
        <f t="shared" si="360"/>
        <v>531.75607795860969</v>
      </c>
      <c r="G11441" s="93">
        <f t="shared" si="361"/>
        <v>0</v>
      </c>
    </row>
    <row r="11442" spans="1:7" s="91" customFormat="1" x14ac:dyDescent="0.2">
      <c r="A11442" s="92" t="s">
        <v>29</v>
      </c>
      <c r="B11442" s="93">
        <v>21656.99</v>
      </c>
      <c r="C11442" s="93">
        <v>0</v>
      </c>
      <c r="D11442" s="93">
        <v>0</v>
      </c>
      <c r="E11442" s="93">
        <v>21117.16</v>
      </c>
      <c r="F11442" s="93">
        <f t="shared" si="360"/>
        <v>97.507363673345182</v>
      </c>
      <c r="G11442" s="93">
        <f t="shared" si="361"/>
        <v>0</v>
      </c>
    </row>
    <row r="11443" spans="1:7" s="91" customFormat="1" x14ac:dyDescent="0.2">
      <c r="A11443" s="92" t="s">
        <v>30</v>
      </c>
      <c r="B11443" s="93">
        <v>24963.41</v>
      </c>
      <c r="C11443" s="93">
        <v>0</v>
      </c>
      <c r="D11443" s="93">
        <v>0</v>
      </c>
      <c r="E11443" s="93">
        <v>8698.64</v>
      </c>
      <c r="F11443" s="93">
        <f t="shared" si="360"/>
        <v>34.845559961559736</v>
      </c>
      <c r="G11443" s="93">
        <f t="shared" si="361"/>
        <v>0</v>
      </c>
    </row>
    <row r="11444" spans="1:7" s="91" customFormat="1" x14ac:dyDescent="0.2">
      <c r="A11444" s="92" t="s">
        <v>31</v>
      </c>
      <c r="B11444" s="93">
        <v>14130.53</v>
      </c>
      <c r="C11444" s="93">
        <v>0</v>
      </c>
      <c r="D11444" s="93">
        <v>0</v>
      </c>
      <c r="E11444" s="93">
        <v>20913.759999999998</v>
      </c>
      <c r="F11444" s="93">
        <f t="shared" si="360"/>
        <v>148.00407344947428</v>
      </c>
      <c r="G11444" s="93">
        <f t="shared" si="361"/>
        <v>0</v>
      </c>
    </row>
    <row r="11445" spans="1:7" s="91" customFormat="1" x14ac:dyDescent="0.2">
      <c r="A11445" s="92" t="s">
        <v>32</v>
      </c>
      <c r="B11445" s="93">
        <v>157554.85999999999</v>
      </c>
      <c r="C11445" s="93">
        <v>0</v>
      </c>
      <c r="D11445" s="93">
        <v>0</v>
      </c>
      <c r="E11445" s="93">
        <v>268995.39</v>
      </c>
      <c r="F11445" s="93">
        <f t="shared" si="360"/>
        <v>170.73125513233933</v>
      </c>
      <c r="G11445" s="93">
        <f t="shared" si="361"/>
        <v>0</v>
      </c>
    </row>
    <row r="11446" spans="1:7" s="91" customFormat="1" x14ac:dyDescent="0.2">
      <c r="A11446" s="92" t="s">
        <v>33</v>
      </c>
      <c r="B11446" s="93">
        <v>31059.11</v>
      </c>
      <c r="C11446" s="93">
        <v>0</v>
      </c>
      <c r="D11446" s="93">
        <v>0</v>
      </c>
      <c r="E11446" s="93">
        <v>36062.18</v>
      </c>
      <c r="F11446" s="93">
        <f t="shared" si="360"/>
        <v>116.10822074425184</v>
      </c>
      <c r="G11446" s="93">
        <f t="shared" si="361"/>
        <v>0</v>
      </c>
    </row>
    <row r="11447" spans="1:7" s="91" customFormat="1" x14ac:dyDescent="0.2">
      <c r="A11447" s="92" t="s">
        <v>34</v>
      </c>
      <c r="B11447" s="93">
        <v>38639.199999999997</v>
      </c>
      <c r="C11447" s="93">
        <v>0</v>
      </c>
      <c r="D11447" s="93">
        <v>0</v>
      </c>
      <c r="E11447" s="93">
        <v>66466.350000000006</v>
      </c>
      <c r="F11447" s="93">
        <f t="shared" si="360"/>
        <v>172.01792480175575</v>
      </c>
      <c r="G11447" s="93">
        <f t="shared" si="361"/>
        <v>0</v>
      </c>
    </row>
    <row r="11448" spans="1:7" s="91" customFormat="1" x14ac:dyDescent="0.2">
      <c r="A11448" s="92" t="s">
        <v>88</v>
      </c>
      <c r="B11448" s="93">
        <v>8427.06</v>
      </c>
      <c r="C11448" s="93">
        <v>0</v>
      </c>
      <c r="D11448" s="93">
        <v>0</v>
      </c>
      <c r="E11448" s="93">
        <v>9440.18</v>
      </c>
      <c r="F11448" s="93">
        <f t="shared" si="360"/>
        <v>112.0222236462064</v>
      </c>
      <c r="G11448" s="93">
        <f t="shared" si="361"/>
        <v>0</v>
      </c>
    </row>
    <row r="11449" spans="1:7" s="91" customFormat="1" x14ac:dyDescent="0.2">
      <c r="A11449" s="92" t="s">
        <v>38</v>
      </c>
      <c r="B11449" s="93">
        <v>21148.36</v>
      </c>
      <c r="C11449" s="93">
        <v>0</v>
      </c>
      <c r="D11449" s="93">
        <v>0</v>
      </c>
      <c r="E11449" s="93">
        <v>30733.08</v>
      </c>
      <c r="F11449" s="93">
        <f t="shared" si="360"/>
        <v>145.32133933789666</v>
      </c>
      <c r="G11449" s="93">
        <f t="shared" si="361"/>
        <v>0</v>
      </c>
    </row>
    <row r="11450" spans="1:7" s="91" customFormat="1" x14ac:dyDescent="0.2">
      <c r="A11450" s="92" t="s">
        <v>39</v>
      </c>
      <c r="B11450" s="93">
        <v>44</v>
      </c>
      <c r="C11450" s="93">
        <v>0</v>
      </c>
      <c r="D11450" s="93">
        <v>0</v>
      </c>
      <c r="E11450" s="93">
        <v>0</v>
      </c>
      <c r="F11450" s="93">
        <f t="shared" si="360"/>
        <v>0</v>
      </c>
      <c r="G11450" s="93">
        <f t="shared" si="361"/>
        <v>0</v>
      </c>
    </row>
    <row r="11451" spans="1:7" s="91" customFormat="1" x14ac:dyDescent="0.2">
      <c r="A11451" s="92" t="s">
        <v>40</v>
      </c>
      <c r="B11451" s="93">
        <v>1858.8</v>
      </c>
      <c r="C11451" s="93">
        <v>0</v>
      </c>
      <c r="D11451" s="93">
        <v>0</v>
      </c>
      <c r="E11451" s="93">
        <v>2225.77</v>
      </c>
      <c r="F11451" s="93">
        <f t="shared" si="360"/>
        <v>119.74230686464387</v>
      </c>
      <c r="G11451" s="93">
        <f t="shared" si="361"/>
        <v>0</v>
      </c>
    </row>
    <row r="11452" spans="1:7" s="91" customFormat="1" x14ac:dyDescent="0.2">
      <c r="A11452" s="92" t="s">
        <v>13</v>
      </c>
      <c r="B11452" s="93">
        <v>3487.81</v>
      </c>
      <c r="C11452" s="93">
        <v>0</v>
      </c>
      <c r="D11452" s="93">
        <v>0</v>
      </c>
      <c r="E11452" s="93">
        <v>10469.780000000001</v>
      </c>
      <c r="F11452" s="93">
        <f t="shared" si="360"/>
        <v>300.18206266969815</v>
      </c>
      <c r="G11452" s="93">
        <f t="shared" si="361"/>
        <v>0</v>
      </c>
    </row>
    <row r="11453" spans="1:7" s="91" customFormat="1" x14ac:dyDescent="0.2">
      <c r="A11453" s="92" t="s">
        <v>233</v>
      </c>
      <c r="B11453" s="93">
        <v>10376.15</v>
      </c>
      <c r="C11453" s="93">
        <v>0</v>
      </c>
      <c r="D11453" s="93">
        <v>0</v>
      </c>
      <c r="E11453" s="93">
        <v>8109.3</v>
      </c>
      <c r="F11453" s="93">
        <f t="shared" si="360"/>
        <v>78.153264939307931</v>
      </c>
      <c r="G11453" s="93">
        <f t="shared" si="361"/>
        <v>0</v>
      </c>
    </row>
    <row r="11454" spans="1:7" s="91" customFormat="1" x14ac:dyDescent="0.2">
      <c r="A11454" s="92" t="s">
        <v>41</v>
      </c>
      <c r="B11454" s="93">
        <v>175.74</v>
      </c>
      <c r="C11454" s="93">
        <v>0</v>
      </c>
      <c r="D11454" s="93">
        <v>0</v>
      </c>
      <c r="E11454" s="93">
        <v>1345.24</v>
      </c>
      <c r="F11454" s="93">
        <f t="shared" si="360"/>
        <v>765.47171958575166</v>
      </c>
      <c r="G11454" s="93">
        <f t="shared" si="361"/>
        <v>0</v>
      </c>
    </row>
    <row r="11455" spans="1:7" s="91" customFormat="1" x14ac:dyDescent="0.2">
      <c r="A11455" s="89" t="s">
        <v>42</v>
      </c>
      <c r="B11455" s="90">
        <v>8440.25</v>
      </c>
      <c r="C11455" s="90">
        <v>33200</v>
      </c>
      <c r="D11455" s="90">
        <v>16000</v>
      </c>
      <c r="E11455" s="90">
        <v>6830.56</v>
      </c>
      <c r="F11455" s="90">
        <f t="shared" si="360"/>
        <v>80.928408518705027</v>
      </c>
      <c r="G11455" s="90">
        <f t="shared" si="361"/>
        <v>42.691000000000003</v>
      </c>
    </row>
    <row r="11456" spans="1:7" s="91" customFormat="1" x14ac:dyDescent="0.2">
      <c r="A11456" s="92" t="s">
        <v>43</v>
      </c>
      <c r="B11456" s="93">
        <v>2724.7</v>
      </c>
      <c r="C11456" s="93">
        <v>0</v>
      </c>
      <c r="D11456" s="93">
        <v>0</v>
      </c>
      <c r="E11456" s="93">
        <v>3158.68</v>
      </c>
      <c r="F11456" s="93">
        <f t="shared" si="360"/>
        <v>115.92762505963961</v>
      </c>
      <c r="G11456" s="93">
        <f t="shared" si="361"/>
        <v>0</v>
      </c>
    </row>
    <row r="11457" spans="1:7" s="91" customFormat="1" x14ac:dyDescent="0.2">
      <c r="A11457" s="92" t="s">
        <v>44</v>
      </c>
      <c r="B11457" s="93">
        <v>5715.55</v>
      </c>
      <c r="C11457" s="93">
        <v>0</v>
      </c>
      <c r="D11457" s="93">
        <v>0</v>
      </c>
      <c r="E11457" s="93">
        <v>3605.52</v>
      </c>
      <c r="F11457" s="93">
        <f t="shared" si="360"/>
        <v>63.082642965243942</v>
      </c>
      <c r="G11457" s="93">
        <f t="shared" si="361"/>
        <v>0</v>
      </c>
    </row>
    <row r="11458" spans="1:7" s="91" customFormat="1" x14ac:dyDescent="0.2">
      <c r="A11458" s="92" t="s">
        <v>249</v>
      </c>
      <c r="B11458" s="93">
        <v>0</v>
      </c>
      <c r="C11458" s="93">
        <v>0</v>
      </c>
      <c r="D11458" s="93">
        <v>0</v>
      </c>
      <c r="E11458" s="93">
        <v>66.36</v>
      </c>
      <c r="F11458" s="93">
        <f t="shared" si="360"/>
        <v>0</v>
      </c>
      <c r="G11458" s="93">
        <f t="shared" si="361"/>
        <v>0</v>
      </c>
    </row>
    <row r="11459" spans="1:7" s="91" customFormat="1" x14ac:dyDescent="0.2">
      <c r="A11459" s="89" t="s">
        <v>129</v>
      </c>
      <c r="B11459" s="90">
        <v>0</v>
      </c>
      <c r="C11459" s="90">
        <v>1990</v>
      </c>
      <c r="D11459" s="90">
        <v>1990</v>
      </c>
      <c r="E11459" s="90">
        <v>0</v>
      </c>
      <c r="F11459" s="90">
        <f t="shared" si="360"/>
        <v>0</v>
      </c>
      <c r="G11459" s="90">
        <f t="shared" si="361"/>
        <v>0</v>
      </c>
    </row>
    <row r="11460" spans="1:7" s="91" customFormat="1" x14ac:dyDescent="0.2">
      <c r="A11460" s="89" t="s">
        <v>90</v>
      </c>
      <c r="B11460" s="90">
        <v>0</v>
      </c>
      <c r="C11460" s="90">
        <v>1328</v>
      </c>
      <c r="D11460" s="90">
        <v>1328</v>
      </c>
      <c r="E11460" s="90">
        <v>0</v>
      </c>
      <c r="F11460" s="90">
        <f t="shared" si="360"/>
        <v>0</v>
      </c>
      <c r="G11460" s="90">
        <f t="shared" si="361"/>
        <v>0</v>
      </c>
    </row>
    <row r="11461" spans="1:7" s="91" customFormat="1" x14ac:dyDescent="0.2">
      <c r="A11461" s="89" t="s">
        <v>48</v>
      </c>
      <c r="B11461" s="90">
        <v>37321.54</v>
      </c>
      <c r="C11461" s="90">
        <v>114301</v>
      </c>
      <c r="D11461" s="90">
        <v>206321</v>
      </c>
      <c r="E11461" s="90">
        <v>51480.3</v>
      </c>
      <c r="F11461" s="90">
        <f t="shared" si="360"/>
        <v>137.93723410127234</v>
      </c>
      <c r="G11461" s="90">
        <f t="shared" si="361"/>
        <v>24.95155607039516</v>
      </c>
    </row>
    <row r="11462" spans="1:7" s="91" customFormat="1" x14ac:dyDescent="0.2">
      <c r="A11462" s="89" t="s">
        <v>49</v>
      </c>
      <c r="B11462" s="90">
        <v>0</v>
      </c>
      <c r="C11462" s="90">
        <v>11981</v>
      </c>
      <c r="D11462" s="90">
        <v>11981</v>
      </c>
      <c r="E11462" s="90">
        <v>0</v>
      </c>
      <c r="F11462" s="90">
        <f t="shared" si="360"/>
        <v>0</v>
      </c>
      <c r="G11462" s="90">
        <f t="shared" si="361"/>
        <v>0</v>
      </c>
    </row>
    <row r="11463" spans="1:7" s="91" customFormat="1" x14ac:dyDescent="0.2">
      <c r="A11463" s="89" t="s">
        <v>51</v>
      </c>
      <c r="B11463" s="90">
        <v>37321.54</v>
      </c>
      <c r="C11463" s="90">
        <v>76340</v>
      </c>
      <c r="D11463" s="90">
        <v>156640</v>
      </c>
      <c r="E11463" s="90">
        <v>46573.51</v>
      </c>
      <c r="F11463" s="90">
        <f t="shared" si="360"/>
        <v>124.78989345027027</v>
      </c>
      <c r="G11463" s="90">
        <f t="shared" si="361"/>
        <v>29.732833248212465</v>
      </c>
    </row>
    <row r="11464" spans="1:7" s="91" customFormat="1" x14ac:dyDescent="0.2">
      <c r="A11464" s="92" t="s">
        <v>276</v>
      </c>
      <c r="B11464" s="93">
        <v>2942.61</v>
      </c>
      <c r="C11464" s="93">
        <v>0</v>
      </c>
      <c r="D11464" s="93">
        <v>0</v>
      </c>
      <c r="E11464" s="93">
        <v>0</v>
      </c>
      <c r="F11464" s="93">
        <f t="shared" si="360"/>
        <v>0</v>
      </c>
      <c r="G11464" s="93">
        <f t="shared" si="361"/>
        <v>0</v>
      </c>
    </row>
    <row r="11465" spans="1:7" s="91" customFormat="1" x14ac:dyDescent="0.2">
      <c r="A11465" s="92" t="s">
        <v>52</v>
      </c>
      <c r="B11465" s="93">
        <v>17938.91</v>
      </c>
      <c r="C11465" s="93">
        <v>0</v>
      </c>
      <c r="D11465" s="93">
        <v>0</v>
      </c>
      <c r="E11465" s="93">
        <v>30841.87</v>
      </c>
      <c r="F11465" s="93">
        <f t="shared" si="360"/>
        <v>171.92722411785331</v>
      </c>
      <c r="G11465" s="93">
        <f t="shared" si="361"/>
        <v>0</v>
      </c>
    </row>
    <row r="11466" spans="1:7" s="91" customFormat="1" x14ac:dyDescent="0.2">
      <c r="A11466" s="92" t="s">
        <v>53</v>
      </c>
      <c r="B11466" s="93">
        <v>5582.01</v>
      </c>
      <c r="C11466" s="93">
        <v>0</v>
      </c>
      <c r="D11466" s="93">
        <v>0</v>
      </c>
      <c r="E11466" s="93">
        <v>5555.96</v>
      </c>
      <c r="F11466" s="93">
        <f t="shared" si="360"/>
        <v>99.533322226223163</v>
      </c>
      <c r="G11466" s="93">
        <f t="shared" si="361"/>
        <v>0</v>
      </c>
    </row>
    <row r="11467" spans="1:7" s="91" customFormat="1" x14ac:dyDescent="0.2">
      <c r="A11467" s="92" t="s">
        <v>54</v>
      </c>
      <c r="B11467" s="93">
        <v>940.75</v>
      </c>
      <c r="C11467" s="93">
        <v>0</v>
      </c>
      <c r="D11467" s="93">
        <v>0</v>
      </c>
      <c r="E11467" s="93">
        <v>704</v>
      </c>
      <c r="F11467" s="93">
        <f t="shared" si="360"/>
        <v>74.833909115067769</v>
      </c>
      <c r="G11467" s="93">
        <f t="shared" si="361"/>
        <v>0</v>
      </c>
    </row>
    <row r="11468" spans="1:7" s="91" customFormat="1" x14ac:dyDescent="0.2">
      <c r="A11468" s="92" t="s">
        <v>302</v>
      </c>
      <c r="B11468" s="93">
        <v>9917.26</v>
      </c>
      <c r="C11468" s="93">
        <v>0</v>
      </c>
      <c r="D11468" s="93">
        <v>0</v>
      </c>
      <c r="E11468" s="93">
        <v>8886.3799999999992</v>
      </c>
      <c r="F11468" s="93">
        <f t="shared" si="360"/>
        <v>89.605193369942896</v>
      </c>
      <c r="G11468" s="93">
        <f t="shared" si="361"/>
        <v>0</v>
      </c>
    </row>
    <row r="11469" spans="1:7" s="91" customFormat="1" x14ac:dyDescent="0.2">
      <c r="A11469" s="92" t="s">
        <v>55</v>
      </c>
      <c r="B11469" s="93">
        <v>0</v>
      </c>
      <c r="C11469" s="93">
        <v>0</v>
      </c>
      <c r="D11469" s="93">
        <v>0</v>
      </c>
      <c r="E11469" s="93">
        <v>584.99</v>
      </c>
      <c r="F11469" s="93">
        <f t="shared" si="360"/>
        <v>0</v>
      </c>
      <c r="G11469" s="93">
        <f t="shared" si="361"/>
        <v>0</v>
      </c>
    </row>
    <row r="11470" spans="1:7" s="91" customFormat="1" x14ac:dyDescent="0.2">
      <c r="A11470" s="92" t="s">
        <v>64</v>
      </c>
      <c r="B11470" s="93">
        <v>0</v>
      </c>
      <c r="C11470" s="93">
        <v>0</v>
      </c>
      <c r="D11470" s="93">
        <v>0</v>
      </c>
      <c r="E11470" s="93">
        <v>0.31</v>
      </c>
      <c r="F11470" s="93">
        <f t="shared" si="360"/>
        <v>0</v>
      </c>
      <c r="G11470" s="93">
        <f t="shared" si="361"/>
        <v>0</v>
      </c>
    </row>
    <row r="11471" spans="1:7" s="91" customFormat="1" x14ac:dyDescent="0.2">
      <c r="A11471" s="89" t="s">
        <v>65</v>
      </c>
      <c r="B11471" s="90">
        <v>0</v>
      </c>
      <c r="C11471" s="90">
        <v>25980</v>
      </c>
      <c r="D11471" s="90">
        <v>37700</v>
      </c>
      <c r="E11471" s="90">
        <v>4906.79</v>
      </c>
      <c r="F11471" s="90">
        <f t="shared" si="360"/>
        <v>0</v>
      </c>
      <c r="G11471" s="90">
        <f t="shared" si="361"/>
        <v>13.015358090185677</v>
      </c>
    </row>
    <row r="11472" spans="1:7" s="91" customFormat="1" x14ac:dyDescent="0.2">
      <c r="A11472" s="92" t="s">
        <v>340</v>
      </c>
      <c r="B11472" s="93">
        <v>0</v>
      </c>
      <c r="C11472" s="93">
        <v>0</v>
      </c>
      <c r="D11472" s="93">
        <v>0</v>
      </c>
      <c r="E11472" s="93">
        <v>4906.79</v>
      </c>
      <c r="F11472" s="93">
        <f t="shared" si="360"/>
        <v>0</v>
      </c>
      <c r="G11472" s="93">
        <f t="shared" si="361"/>
        <v>0</v>
      </c>
    </row>
    <row r="11473" spans="1:7" s="85" customFormat="1" x14ac:dyDescent="0.2">
      <c r="A11473" s="83" t="s">
        <v>388</v>
      </c>
      <c r="B11473" s="84">
        <v>0</v>
      </c>
      <c r="C11473" s="84">
        <v>33380</v>
      </c>
      <c r="D11473" s="84">
        <v>18725</v>
      </c>
      <c r="E11473" s="84">
        <v>0</v>
      </c>
      <c r="F11473" s="84">
        <f t="shared" si="360"/>
        <v>0</v>
      </c>
      <c r="G11473" s="84">
        <f t="shared" si="361"/>
        <v>0</v>
      </c>
    </row>
    <row r="11474" spans="1:7" s="88" customFormat="1" x14ac:dyDescent="0.2">
      <c r="A11474" s="86" t="s">
        <v>389</v>
      </c>
      <c r="B11474" s="87">
        <v>0</v>
      </c>
      <c r="C11474" s="87">
        <v>33380</v>
      </c>
      <c r="D11474" s="87">
        <v>18725</v>
      </c>
      <c r="E11474" s="87">
        <v>0</v>
      </c>
      <c r="F11474" s="87">
        <f t="shared" si="360"/>
        <v>0</v>
      </c>
      <c r="G11474" s="87">
        <f t="shared" si="361"/>
        <v>0</v>
      </c>
    </row>
    <row r="11475" spans="1:7" s="91" customFormat="1" x14ac:dyDescent="0.2">
      <c r="A11475" s="89" t="s">
        <v>412</v>
      </c>
      <c r="B11475" s="90">
        <v>0</v>
      </c>
      <c r="C11475" s="90">
        <v>33380</v>
      </c>
      <c r="D11475" s="90">
        <v>18725</v>
      </c>
      <c r="E11475" s="90">
        <v>0</v>
      </c>
      <c r="F11475" s="90">
        <f t="shared" si="360"/>
        <v>0</v>
      </c>
      <c r="G11475" s="90">
        <f t="shared" si="361"/>
        <v>0</v>
      </c>
    </row>
    <row r="11476" spans="1:7" s="85" customFormat="1" x14ac:dyDescent="0.2">
      <c r="A11476" s="83" t="s">
        <v>261</v>
      </c>
      <c r="B11476" s="84">
        <v>0</v>
      </c>
      <c r="C11476" s="84">
        <v>33380</v>
      </c>
      <c r="D11476" s="84">
        <v>18725</v>
      </c>
      <c r="E11476" s="84">
        <v>0</v>
      </c>
      <c r="F11476" s="84">
        <f t="shared" ref="F11476:F11539" si="362">IFERROR(E11476/B11476*100,0)</f>
        <v>0</v>
      </c>
      <c r="G11476" s="84">
        <f t="shared" ref="G11476:G11539" si="363">IFERROR(E11476/D11476*100,0)</f>
        <v>0</v>
      </c>
    </row>
    <row r="11477" spans="1:7" s="91" customFormat="1" x14ac:dyDescent="0.2">
      <c r="A11477" s="89" t="s">
        <v>6</v>
      </c>
      <c r="B11477" s="90">
        <v>0</v>
      </c>
      <c r="C11477" s="90">
        <v>33380</v>
      </c>
      <c r="D11477" s="90">
        <v>18725</v>
      </c>
      <c r="E11477" s="90">
        <v>0</v>
      </c>
      <c r="F11477" s="90">
        <f t="shared" si="362"/>
        <v>0</v>
      </c>
      <c r="G11477" s="90">
        <f t="shared" si="363"/>
        <v>0</v>
      </c>
    </row>
    <row r="11478" spans="1:7" s="91" customFormat="1" x14ac:dyDescent="0.2">
      <c r="A11478" s="89" t="s">
        <v>7</v>
      </c>
      <c r="B11478" s="90">
        <v>0</v>
      </c>
      <c r="C11478" s="90">
        <v>30930</v>
      </c>
      <c r="D11478" s="90">
        <v>17475</v>
      </c>
      <c r="E11478" s="90">
        <v>0</v>
      </c>
      <c r="F11478" s="90">
        <f t="shared" si="362"/>
        <v>0</v>
      </c>
      <c r="G11478" s="90">
        <f t="shared" si="363"/>
        <v>0</v>
      </c>
    </row>
    <row r="11479" spans="1:7" s="91" customFormat="1" x14ac:dyDescent="0.2">
      <c r="A11479" s="89" t="s">
        <v>12</v>
      </c>
      <c r="B11479" s="90">
        <v>0</v>
      </c>
      <c r="C11479" s="90">
        <v>2450</v>
      </c>
      <c r="D11479" s="90">
        <v>1250</v>
      </c>
      <c r="E11479" s="90">
        <v>0</v>
      </c>
      <c r="F11479" s="90">
        <f t="shared" si="362"/>
        <v>0</v>
      </c>
      <c r="G11479" s="90">
        <f t="shared" si="363"/>
        <v>0</v>
      </c>
    </row>
    <row r="11480" spans="1:7" s="85" customFormat="1" x14ac:dyDescent="0.2">
      <c r="A11480" s="83" t="s">
        <v>391</v>
      </c>
      <c r="B11480" s="84">
        <v>6321.98</v>
      </c>
      <c r="C11480" s="84">
        <v>43630</v>
      </c>
      <c r="D11480" s="84">
        <v>44678.51</v>
      </c>
      <c r="E11480" s="84">
        <v>9084.89</v>
      </c>
      <c r="F11480" s="84">
        <f t="shared" si="362"/>
        <v>143.70323854235539</v>
      </c>
      <c r="G11480" s="84">
        <f t="shared" si="363"/>
        <v>20.333914447907951</v>
      </c>
    </row>
    <row r="11481" spans="1:7" s="88" customFormat="1" x14ac:dyDescent="0.2">
      <c r="A11481" s="86" t="s">
        <v>392</v>
      </c>
      <c r="B11481" s="87">
        <v>6321.98</v>
      </c>
      <c r="C11481" s="87">
        <v>43630</v>
      </c>
      <c r="D11481" s="87">
        <v>44678.51</v>
      </c>
      <c r="E11481" s="87">
        <v>9084.89</v>
      </c>
      <c r="F11481" s="87">
        <f t="shared" si="362"/>
        <v>143.70323854235539</v>
      </c>
      <c r="G11481" s="87">
        <f t="shared" si="363"/>
        <v>20.333914447907951</v>
      </c>
    </row>
    <row r="11482" spans="1:7" s="91" customFormat="1" x14ac:dyDescent="0.2">
      <c r="A11482" s="89" t="s">
        <v>384</v>
      </c>
      <c r="B11482" s="90">
        <v>6321.98</v>
      </c>
      <c r="C11482" s="90">
        <v>43630</v>
      </c>
      <c r="D11482" s="90">
        <v>44678.51</v>
      </c>
      <c r="E11482" s="90">
        <v>9084.89</v>
      </c>
      <c r="F11482" s="90">
        <f t="shared" si="362"/>
        <v>143.70323854235539</v>
      </c>
      <c r="G11482" s="90">
        <f t="shared" si="363"/>
        <v>20.333914447907951</v>
      </c>
    </row>
    <row r="11483" spans="1:7" s="85" customFormat="1" x14ac:dyDescent="0.2">
      <c r="A11483" s="83" t="s">
        <v>284</v>
      </c>
      <c r="B11483" s="84">
        <v>6321.98</v>
      </c>
      <c r="C11483" s="84">
        <v>43630</v>
      </c>
      <c r="D11483" s="84">
        <v>44678.51</v>
      </c>
      <c r="E11483" s="84">
        <v>9084.89</v>
      </c>
      <c r="F11483" s="84">
        <f t="shared" si="362"/>
        <v>143.70323854235539</v>
      </c>
      <c r="G11483" s="84">
        <f t="shared" si="363"/>
        <v>20.333914447907951</v>
      </c>
    </row>
    <row r="11484" spans="1:7" s="91" customFormat="1" x14ac:dyDescent="0.2">
      <c r="A11484" s="89" t="s">
        <v>6</v>
      </c>
      <c r="B11484" s="90">
        <v>6321.98</v>
      </c>
      <c r="C11484" s="90">
        <v>38630</v>
      </c>
      <c r="D11484" s="90">
        <v>38630</v>
      </c>
      <c r="E11484" s="90">
        <v>9084.89</v>
      </c>
      <c r="F11484" s="90">
        <f t="shared" si="362"/>
        <v>143.70323854235539</v>
      </c>
      <c r="G11484" s="90">
        <f t="shared" si="363"/>
        <v>23.517706445767537</v>
      </c>
    </row>
    <row r="11485" spans="1:7" s="91" customFormat="1" x14ac:dyDescent="0.2">
      <c r="A11485" s="89" t="s">
        <v>12</v>
      </c>
      <c r="B11485" s="90">
        <v>6321.98</v>
      </c>
      <c r="C11485" s="90">
        <v>38630</v>
      </c>
      <c r="D11485" s="90">
        <v>38630</v>
      </c>
      <c r="E11485" s="90">
        <v>9084.89</v>
      </c>
      <c r="F11485" s="90">
        <f t="shared" si="362"/>
        <v>143.70323854235539</v>
      </c>
      <c r="G11485" s="90">
        <f t="shared" si="363"/>
        <v>23.517706445767537</v>
      </c>
    </row>
    <row r="11486" spans="1:7" s="91" customFormat="1" x14ac:dyDescent="0.2">
      <c r="A11486" s="92" t="s">
        <v>28</v>
      </c>
      <c r="B11486" s="93">
        <v>6321.98</v>
      </c>
      <c r="C11486" s="93">
        <v>0</v>
      </c>
      <c r="D11486" s="93">
        <v>0</v>
      </c>
      <c r="E11486" s="93">
        <v>9084.89</v>
      </c>
      <c r="F11486" s="93">
        <f t="shared" si="362"/>
        <v>143.70323854235539</v>
      </c>
      <c r="G11486" s="93">
        <f t="shared" si="363"/>
        <v>0</v>
      </c>
    </row>
    <row r="11487" spans="1:7" s="91" customFormat="1" x14ac:dyDescent="0.2">
      <c r="A11487" s="89" t="s">
        <v>48</v>
      </c>
      <c r="B11487" s="90">
        <v>0</v>
      </c>
      <c r="C11487" s="90">
        <v>5000</v>
      </c>
      <c r="D11487" s="90">
        <v>6048.51</v>
      </c>
      <c r="E11487" s="90">
        <v>0</v>
      </c>
      <c r="F11487" s="90">
        <f t="shared" si="362"/>
        <v>0</v>
      </c>
      <c r="G11487" s="90">
        <f t="shared" si="363"/>
        <v>0</v>
      </c>
    </row>
    <row r="11488" spans="1:7" s="91" customFormat="1" x14ac:dyDescent="0.2">
      <c r="A11488" s="89" t="s">
        <v>51</v>
      </c>
      <c r="B11488" s="90">
        <v>0</v>
      </c>
      <c r="C11488" s="90">
        <v>5000</v>
      </c>
      <c r="D11488" s="90">
        <v>6048.51</v>
      </c>
      <c r="E11488" s="90">
        <v>0</v>
      </c>
      <c r="F11488" s="90">
        <f t="shared" si="362"/>
        <v>0</v>
      </c>
      <c r="G11488" s="90">
        <f t="shared" si="363"/>
        <v>0</v>
      </c>
    </row>
    <row r="11489" spans="1:7" s="85" customFormat="1" x14ac:dyDescent="0.2">
      <c r="A11489" s="83" t="s">
        <v>393</v>
      </c>
      <c r="B11489" s="84">
        <v>1399.41</v>
      </c>
      <c r="C11489" s="84">
        <v>10200</v>
      </c>
      <c r="D11489" s="84">
        <v>10359.58</v>
      </c>
      <c r="E11489" s="84">
        <v>159.58000000000001</v>
      </c>
      <c r="F11489" s="84">
        <f t="shared" si="362"/>
        <v>11.403377137507951</v>
      </c>
      <c r="G11489" s="84">
        <f t="shared" si="363"/>
        <v>1.5404099393990878</v>
      </c>
    </row>
    <row r="11490" spans="1:7" s="88" customFormat="1" x14ac:dyDescent="0.2">
      <c r="A11490" s="86" t="s">
        <v>394</v>
      </c>
      <c r="B11490" s="87">
        <v>1399.41</v>
      </c>
      <c r="C11490" s="87">
        <v>10200</v>
      </c>
      <c r="D11490" s="87">
        <v>10359.58</v>
      </c>
      <c r="E11490" s="87">
        <v>159.58000000000001</v>
      </c>
      <c r="F11490" s="87">
        <f t="shared" si="362"/>
        <v>11.403377137507951</v>
      </c>
      <c r="G11490" s="87">
        <f t="shared" si="363"/>
        <v>1.5404099393990878</v>
      </c>
    </row>
    <row r="11491" spans="1:7" s="91" customFormat="1" x14ac:dyDescent="0.2">
      <c r="A11491" s="89" t="s">
        <v>384</v>
      </c>
      <c r="B11491" s="90">
        <v>1399.41</v>
      </c>
      <c r="C11491" s="90">
        <v>10200</v>
      </c>
      <c r="D11491" s="90">
        <v>10359.58</v>
      </c>
      <c r="E11491" s="90">
        <v>159.58000000000001</v>
      </c>
      <c r="F11491" s="90">
        <f t="shared" si="362"/>
        <v>11.403377137507951</v>
      </c>
      <c r="G11491" s="90">
        <f t="shared" si="363"/>
        <v>1.5404099393990878</v>
      </c>
    </row>
    <row r="11492" spans="1:7" s="85" customFormat="1" x14ac:dyDescent="0.2">
      <c r="A11492" s="83" t="s">
        <v>118</v>
      </c>
      <c r="B11492" s="84">
        <v>1399.41</v>
      </c>
      <c r="C11492" s="84">
        <v>10200</v>
      </c>
      <c r="D11492" s="84">
        <v>10359.58</v>
      </c>
      <c r="E11492" s="84">
        <v>159.58000000000001</v>
      </c>
      <c r="F11492" s="84">
        <f t="shared" si="362"/>
        <v>11.403377137507951</v>
      </c>
      <c r="G11492" s="84">
        <f t="shared" si="363"/>
        <v>1.5404099393990878</v>
      </c>
    </row>
    <row r="11493" spans="1:7" s="91" customFormat="1" x14ac:dyDescent="0.2">
      <c r="A11493" s="89" t="s">
        <v>48</v>
      </c>
      <c r="B11493" s="90">
        <v>1399.41</v>
      </c>
      <c r="C11493" s="90">
        <v>10200</v>
      </c>
      <c r="D11493" s="90">
        <v>10359.58</v>
      </c>
      <c r="E11493" s="90">
        <v>159.58000000000001</v>
      </c>
      <c r="F11493" s="90">
        <f t="shared" si="362"/>
        <v>11.403377137507951</v>
      </c>
      <c r="G11493" s="90">
        <f t="shared" si="363"/>
        <v>1.5404099393990878</v>
      </c>
    </row>
    <row r="11494" spans="1:7" s="91" customFormat="1" x14ac:dyDescent="0.2">
      <c r="A11494" s="89" t="s">
        <v>51</v>
      </c>
      <c r="B11494" s="90">
        <v>1399.41</v>
      </c>
      <c r="C11494" s="90">
        <v>10200</v>
      </c>
      <c r="D11494" s="90">
        <v>10359.58</v>
      </c>
      <c r="E11494" s="90">
        <v>159.58000000000001</v>
      </c>
      <c r="F11494" s="90">
        <f t="shared" si="362"/>
        <v>11.403377137507951</v>
      </c>
      <c r="G11494" s="90">
        <f t="shared" si="363"/>
        <v>1.5404099393990878</v>
      </c>
    </row>
    <row r="11495" spans="1:7" s="91" customFormat="1" x14ac:dyDescent="0.2">
      <c r="A11495" s="92" t="s">
        <v>52</v>
      </c>
      <c r="B11495" s="93">
        <v>190.01</v>
      </c>
      <c r="C11495" s="93">
        <v>0</v>
      </c>
      <c r="D11495" s="93">
        <v>0</v>
      </c>
      <c r="E11495" s="93">
        <v>0</v>
      </c>
      <c r="F11495" s="93">
        <f t="shared" si="362"/>
        <v>0</v>
      </c>
      <c r="G11495" s="93">
        <f t="shared" si="363"/>
        <v>0</v>
      </c>
    </row>
    <row r="11496" spans="1:7" s="91" customFormat="1" x14ac:dyDescent="0.2">
      <c r="A11496" s="92" t="s">
        <v>53</v>
      </c>
      <c r="B11496" s="93">
        <v>921.25</v>
      </c>
      <c r="C11496" s="93">
        <v>0</v>
      </c>
      <c r="D11496" s="93">
        <v>0</v>
      </c>
      <c r="E11496" s="93">
        <v>0</v>
      </c>
      <c r="F11496" s="93">
        <f t="shared" si="362"/>
        <v>0</v>
      </c>
      <c r="G11496" s="93">
        <f t="shared" si="363"/>
        <v>0</v>
      </c>
    </row>
    <row r="11497" spans="1:7" s="91" customFormat="1" x14ac:dyDescent="0.2">
      <c r="A11497" s="92" t="s">
        <v>54</v>
      </c>
      <c r="B11497" s="93">
        <v>129.44</v>
      </c>
      <c r="C11497" s="93">
        <v>0</v>
      </c>
      <c r="D11497" s="93">
        <v>0</v>
      </c>
      <c r="E11497" s="93">
        <v>0</v>
      </c>
      <c r="F11497" s="93">
        <f t="shared" si="362"/>
        <v>0</v>
      </c>
      <c r="G11497" s="93">
        <f t="shared" si="363"/>
        <v>0</v>
      </c>
    </row>
    <row r="11498" spans="1:7" s="91" customFormat="1" x14ac:dyDescent="0.2">
      <c r="A11498" s="92" t="s">
        <v>302</v>
      </c>
      <c r="B11498" s="93">
        <v>158.71</v>
      </c>
      <c r="C11498" s="93">
        <v>0</v>
      </c>
      <c r="D11498" s="93">
        <v>0</v>
      </c>
      <c r="E11498" s="93">
        <v>159.58000000000001</v>
      </c>
      <c r="F11498" s="93">
        <f t="shared" si="362"/>
        <v>100.54816961754143</v>
      </c>
      <c r="G11498" s="93">
        <f t="shared" si="363"/>
        <v>0</v>
      </c>
    </row>
    <row r="11499" spans="1:7" s="85" customFormat="1" x14ac:dyDescent="0.2">
      <c r="A11499" s="83" t="s">
        <v>404</v>
      </c>
      <c r="B11499" s="84">
        <v>44239.12</v>
      </c>
      <c r="C11499" s="84">
        <v>290364</v>
      </c>
      <c r="D11499" s="84">
        <v>201619</v>
      </c>
      <c r="E11499" s="84">
        <v>42402.85</v>
      </c>
      <c r="F11499" s="84">
        <f t="shared" si="362"/>
        <v>95.849216711363155</v>
      </c>
      <c r="G11499" s="84">
        <f t="shared" si="363"/>
        <v>21.031177617188856</v>
      </c>
    </row>
    <row r="11500" spans="1:7" s="88" customFormat="1" x14ac:dyDescent="0.2">
      <c r="A11500" s="86" t="s">
        <v>405</v>
      </c>
      <c r="B11500" s="87">
        <v>44239.12</v>
      </c>
      <c r="C11500" s="87">
        <v>290364</v>
      </c>
      <c r="D11500" s="87">
        <v>201619</v>
      </c>
      <c r="E11500" s="87">
        <v>42402.85</v>
      </c>
      <c r="F11500" s="87">
        <f t="shared" si="362"/>
        <v>95.849216711363155</v>
      </c>
      <c r="G11500" s="87">
        <f t="shared" si="363"/>
        <v>21.031177617188856</v>
      </c>
    </row>
    <row r="11501" spans="1:7" s="91" customFormat="1" x14ac:dyDescent="0.2">
      <c r="A11501" s="89" t="s">
        <v>384</v>
      </c>
      <c r="B11501" s="90">
        <v>44239.12</v>
      </c>
      <c r="C11501" s="90">
        <v>290364</v>
      </c>
      <c r="D11501" s="90">
        <v>201619</v>
      </c>
      <c r="E11501" s="90">
        <v>42402.85</v>
      </c>
      <c r="F11501" s="90">
        <f t="shared" si="362"/>
        <v>95.849216711363155</v>
      </c>
      <c r="G11501" s="90">
        <f t="shared" si="363"/>
        <v>21.031177617188856</v>
      </c>
    </row>
    <row r="11502" spans="1:7" s="85" customFormat="1" x14ac:dyDescent="0.2">
      <c r="A11502" s="83" t="s">
        <v>199</v>
      </c>
      <c r="B11502" s="84">
        <v>44239.12</v>
      </c>
      <c r="C11502" s="84">
        <v>290364</v>
      </c>
      <c r="D11502" s="84">
        <v>201619</v>
      </c>
      <c r="E11502" s="84">
        <v>42402.85</v>
      </c>
      <c r="F11502" s="84">
        <f t="shared" si="362"/>
        <v>95.849216711363155</v>
      </c>
      <c r="G11502" s="84">
        <f t="shared" si="363"/>
        <v>21.031177617188856</v>
      </c>
    </row>
    <row r="11503" spans="1:7" s="91" customFormat="1" x14ac:dyDescent="0.2">
      <c r="A11503" s="89" t="s">
        <v>6</v>
      </c>
      <c r="B11503" s="90">
        <v>44239.12</v>
      </c>
      <c r="C11503" s="90">
        <v>290364</v>
      </c>
      <c r="D11503" s="90">
        <v>201619</v>
      </c>
      <c r="E11503" s="90">
        <v>42402.85</v>
      </c>
      <c r="F11503" s="90">
        <f t="shared" si="362"/>
        <v>95.849216711363155</v>
      </c>
      <c r="G11503" s="90">
        <f t="shared" si="363"/>
        <v>21.031177617188856</v>
      </c>
    </row>
    <row r="11504" spans="1:7" s="91" customFormat="1" x14ac:dyDescent="0.2">
      <c r="A11504" s="89" t="s">
        <v>7</v>
      </c>
      <c r="B11504" s="90">
        <v>35067.9</v>
      </c>
      <c r="C11504" s="90">
        <v>231545</v>
      </c>
      <c r="D11504" s="90">
        <v>113200</v>
      </c>
      <c r="E11504" s="90">
        <v>1352.89</v>
      </c>
      <c r="F11504" s="90">
        <f t="shared" si="362"/>
        <v>3.8579156436513165</v>
      </c>
      <c r="G11504" s="90">
        <f t="shared" si="363"/>
        <v>1.1951325088339224</v>
      </c>
    </row>
    <row r="11505" spans="1:7" s="91" customFormat="1" x14ac:dyDescent="0.2">
      <c r="A11505" s="92" t="s">
        <v>8</v>
      </c>
      <c r="B11505" s="93">
        <v>26649.85</v>
      </c>
      <c r="C11505" s="93">
        <v>0</v>
      </c>
      <c r="D11505" s="93">
        <v>0</v>
      </c>
      <c r="E11505" s="93">
        <v>0</v>
      </c>
      <c r="F11505" s="93">
        <f t="shared" si="362"/>
        <v>0</v>
      </c>
      <c r="G11505" s="93">
        <f t="shared" si="363"/>
        <v>0</v>
      </c>
    </row>
    <row r="11506" spans="1:7" s="91" customFormat="1" x14ac:dyDescent="0.2">
      <c r="A11506" s="92" t="s">
        <v>17</v>
      </c>
      <c r="B11506" s="93">
        <v>4637.75</v>
      </c>
      <c r="C11506" s="93">
        <v>0</v>
      </c>
      <c r="D11506" s="93">
        <v>0</v>
      </c>
      <c r="E11506" s="93">
        <v>0</v>
      </c>
      <c r="F11506" s="93">
        <f t="shared" si="362"/>
        <v>0</v>
      </c>
      <c r="G11506" s="93">
        <f t="shared" si="363"/>
        <v>0</v>
      </c>
    </row>
    <row r="11507" spans="1:7" s="91" customFormat="1" x14ac:dyDescent="0.2">
      <c r="A11507" s="92" t="s">
        <v>10</v>
      </c>
      <c r="B11507" s="93">
        <v>221.16</v>
      </c>
      <c r="C11507" s="93">
        <v>0</v>
      </c>
      <c r="D11507" s="93">
        <v>0</v>
      </c>
      <c r="E11507" s="93">
        <v>1352.89</v>
      </c>
      <c r="F11507" s="93">
        <f t="shared" si="362"/>
        <v>611.72454331705558</v>
      </c>
      <c r="G11507" s="93">
        <f t="shared" si="363"/>
        <v>0</v>
      </c>
    </row>
    <row r="11508" spans="1:7" s="91" customFormat="1" x14ac:dyDescent="0.2">
      <c r="A11508" s="92" t="s">
        <v>11</v>
      </c>
      <c r="B11508" s="93">
        <v>3559.14</v>
      </c>
      <c r="C11508" s="93">
        <v>0</v>
      </c>
      <c r="D11508" s="93">
        <v>0</v>
      </c>
      <c r="E11508" s="93">
        <v>0</v>
      </c>
      <c r="F11508" s="93">
        <f t="shared" si="362"/>
        <v>0</v>
      </c>
      <c r="G11508" s="93">
        <f t="shared" si="363"/>
        <v>0</v>
      </c>
    </row>
    <row r="11509" spans="1:7" s="91" customFormat="1" x14ac:dyDescent="0.2">
      <c r="A11509" s="89" t="s">
        <v>12</v>
      </c>
      <c r="B11509" s="90">
        <v>9171.2199999999993</v>
      </c>
      <c r="C11509" s="90">
        <v>33819</v>
      </c>
      <c r="D11509" s="90">
        <v>29419</v>
      </c>
      <c r="E11509" s="90">
        <v>3887.52</v>
      </c>
      <c r="F11509" s="90">
        <f t="shared" si="362"/>
        <v>42.388253689258356</v>
      </c>
      <c r="G11509" s="90">
        <f t="shared" si="363"/>
        <v>13.214317277949625</v>
      </c>
    </row>
    <row r="11510" spans="1:7" s="91" customFormat="1" x14ac:dyDescent="0.2">
      <c r="A11510" s="92" t="s">
        <v>20</v>
      </c>
      <c r="B11510" s="93">
        <v>6932.8</v>
      </c>
      <c r="C11510" s="93">
        <v>0</v>
      </c>
      <c r="D11510" s="93">
        <v>0</v>
      </c>
      <c r="E11510" s="93">
        <v>0</v>
      </c>
      <c r="F11510" s="93">
        <f t="shared" si="362"/>
        <v>0</v>
      </c>
      <c r="G11510" s="93">
        <f t="shared" si="363"/>
        <v>0</v>
      </c>
    </row>
    <row r="11511" spans="1:7" s="91" customFormat="1" x14ac:dyDescent="0.2">
      <c r="A11511" s="92" t="s">
        <v>21</v>
      </c>
      <c r="B11511" s="93">
        <v>0</v>
      </c>
      <c r="C11511" s="93">
        <v>0</v>
      </c>
      <c r="D11511" s="93">
        <v>0</v>
      </c>
      <c r="E11511" s="93">
        <v>1858.15</v>
      </c>
      <c r="F11511" s="93">
        <f t="shared" si="362"/>
        <v>0</v>
      </c>
      <c r="G11511" s="93">
        <f t="shared" si="363"/>
        <v>0</v>
      </c>
    </row>
    <row r="11512" spans="1:7" s="91" customFormat="1" x14ac:dyDescent="0.2">
      <c r="A11512" s="92" t="s">
        <v>23</v>
      </c>
      <c r="B11512" s="93">
        <v>34.18</v>
      </c>
      <c r="C11512" s="93">
        <v>0</v>
      </c>
      <c r="D11512" s="93">
        <v>0</v>
      </c>
      <c r="E11512" s="93">
        <v>0</v>
      </c>
      <c r="F11512" s="93">
        <f t="shared" si="362"/>
        <v>0</v>
      </c>
      <c r="G11512" s="93">
        <f t="shared" si="363"/>
        <v>0</v>
      </c>
    </row>
    <row r="11513" spans="1:7" s="91" customFormat="1" x14ac:dyDescent="0.2">
      <c r="A11513" s="92" t="s">
        <v>37</v>
      </c>
      <c r="B11513" s="93">
        <v>456.24</v>
      </c>
      <c r="C11513" s="93">
        <v>0</v>
      </c>
      <c r="D11513" s="93">
        <v>0</v>
      </c>
      <c r="E11513" s="93">
        <v>0</v>
      </c>
      <c r="F11513" s="93">
        <f t="shared" si="362"/>
        <v>0</v>
      </c>
      <c r="G11513" s="93">
        <f t="shared" si="363"/>
        <v>0</v>
      </c>
    </row>
    <row r="11514" spans="1:7" s="91" customFormat="1" x14ac:dyDescent="0.2">
      <c r="A11514" s="92" t="s">
        <v>32</v>
      </c>
      <c r="B11514" s="93">
        <v>1748</v>
      </c>
      <c r="C11514" s="93">
        <v>0</v>
      </c>
      <c r="D11514" s="93">
        <v>0</v>
      </c>
      <c r="E11514" s="93">
        <v>2029.37</v>
      </c>
      <c r="F11514" s="93">
        <f t="shared" si="362"/>
        <v>116.09668192219679</v>
      </c>
      <c r="G11514" s="93">
        <f t="shared" si="363"/>
        <v>0</v>
      </c>
    </row>
    <row r="11515" spans="1:7" s="91" customFormat="1" x14ac:dyDescent="0.2">
      <c r="A11515" s="89" t="s">
        <v>129</v>
      </c>
      <c r="B11515" s="90">
        <v>0</v>
      </c>
      <c r="C11515" s="90">
        <v>25000</v>
      </c>
      <c r="D11515" s="90">
        <v>59000</v>
      </c>
      <c r="E11515" s="90">
        <v>37162.44</v>
      </c>
      <c r="F11515" s="90">
        <f t="shared" si="362"/>
        <v>0</v>
      </c>
      <c r="G11515" s="90">
        <f t="shared" si="363"/>
        <v>62.987186440677966</v>
      </c>
    </row>
    <row r="11516" spans="1:7" s="91" customFormat="1" x14ac:dyDescent="0.2">
      <c r="A11516" s="92" t="s">
        <v>130</v>
      </c>
      <c r="B11516" s="93">
        <v>0</v>
      </c>
      <c r="C11516" s="93">
        <v>0</v>
      </c>
      <c r="D11516" s="93">
        <v>0</v>
      </c>
      <c r="E11516" s="93">
        <v>37162.44</v>
      </c>
      <c r="F11516" s="93">
        <f t="shared" si="362"/>
        <v>0</v>
      </c>
      <c r="G11516" s="93">
        <f t="shared" si="363"/>
        <v>0</v>
      </c>
    </row>
    <row r="11517" spans="1:7" s="85" customFormat="1" x14ac:dyDescent="0.2">
      <c r="A11517" s="83" t="s">
        <v>413</v>
      </c>
      <c r="B11517" s="84">
        <v>0</v>
      </c>
      <c r="C11517" s="84">
        <v>3000</v>
      </c>
      <c r="D11517" s="84">
        <v>7707.22</v>
      </c>
      <c r="E11517" s="84">
        <v>0</v>
      </c>
      <c r="F11517" s="84">
        <f t="shared" si="362"/>
        <v>0</v>
      </c>
      <c r="G11517" s="84">
        <f t="shared" si="363"/>
        <v>0</v>
      </c>
    </row>
    <row r="11518" spans="1:7" s="88" customFormat="1" x14ac:dyDescent="0.2">
      <c r="A11518" s="86" t="s">
        <v>414</v>
      </c>
      <c r="B11518" s="87">
        <v>0</v>
      </c>
      <c r="C11518" s="87">
        <v>3000</v>
      </c>
      <c r="D11518" s="87">
        <v>7707.22</v>
      </c>
      <c r="E11518" s="87">
        <v>0</v>
      </c>
      <c r="F11518" s="87">
        <f t="shared" si="362"/>
        <v>0</v>
      </c>
      <c r="G11518" s="87">
        <f t="shared" si="363"/>
        <v>0</v>
      </c>
    </row>
    <row r="11519" spans="1:7" s="91" customFormat="1" x14ac:dyDescent="0.2">
      <c r="A11519" s="89" t="s">
        <v>384</v>
      </c>
      <c r="B11519" s="90">
        <v>0</v>
      </c>
      <c r="C11519" s="90">
        <v>3000</v>
      </c>
      <c r="D11519" s="90">
        <v>7707.22</v>
      </c>
      <c r="E11519" s="90">
        <v>0</v>
      </c>
      <c r="F11519" s="90">
        <f t="shared" si="362"/>
        <v>0</v>
      </c>
      <c r="G11519" s="90">
        <f t="shared" si="363"/>
        <v>0</v>
      </c>
    </row>
    <row r="11520" spans="1:7" s="85" customFormat="1" x14ac:dyDescent="0.2">
      <c r="A11520" s="83" t="s">
        <v>289</v>
      </c>
      <c r="B11520" s="84">
        <v>0</v>
      </c>
      <c r="C11520" s="84">
        <v>3000</v>
      </c>
      <c r="D11520" s="84">
        <v>7707.22</v>
      </c>
      <c r="E11520" s="84">
        <v>0</v>
      </c>
      <c r="F11520" s="84">
        <f t="shared" si="362"/>
        <v>0</v>
      </c>
      <c r="G11520" s="84">
        <f t="shared" si="363"/>
        <v>0</v>
      </c>
    </row>
    <row r="11521" spans="1:7" s="91" customFormat="1" x14ac:dyDescent="0.2">
      <c r="A11521" s="89" t="s">
        <v>6</v>
      </c>
      <c r="B11521" s="90">
        <v>0</v>
      </c>
      <c r="C11521" s="90">
        <v>3000</v>
      </c>
      <c r="D11521" s="90">
        <v>7707.22</v>
      </c>
      <c r="E11521" s="90">
        <v>0</v>
      </c>
      <c r="F11521" s="90">
        <f t="shared" si="362"/>
        <v>0</v>
      </c>
      <c r="G11521" s="90">
        <f t="shared" si="363"/>
        <v>0</v>
      </c>
    </row>
    <row r="11522" spans="1:7" s="91" customFormat="1" x14ac:dyDescent="0.2">
      <c r="A11522" s="89" t="s">
        <v>12</v>
      </c>
      <c r="B11522" s="90">
        <v>0</v>
      </c>
      <c r="C11522" s="90">
        <v>3000</v>
      </c>
      <c r="D11522" s="90">
        <v>7707.22</v>
      </c>
      <c r="E11522" s="90">
        <v>0</v>
      </c>
      <c r="F11522" s="90">
        <f t="shared" si="362"/>
        <v>0</v>
      </c>
      <c r="G11522" s="90">
        <f t="shared" si="363"/>
        <v>0</v>
      </c>
    </row>
    <row r="11523" spans="1:7" s="85" customFormat="1" x14ac:dyDescent="0.2">
      <c r="A11523" s="83" t="s">
        <v>395</v>
      </c>
      <c r="B11523" s="84">
        <v>114446.13</v>
      </c>
      <c r="C11523" s="84">
        <v>163300</v>
      </c>
      <c r="D11523" s="84">
        <v>143300</v>
      </c>
      <c r="E11523" s="84">
        <v>36595.800000000003</v>
      </c>
      <c r="F11523" s="84">
        <f t="shared" si="362"/>
        <v>31.976441667359133</v>
      </c>
      <c r="G11523" s="84">
        <f t="shared" si="363"/>
        <v>25.537892533147243</v>
      </c>
    </row>
    <row r="11524" spans="1:7" s="88" customFormat="1" x14ac:dyDescent="0.2">
      <c r="A11524" s="86" t="s">
        <v>396</v>
      </c>
      <c r="B11524" s="87">
        <v>114446.13</v>
      </c>
      <c r="C11524" s="87">
        <v>163300</v>
      </c>
      <c r="D11524" s="87">
        <v>143300</v>
      </c>
      <c r="E11524" s="87">
        <v>36595.800000000003</v>
      </c>
      <c r="F11524" s="87">
        <f t="shared" si="362"/>
        <v>31.976441667359133</v>
      </c>
      <c r="G11524" s="87">
        <f t="shared" si="363"/>
        <v>25.537892533147243</v>
      </c>
    </row>
    <row r="11525" spans="1:7" s="91" customFormat="1" x14ac:dyDescent="0.2">
      <c r="A11525" s="89" t="s">
        <v>384</v>
      </c>
      <c r="B11525" s="90">
        <v>114446.13</v>
      </c>
      <c r="C11525" s="90">
        <v>163300</v>
      </c>
      <c r="D11525" s="90">
        <v>143300</v>
      </c>
      <c r="E11525" s="90">
        <v>36595.800000000003</v>
      </c>
      <c r="F11525" s="90">
        <f t="shared" si="362"/>
        <v>31.976441667359133</v>
      </c>
      <c r="G11525" s="90">
        <f t="shared" si="363"/>
        <v>25.537892533147243</v>
      </c>
    </row>
    <row r="11526" spans="1:7" s="85" customFormat="1" x14ac:dyDescent="0.2">
      <c r="A11526" s="83" t="s">
        <v>119</v>
      </c>
      <c r="B11526" s="84">
        <v>114446.13</v>
      </c>
      <c r="C11526" s="84">
        <v>163300</v>
      </c>
      <c r="D11526" s="84">
        <v>143300</v>
      </c>
      <c r="E11526" s="84">
        <v>36595.800000000003</v>
      </c>
      <c r="F11526" s="84">
        <f t="shared" si="362"/>
        <v>31.976441667359133</v>
      </c>
      <c r="G11526" s="84">
        <f t="shared" si="363"/>
        <v>25.537892533147243</v>
      </c>
    </row>
    <row r="11527" spans="1:7" s="91" customFormat="1" x14ac:dyDescent="0.2">
      <c r="A11527" s="89" t="s">
        <v>6</v>
      </c>
      <c r="B11527" s="90">
        <v>114446.13</v>
      </c>
      <c r="C11527" s="90">
        <v>163300</v>
      </c>
      <c r="D11527" s="90">
        <v>143300</v>
      </c>
      <c r="E11527" s="90">
        <v>36595.800000000003</v>
      </c>
      <c r="F11527" s="90">
        <f t="shared" si="362"/>
        <v>31.976441667359133</v>
      </c>
      <c r="G11527" s="90">
        <f t="shared" si="363"/>
        <v>25.537892533147243</v>
      </c>
    </row>
    <row r="11528" spans="1:7" s="91" customFormat="1" x14ac:dyDescent="0.2">
      <c r="A11528" s="89" t="s">
        <v>7</v>
      </c>
      <c r="B11528" s="90">
        <v>0</v>
      </c>
      <c r="C11528" s="90">
        <v>23300</v>
      </c>
      <c r="D11528" s="90">
        <v>23300</v>
      </c>
      <c r="E11528" s="90">
        <v>0</v>
      </c>
      <c r="F11528" s="90">
        <f t="shared" si="362"/>
        <v>0</v>
      </c>
      <c r="G11528" s="90">
        <f t="shared" si="363"/>
        <v>0</v>
      </c>
    </row>
    <row r="11529" spans="1:7" s="91" customFormat="1" x14ac:dyDescent="0.2">
      <c r="A11529" s="89" t="s">
        <v>12</v>
      </c>
      <c r="B11529" s="90">
        <v>114446.13</v>
      </c>
      <c r="C11529" s="90">
        <v>130000</v>
      </c>
      <c r="D11529" s="90">
        <v>110000</v>
      </c>
      <c r="E11529" s="90">
        <v>36595.800000000003</v>
      </c>
      <c r="F11529" s="90">
        <f t="shared" si="362"/>
        <v>31.976441667359133</v>
      </c>
      <c r="G11529" s="90">
        <f t="shared" si="363"/>
        <v>33.268909090909091</v>
      </c>
    </row>
    <row r="11530" spans="1:7" s="91" customFormat="1" x14ac:dyDescent="0.2">
      <c r="A11530" s="92" t="s">
        <v>23</v>
      </c>
      <c r="B11530" s="93">
        <v>6596.04</v>
      </c>
      <c r="C11530" s="93">
        <v>0</v>
      </c>
      <c r="D11530" s="93">
        <v>0</v>
      </c>
      <c r="E11530" s="93">
        <v>0</v>
      </c>
      <c r="F11530" s="93">
        <f t="shared" si="362"/>
        <v>0</v>
      </c>
      <c r="G11530" s="93">
        <f t="shared" si="363"/>
        <v>0</v>
      </c>
    </row>
    <row r="11531" spans="1:7" s="91" customFormat="1" x14ac:dyDescent="0.2">
      <c r="A11531" s="92" t="s">
        <v>86</v>
      </c>
      <c r="B11531" s="93">
        <v>32498.3</v>
      </c>
      <c r="C11531" s="93">
        <v>0</v>
      </c>
      <c r="D11531" s="93">
        <v>0</v>
      </c>
      <c r="E11531" s="93">
        <v>8251.2099999999991</v>
      </c>
      <c r="F11531" s="93">
        <f t="shared" si="362"/>
        <v>25.389666536403439</v>
      </c>
      <c r="G11531" s="93">
        <f t="shared" si="363"/>
        <v>0</v>
      </c>
    </row>
    <row r="11532" spans="1:7" s="91" customFormat="1" x14ac:dyDescent="0.2">
      <c r="A11532" s="92" t="s">
        <v>24</v>
      </c>
      <c r="B11532" s="93">
        <v>72199.009999999995</v>
      </c>
      <c r="C11532" s="93">
        <v>0</v>
      </c>
      <c r="D11532" s="93">
        <v>0</v>
      </c>
      <c r="E11532" s="93">
        <v>28128.91</v>
      </c>
      <c r="F11532" s="93">
        <f t="shared" si="362"/>
        <v>38.960243360677666</v>
      </c>
      <c r="G11532" s="93">
        <f t="shared" si="363"/>
        <v>0</v>
      </c>
    </row>
    <row r="11533" spans="1:7" s="91" customFormat="1" x14ac:dyDescent="0.2">
      <c r="A11533" s="92" t="s">
        <v>26</v>
      </c>
      <c r="B11533" s="93">
        <v>3152.39</v>
      </c>
      <c r="C11533" s="93">
        <v>0</v>
      </c>
      <c r="D11533" s="93">
        <v>0</v>
      </c>
      <c r="E11533" s="93">
        <v>215.68</v>
      </c>
      <c r="F11533" s="93">
        <f t="shared" si="362"/>
        <v>6.8417930522555901</v>
      </c>
      <c r="G11533" s="93">
        <f t="shared" si="363"/>
        <v>0</v>
      </c>
    </row>
    <row r="11534" spans="1:7" s="91" customFormat="1" x14ac:dyDescent="0.2">
      <c r="A11534" s="92" t="s">
        <v>41</v>
      </c>
      <c r="B11534" s="93">
        <v>0.39</v>
      </c>
      <c r="C11534" s="93">
        <v>0</v>
      </c>
      <c r="D11534" s="93">
        <v>0</v>
      </c>
      <c r="E11534" s="93">
        <v>0</v>
      </c>
      <c r="F11534" s="93">
        <f t="shared" si="362"/>
        <v>0</v>
      </c>
      <c r="G11534" s="93">
        <f t="shared" si="363"/>
        <v>0</v>
      </c>
    </row>
    <row r="11535" spans="1:7" s="91" customFormat="1" x14ac:dyDescent="0.2">
      <c r="A11535" s="89" t="s">
        <v>42</v>
      </c>
      <c r="B11535" s="90">
        <v>0</v>
      </c>
      <c r="C11535" s="90">
        <v>10000</v>
      </c>
      <c r="D11535" s="90">
        <v>10000</v>
      </c>
      <c r="E11535" s="90">
        <v>0</v>
      </c>
      <c r="F11535" s="90">
        <f t="shared" si="362"/>
        <v>0</v>
      </c>
      <c r="G11535" s="90">
        <f t="shared" si="363"/>
        <v>0</v>
      </c>
    </row>
    <row r="11536" spans="1:7" s="82" customFormat="1" x14ac:dyDescent="0.2">
      <c r="A11536" s="80" t="s">
        <v>535</v>
      </c>
      <c r="B11536" s="81">
        <v>765235</v>
      </c>
      <c r="C11536" s="81">
        <v>739533</v>
      </c>
      <c r="D11536" s="81">
        <v>948233</v>
      </c>
      <c r="E11536" s="81">
        <v>811780.73</v>
      </c>
      <c r="F11536" s="81">
        <f t="shared" si="362"/>
        <v>106.08254065744509</v>
      </c>
      <c r="G11536" s="81">
        <f t="shared" si="363"/>
        <v>85.609837455562072</v>
      </c>
    </row>
    <row r="11537" spans="1:7" s="85" customFormat="1" x14ac:dyDescent="0.2">
      <c r="A11537" s="83" t="s">
        <v>379</v>
      </c>
      <c r="B11537" s="84">
        <v>112814</v>
      </c>
      <c r="C11537" s="84">
        <v>15000</v>
      </c>
      <c r="D11537" s="84">
        <v>25000</v>
      </c>
      <c r="E11537" s="84">
        <v>25000</v>
      </c>
      <c r="F11537" s="84">
        <f t="shared" si="362"/>
        <v>22.160370166823267</v>
      </c>
      <c r="G11537" s="84">
        <f t="shared" si="363"/>
        <v>100</v>
      </c>
    </row>
    <row r="11538" spans="1:7" s="88" customFormat="1" x14ac:dyDescent="0.2">
      <c r="A11538" s="86" t="s">
        <v>380</v>
      </c>
      <c r="B11538" s="87">
        <v>112814</v>
      </c>
      <c r="C11538" s="87">
        <v>15000</v>
      </c>
      <c r="D11538" s="87">
        <v>25000</v>
      </c>
      <c r="E11538" s="87">
        <v>25000</v>
      </c>
      <c r="F11538" s="87">
        <f t="shared" si="362"/>
        <v>22.160370166823267</v>
      </c>
      <c r="G11538" s="87">
        <f t="shared" si="363"/>
        <v>100</v>
      </c>
    </row>
    <row r="11539" spans="1:7" s="91" customFormat="1" x14ac:dyDescent="0.2">
      <c r="A11539" s="89" t="s">
        <v>381</v>
      </c>
      <c r="B11539" s="90">
        <v>112814</v>
      </c>
      <c r="C11539" s="90">
        <v>15000</v>
      </c>
      <c r="D11539" s="90">
        <v>25000</v>
      </c>
      <c r="E11539" s="90">
        <v>25000</v>
      </c>
      <c r="F11539" s="90">
        <f t="shared" si="362"/>
        <v>22.160370166823267</v>
      </c>
      <c r="G11539" s="90">
        <f t="shared" si="363"/>
        <v>100</v>
      </c>
    </row>
    <row r="11540" spans="1:7" s="85" customFormat="1" x14ac:dyDescent="0.2">
      <c r="A11540" s="83" t="s">
        <v>15</v>
      </c>
      <c r="B11540" s="84">
        <v>112814</v>
      </c>
      <c r="C11540" s="84">
        <v>15000</v>
      </c>
      <c r="D11540" s="84">
        <v>25000</v>
      </c>
      <c r="E11540" s="84">
        <v>25000</v>
      </c>
      <c r="F11540" s="84">
        <f t="shared" ref="F11540:F11603" si="364">IFERROR(E11540/B11540*100,0)</f>
        <v>22.160370166823267</v>
      </c>
      <c r="G11540" s="84">
        <f t="shared" ref="G11540:G11603" si="365">IFERROR(E11540/D11540*100,0)</f>
        <v>100</v>
      </c>
    </row>
    <row r="11541" spans="1:7" s="91" customFormat="1" x14ac:dyDescent="0.2">
      <c r="A11541" s="89" t="s">
        <v>6</v>
      </c>
      <c r="B11541" s="90">
        <v>0</v>
      </c>
      <c r="C11541" s="90">
        <v>8983</v>
      </c>
      <c r="D11541" s="90">
        <v>8983</v>
      </c>
      <c r="E11541" s="90">
        <v>8983</v>
      </c>
      <c r="F11541" s="90">
        <f t="shared" si="364"/>
        <v>0</v>
      </c>
      <c r="G11541" s="90">
        <f t="shared" si="365"/>
        <v>100</v>
      </c>
    </row>
    <row r="11542" spans="1:7" s="91" customFormat="1" x14ac:dyDescent="0.2">
      <c r="A11542" s="89" t="s">
        <v>12</v>
      </c>
      <c r="B11542" s="90">
        <v>0</v>
      </c>
      <c r="C11542" s="90">
        <v>8983</v>
      </c>
      <c r="D11542" s="90">
        <v>8983</v>
      </c>
      <c r="E11542" s="90">
        <v>8983</v>
      </c>
      <c r="F11542" s="90">
        <f t="shared" si="364"/>
        <v>0</v>
      </c>
      <c r="G11542" s="90">
        <f t="shared" si="365"/>
        <v>100</v>
      </c>
    </row>
    <row r="11543" spans="1:7" s="91" customFormat="1" x14ac:dyDescent="0.2">
      <c r="A11543" s="92" t="s">
        <v>33</v>
      </c>
      <c r="B11543" s="93">
        <v>0</v>
      </c>
      <c r="C11543" s="93">
        <v>0</v>
      </c>
      <c r="D11543" s="93">
        <v>0</v>
      </c>
      <c r="E11543" s="93">
        <v>8983</v>
      </c>
      <c r="F11543" s="93">
        <f t="shared" si="364"/>
        <v>0</v>
      </c>
      <c r="G11543" s="93">
        <f t="shared" si="365"/>
        <v>0</v>
      </c>
    </row>
    <row r="11544" spans="1:7" s="91" customFormat="1" x14ac:dyDescent="0.2">
      <c r="A11544" s="89" t="s">
        <v>48</v>
      </c>
      <c r="B11544" s="90">
        <v>112814</v>
      </c>
      <c r="C11544" s="90">
        <v>6017</v>
      </c>
      <c r="D11544" s="90">
        <v>16017</v>
      </c>
      <c r="E11544" s="90">
        <v>16017</v>
      </c>
      <c r="F11544" s="90">
        <f t="shared" si="364"/>
        <v>14.197705958480331</v>
      </c>
      <c r="G11544" s="90">
        <f t="shared" si="365"/>
        <v>100</v>
      </c>
    </row>
    <row r="11545" spans="1:7" s="91" customFormat="1" x14ac:dyDescent="0.2">
      <c r="A11545" s="89" t="s">
        <v>51</v>
      </c>
      <c r="B11545" s="90">
        <v>19908</v>
      </c>
      <c r="C11545" s="90">
        <v>6017</v>
      </c>
      <c r="D11545" s="90">
        <v>16017</v>
      </c>
      <c r="E11545" s="90">
        <v>16017</v>
      </c>
      <c r="F11545" s="90">
        <f t="shared" si="364"/>
        <v>80.455093429776966</v>
      </c>
      <c r="G11545" s="90">
        <f t="shared" si="365"/>
        <v>100</v>
      </c>
    </row>
    <row r="11546" spans="1:7" s="91" customFormat="1" x14ac:dyDescent="0.2">
      <c r="A11546" s="92" t="s">
        <v>52</v>
      </c>
      <c r="B11546" s="93">
        <v>0</v>
      </c>
      <c r="C11546" s="93">
        <v>0</v>
      </c>
      <c r="D11546" s="93">
        <v>0</v>
      </c>
      <c r="E11546" s="93">
        <v>6017</v>
      </c>
      <c r="F11546" s="93">
        <f t="shared" si="364"/>
        <v>0</v>
      </c>
      <c r="G11546" s="93">
        <f t="shared" si="365"/>
        <v>0</v>
      </c>
    </row>
    <row r="11547" spans="1:7" s="91" customFormat="1" x14ac:dyDescent="0.2">
      <c r="A11547" s="92" t="s">
        <v>302</v>
      </c>
      <c r="B11547" s="93">
        <v>0</v>
      </c>
      <c r="C11547" s="93">
        <v>0</v>
      </c>
      <c r="D11547" s="93">
        <v>0</v>
      </c>
      <c r="E11547" s="93">
        <v>10000</v>
      </c>
      <c r="F11547" s="93">
        <f t="shared" si="364"/>
        <v>0</v>
      </c>
      <c r="G11547" s="93">
        <f t="shared" si="365"/>
        <v>0</v>
      </c>
    </row>
    <row r="11548" spans="1:7" s="91" customFormat="1" x14ac:dyDescent="0.2">
      <c r="A11548" s="92" t="s">
        <v>64</v>
      </c>
      <c r="B11548" s="93">
        <v>19908</v>
      </c>
      <c r="C11548" s="93">
        <v>0</v>
      </c>
      <c r="D11548" s="93">
        <v>0</v>
      </c>
      <c r="E11548" s="93">
        <v>0</v>
      </c>
      <c r="F11548" s="93">
        <f t="shared" si="364"/>
        <v>0</v>
      </c>
      <c r="G11548" s="93">
        <f t="shared" si="365"/>
        <v>0</v>
      </c>
    </row>
    <row r="11549" spans="1:7" s="91" customFormat="1" x14ac:dyDescent="0.2">
      <c r="A11549" s="89" t="s">
        <v>65</v>
      </c>
      <c r="B11549" s="90">
        <v>92906</v>
      </c>
      <c r="C11549" s="90">
        <v>0</v>
      </c>
      <c r="D11549" s="90">
        <v>0</v>
      </c>
      <c r="E11549" s="90">
        <v>0</v>
      </c>
      <c r="F11549" s="90">
        <f t="shared" si="364"/>
        <v>0</v>
      </c>
      <c r="G11549" s="90">
        <f t="shared" si="365"/>
        <v>0</v>
      </c>
    </row>
    <row r="11550" spans="1:7" s="91" customFormat="1" x14ac:dyDescent="0.2">
      <c r="A11550" s="92" t="s">
        <v>73</v>
      </c>
      <c r="B11550" s="93">
        <v>92906</v>
      </c>
      <c r="C11550" s="93">
        <v>0</v>
      </c>
      <c r="D11550" s="93">
        <v>0</v>
      </c>
      <c r="E11550" s="93">
        <v>0</v>
      </c>
      <c r="F11550" s="93">
        <f t="shared" si="364"/>
        <v>0</v>
      </c>
      <c r="G11550" s="93">
        <f t="shared" si="365"/>
        <v>0</v>
      </c>
    </row>
    <row r="11551" spans="1:7" s="85" customFormat="1" x14ac:dyDescent="0.2">
      <c r="A11551" s="83" t="s">
        <v>382</v>
      </c>
      <c r="B11551" s="84">
        <v>74755</v>
      </c>
      <c r="C11551" s="84">
        <v>54444</v>
      </c>
      <c r="D11551" s="84">
        <v>54544</v>
      </c>
      <c r="E11551" s="84">
        <v>54520.42</v>
      </c>
      <c r="F11551" s="84">
        <f t="shared" si="364"/>
        <v>72.932138318507128</v>
      </c>
      <c r="G11551" s="84">
        <f t="shared" si="365"/>
        <v>99.956768847169258</v>
      </c>
    </row>
    <row r="11552" spans="1:7" s="88" customFormat="1" x14ac:dyDescent="0.2">
      <c r="A11552" s="86" t="s">
        <v>383</v>
      </c>
      <c r="B11552" s="87">
        <v>13452</v>
      </c>
      <c r="C11552" s="87">
        <v>13300</v>
      </c>
      <c r="D11552" s="87">
        <v>13400</v>
      </c>
      <c r="E11552" s="87">
        <v>13376.42</v>
      </c>
      <c r="F11552" s="87">
        <f t="shared" si="364"/>
        <v>99.438150460898015</v>
      </c>
      <c r="G11552" s="87">
        <f t="shared" si="365"/>
        <v>99.824029850746271</v>
      </c>
    </row>
    <row r="11553" spans="1:7" s="91" customFormat="1" x14ac:dyDescent="0.2">
      <c r="A11553" s="89" t="s">
        <v>384</v>
      </c>
      <c r="B11553" s="90">
        <v>13452</v>
      </c>
      <c r="C11553" s="90">
        <v>13300</v>
      </c>
      <c r="D11553" s="90">
        <v>13400</v>
      </c>
      <c r="E11553" s="90">
        <v>13376.42</v>
      </c>
      <c r="F11553" s="90">
        <f t="shared" si="364"/>
        <v>99.438150460898015</v>
      </c>
      <c r="G11553" s="90">
        <f t="shared" si="365"/>
        <v>99.824029850746271</v>
      </c>
    </row>
    <row r="11554" spans="1:7" s="85" customFormat="1" x14ac:dyDescent="0.2">
      <c r="A11554" s="83" t="s">
        <v>45</v>
      </c>
      <c r="B11554" s="84">
        <v>13452</v>
      </c>
      <c r="C11554" s="84">
        <v>13300</v>
      </c>
      <c r="D11554" s="84">
        <v>13400</v>
      </c>
      <c r="E11554" s="84">
        <v>13376.42</v>
      </c>
      <c r="F11554" s="84">
        <f t="shared" si="364"/>
        <v>99.438150460898015</v>
      </c>
      <c r="G11554" s="84">
        <f t="shared" si="365"/>
        <v>99.824029850746271</v>
      </c>
    </row>
    <row r="11555" spans="1:7" s="91" customFormat="1" x14ac:dyDescent="0.2">
      <c r="A11555" s="89" t="s">
        <v>6</v>
      </c>
      <c r="B11555" s="90">
        <v>10575</v>
      </c>
      <c r="C11555" s="90">
        <v>12428</v>
      </c>
      <c r="D11555" s="90">
        <v>13000</v>
      </c>
      <c r="E11555" s="90">
        <v>12976.42</v>
      </c>
      <c r="F11555" s="90">
        <f t="shared" si="364"/>
        <v>122.70846335697401</v>
      </c>
      <c r="G11555" s="90">
        <f t="shared" si="365"/>
        <v>99.818615384615384</v>
      </c>
    </row>
    <row r="11556" spans="1:7" s="91" customFormat="1" x14ac:dyDescent="0.2">
      <c r="A11556" s="89" t="s">
        <v>12</v>
      </c>
      <c r="B11556" s="90">
        <v>10575</v>
      </c>
      <c r="C11556" s="90">
        <v>12428</v>
      </c>
      <c r="D11556" s="90">
        <v>13000</v>
      </c>
      <c r="E11556" s="90">
        <v>12976.42</v>
      </c>
      <c r="F11556" s="90">
        <f t="shared" si="364"/>
        <v>122.70846335697401</v>
      </c>
      <c r="G11556" s="90">
        <f t="shared" si="365"/>
        <v>99.818615384615384</v>
      </c>
    </row>
    <row r="11557" spans="1:7" s="91" customFormat="1" x14ac:dyDescent="0.2">
      <c r="A11557" s="92" t="s">
        <v>19</v>
      </c>
      <c r="B11557" s="93">
        <v>241.62</v>
      </c>
      <c r="C11557" s="93">
        <v>0</v>
      </c>
      <c r="D11557" s="93">
        <v>0</v>
      </c>
      <c r="E11557" s="93">
        <v>314.72000000000003</v>
      </c>
      <c r="F11557" s="93">
        <f t="shared" si="364"/>
        <v>130.25411803658636</v>
      </c>
      <c r="G11557" s="93">
        <f t="shared" si="365"/>
        <v>0</v>
      </c>
    </row>
    <row r="11558" spans="1:7" s="91" customFormat="1" x14ac:dyDescent="0.2">
      <c r="A11558" s="92" t="s">
        <v>21</v>
      </c>
      <c r="B11558" s="93">
        <v>1354.98</v>
      </c>
      <c r="C11558" s="93">
        <v>0</v>
      </c>
      <c r="D11558" s="93">
        <v>0</v>
      </c>
      <c r="E11558" s="93">
        <v>6081.7</v>
      </c>
      <c r="F11558" s="93">
        <f t="shared" si="364"/>
        <v>448.84057329259468</v>
      </c>
      <c r="G11558" s="93">
        <f t="shared" si="365"/>
        <v>0</v>
      </c>
    </row>
    <row r="11559" spans="1:7" s="91" customFormat="1" x14ac:dyDescent="0.2">
      <c r="A11559" s="92" t="s">
        <v>22</v>
      </c>
      <c r="B11559" s="93">
        <v>94.4</v>
      </c>
      <c r="C11559" s="93">
        <v>0</v>
      </c>
      <c r="D11559" s="93">
        <v>0</v>
      </c>
      <c r="E11559" s="93">
        <v>51</v>
      </c>
      <c r="F11559" s="93">
        <f t="shared" si="364"/>
        <v>54.025423728813557</v>
      </c>
      <c r="G11559" s="93">
        <f t="shared" si="365"/>
        <v>0</v>
      </c>
    </row>
    <row r="11560" spans="1:7" s="91" customFormat="1" x14ac:dyDescent="0.2">
      <c r="A11560" s="92" t="s">
        <v>23</v>
      </c>
      <c r="B11560" s="93">
        <v>1100.9000000000001</v>
      </c>
      <c r="C11560" s="93">
        <v>0</v>
      </c>
      <c r="D11560" s="93">
        <v>0</v>
      </c>
      <c r="E11560" s="93">
        <v>722.88</v>
      </c>
      <c r="F11560" s="93">
        <f t="shared" si="364"/>
        <v>65.662639658461259</v>
      </c>
      <c r="G11560" s="93">
        <f t="shared" si="365"/>
        <v>0</v>
      </c>
    </row>
    <row r="11561" spans="1:7" s="91" customFormat="1" x14ac:dyDescent="0.2">
      <c r="A11561" s="92" t="s">
        <v>86</v>
      </c>
      <c r="B11561" s="93">
        <v>1552.93</v>
      </c>
      <c r="C11561" s="93">
        <v>0</v>
      </c>
      <c r="D11561" s="93">
        <v>0</v>
      </c>
      <c r="E11561" s="93">
        <v>772.73</v>
      </c>
      <c r="F11561" s="93">
        <f t="shared" si="364"/>
        <v>49.759486905398184</v>
      </c>
      <c r="G11561" s="93">
        <f t="shared" si="365"/>
        <v>0</v>
      </c>
    </row>
    <row r="11562" spans="1:7" s="91" customFormat="1" x14ac:dyDescent="0.2">
      <c r="A11562" s="92" t="s">
        <v>24</v>
      </c>
      <c r="B11562" s="93">
        <v>4180.47</v>
      </c>
      <c r="C11562" s="93">
        <v>0</v>
      </c>
      <c r="D11562" s="93">
        <v>0</v>
      </c>
      <c r="E11562" s="93">
        <v>2516.94</v>
      </c>
      <c r="F11562" s="93">
        <f t="shared" si="364"/>
        <v>60.207105899575886</v>
      </c>
      <c r="G11562" s="93">
        <f t="shared" si="365"/>
        <v>0</v>
      </c>
    </row>
    <row r="11563" spans="1:7" s="91" customFormat="1" x14ac:dyDescent="0.2">
      <c r="A11563" s="92" t="s">
        <v>26</v>
      </c>
      <c r="B11563" s="93">
        <v>667.7</v>
      </c>
      <c r="C11563" s="93">
        <v>0</v>
      </c>
      <c r="D11563" s="93">
        <v>0</v>
      </c>
      <c r="E11563" s="93">
        <v>787.45</v>
      </c>
      <c r="F11563" s="93">
        <f t="shared" si="364"/>
        <v>117.93470121311967</v>
      </c>
      <c r="G11563" s="93">
        <f t="shared" si="365"/>
        <v>0</v>
      </c>
    </row>
    <row r="11564" spans="1:7" s="91" customFormat="1" x14ac:dyDescent="0.2">
      <c r="A11564" s="92" t="s">
        <v>27</v>
      </c>
      <c r="B11564" s="93">
        <v>130.30000000000001</v>
      </c>
      <c r="C11564" s="93">
        <v>0</v>
      </c>
      <c r="D11564" s="93">
        <v>0</v>
      </c>
      <c r="E11564" s="93">
        <v>132.38999999999999</v>
      </c>
      <c r="F11564" s="93">
        <f t="shared" si="364"/>
        <v>101.60399079048348</v>
      </c>
      <c r="G11564" s="93">
        <f t="shared" si="365"/>
        <v>0</v>
      </c>
    </row>
    <row r="11565" spans="1:7" s="91" customFormat="1" x14ac:dyDescent="0.2">
      <c r="A11565" s="92" t="s">
        <v>28</v>
      </c>
      <c r="B11565" s="93">
        <v>34.049999999999997</v>
      </c>
      <c r="C11565" s="93">
        <v>0</v>
      </c>
      <c r="D11565" s="93">
        <v>0</v>
      </c>
      <c r="E11565" s="93">
        <v>334.09</v>
      </c>
      <c r="F11565" s="93">
        <f t="shared" si="364"/>
        <v>981.17474302496339</v>
      </c>
      <c r="G11565" s="93">
        <f t="shared" si="365"/>
        <v>0</v>
      </c>
    </row>
    <row r="11566" spans="1:7" s="91" customFormat="1" x14ac:dyDescent="0.2">
      <c r="A11566" s="92" t="s">
        <v>29</v>
      </c>
      <c r="B11566" s="93">
        <v>274.54000000000002</v>
      </c>
      <c r="C11566" s="93">
        <v>0</v>
      </c>
      <c r="D11566" s="93">
        <v>0</v>
      </c>
      <c r="E11566" s="93">
        <v>277.29000000000002</v>
      </c>
      <c r="F11566" s="93">
        <f t="shared" si="364"/>
        <v>101.0016755299774</v>
      </c>
      <c r="G11566" s="93">
        <f t="shared" si="365"/>
        <v>0</v>
      </c>
    </row>
    <row r="11567" spans="1:7" s="91" customFormat="1" x14ac:dyDescent="0.2">
      <c r="A11567" s="92" t="s">
        <v>34</v>
      </c>
      <c r="B11567" s="93">
        <v>584.11</v>
      </c>
      <c r="C11567" s="93">
        <v>0</v>
      </c>
      <c r="D11567" s="93">
        <v>0</v>
      </c>
      <c r="E11567" s="93">
        <v>603.23</v>
      </c>
      <c r="F11567" s="93">
        <f t="shared" si="364"/>
        <v>103.27335604595025</v>
      </c>
      <c r="G11567" s="93">
        <f t="shared" si="365"/>
        <v>0</v>
      </c>
    </row>
    <row r="11568" spans="1:7" s="91" customFormat="1" x14ac:dyDescent="0.2">
      <c r="A11568" s="92" t="s">
        <v>38</v>
      </c>
      <c r="B11568" s="93">
        <v>359</v>
      </c>
      <c r="C11568" s="93">
        <v>0</v>
      </c>
      <c r="D11568" s="93">
        <v>0</v>
      </c>
      <c r="E11568" s="93">
        <v>382</v>
      </c>
      <c r="F11568" s="93">
        <f t="shared" si="364"/>
        <v>106.40668523676879</v>
      </c>
      <c r="G11568" s="93">
        <f t="shared" si="365"/>
        <v>0</v>
      </c>
    </row>
    <row r="11569" spans="1:7" s="91" customFormat="1" x14ac:dyDescent="0.2">
      <c r="A11569" s="89" t="s">
        <v>48</v>
      </c>
      <c r="B11569" s="90">
        <v>2877</v>
      </c>
      <c r="C11569" s="90">
        <v>872</v>
      </c>
      <c r="D11569" s="90">
        <v>400</v>
      </c>
      <c r="E11569" s="90">
        <v>400</v>
      </c>
      <c r="F11569" s="90">
        <f t="shared" si="364"/>
        <v>13.903371567605143</v>
      </c>
      <c r="G11569" s="90">
        <f t="shared" si="365"/>
        <v>100</v>
      </c>
    </row>
    <row r="11570" spans="1:7" s="91" customFormat="1" x14ac:dyDescent="0.2">
      <c r="A11570" s="89" t="s">
        <v>51</v>
      </c>
      <c r="B11570" s="90">
        <v>2877</v>
      </c>
      <c r="C11570" s="90">
        <v>872</v>
      </c>
      <c r="D11570" s="90">
        <v>400</v>
      </c>
      <c r="E11570" s="90">
        <v>400</v>
      </c>
      <c r="F11570" s="90">
        <f t="shared" si="364"/>
        <v>13.903371567605143</v>
      </c>
      <c r="G11570" s="90">
        <f t="shared" si="365"/>
        <v>100</v>
      </c>
    </row>
    <row r="11571" spans="1:7" s="91" customFormat="1" x14ac:dyDescent="0.2">
      <c r="A11571" s="92" t="s">
        <v>52</v>
      </c>
      <c r="B11571" s="93">
        <v>1966.7</v>
      </c>
      <c r="C11571" s="93">
        <v>0</v>
      </c>
      <c r="D11571" s="93">
        <v>0</v>
      </c>
      <c r="E11571" s="93">
        <v>0</v>
      </c>
      <c r="F11571" s="93">
        <f t="shared" si="364"/>
        <v>0</v>
      </c>
      <c r="G11571" s="93">
        <f t="shared" si="365"/>
        <v>0</v>
      </c>
    </row>
    <row r="11572" spans="1:7" s="91" customFormat="1" x14ac:dyDescent="0.2">
      <c r="A11572" s="92" t="s">
        <v>54</v>
      </c>
      <c r="B11572" s="93">
        <v>571.29999999999995</v>
      </c>
      <c r="C11572" s="93">
        <v>0</v>
      </c>
      <c r="D11572" s="93">
        <v>0</v>
      </c>
      <c r="E11572" s="93">
        <v>0</v>
      </c>
      <c r="F11572" s="93">
        <f t="shared" si="364"/>
        <v>0</v>
      </c>
      <c r="G11572" s="93">
        <f t="shared" si="365"/>
        <v>0</v>
      </c>
    </row>
    <row r="11573" spans="1:7" s="91" customFormat="1" x14ac:dyDescent="0.2">
      <c r="A11573" s="92" t="s">
        <v>302</v>
      </c>
      <c r="B11573" s="93">
        <v>0</v>
      </c>
      <c r="C11573" s="93">
        <v>0</v>
      </c>
      <c r="D11573" s="93">
        <v>0</v>
      </c>
      <c r="E11573" s="93">
        <v>400</v>
      </c>
      <c r="F11573" s="93">
        <f t="shared" si="364"/>
        <v>0</v>
      </c>
      <c r="G11573" s="93">
        <f t="shared" si="365"/>
        <v>0</v>
      </c>
    </row>
    <row r="11574" spans="1:7" s="91" customFormat="1" x14ac:dyDescent="0.2">
      <c r="A11574" s="92" t="s">
        <v>55</v>
      </c>
      <c r="B11574" s="93">
        <v>339</v>
      </c>
      <c r="C11574" s="93">
        <v>0</v>
      </c>
      <c r="D11574" s="93">
        <v>0</v>
      </c>
      <c r="E11574" s="93">
        <v>0</v>
      </c>
      <c r="F11574" s="93">
        <f t="shared" si="364"/>
        <v>0</v>
      </c>
      <c r="G11574" s="93">
        <f t="shared" si="365"/>
        <v>0</v>
      </c>
    </row>
    <row r="11575" spans="1:7" s="88" customFormat="1" x14ac:dyDescent="0.2">
      <c r="A11575" s="86" t="s">
        <v>415</v>
      </c>
      <c r="B11575" s="87">
        <v>41144</v>
      </c>
      <c r="C11575" s="87">
        <v>41144</v>
      </c>
      <c r="D11575" s="87">
        <v>41144</v>
      </c>
      <c r="E11575" s="87">
        <v>41144</v>
      </c>
      <c r="F11575" s="87">
        <f t="shared" si="364"/>
        <v>100</v>
      </c>
      <c r="G11575" s="87">
        <f t="shared" si="365"/>
        <v>100</v>
      </c>
    </row>
    <row r="11576" spans="1:7" s="91" customFormat="1" x14ac:dyDescent="0.2">
      <c r="A11576" s="89" t="s">
        <v>384</v>
      </c>
      <c r="B11576" s="90">
        <v>41144</v>
      </c>
      <c r="C11576" s="90">
        <v>41144</v>
      </c>
      <c r="D11576" s="90">
        <v>41144</v>
      </c>
      <c r="E11576" s="90">
        <v>41144</v>
      </c>
      <c r="F11576" s="90">
        <f t="shared" si="364"/>
        <v>100</v>
      </c>
      <c r="G11576" s="90">
        <f t="shared" si="365"/>
        <v>100</v>
      </c>
    </row>
    <row r="11577" spans="1:7" s="85" customFormat="1" x14ac:dyDescent="0.2">
      <c r="A11577" s="83" t="s">
        <v>5</v>
      </c>
      <c r="B11577" s="84">
        <v>41144</v>
      </c>
      <c r="C11577" s="84">
        <v>41144</v>
      </c>
      <c r="D11577" s="84">
        <v>41144</v>
      </c>
      <c r="E11577" s="84">
        <v>41144</v>
      </c>
      <c r="F11577" s="84">
        <f t="shared" si="364"/>
        <v>100</v>
      </c>
      <c r="G11577" s="84">
        <f t="shared" si="365"/>
        <v>100</v>
      </c>
    </row>
    <row r="11578" spans="1:7" s="91" customFormat="1" x14ac:dyDescent="0.2">
      <c r="A11578" s="89" t="s">
        <v>6</v>
      </c>
      <c r="B11578" s="90">
        <v>41144</v>
      </c>
      <c r="C11578" s="90">
        <v>41144</v>
      </c>
      <c r="D11578" s="90">
        <v>41144</v>
      </c>
      <c r="E11578" s="90">
        <v>41144</v>
      </c>
      <c r="F11578" s="90">
        <f t="shared" si="364"/>
        <v>100</v>
      </c>
      <c r="G11578" s="90">
        <f t="shared" si="365"/>
        <v>100</v>
      </c>
    </row>
    <row r="11579" spans="1:7" s="91" customFormat="1" x14ac:dyDescent="0.2">
      <c r="A11579" s="89" t="s">
        <v>7</v>
      </c>
      <c r="B11579" s="90">
        <v>34660</v>
      </c>
      <c r="C11579" s="90">
        <v>35881</v>
      </c>
      <c r="D11579" s="90">
        <v>36609</v>
      </c>
      <c r="E11579" s="90">
        <v>36609</v>
      </c>
      <c r="F11579" s="90">
        <f t="shared" si="364"/>
        <v>105.62319676860935</v>
      </c>
      <c r="G11579" s="90">
        <f t="shared" si="365"/>
        <v>100</v>
      </c>
    </row>
    <row r="11580" spans="1:7" s="91" customFormat="1" x14ac:dyDescent="0.2">
      <c r="A11580" s="92" t="s">
        <v>8</v>
      </c>
      <c r="B11580" s="93">
        <v>25408.959999999999</v>
      </c>
      <c r="C11580" s="93">
        <v>0</v>
      </c>
      <c r="D11580" s="93">
        <v>0</v>
      </c>
      <c r="E11580" s="93">
        <v>32048.15</v>
      </c>
      <c r="F11580" s="93">
        <f t="shared" si="364"/>
        <v>126.12932603302143</v>
      </c>
      <c r="G11580" s="93">
        <f t="shared" si="365"/>
        <v>0</v>
      </c>
    </row>
    <row r="11581" spans="1:7" s="91" customFormat="1" x14ac:dyDescent="0.2">
      <c r="A11581" s="92" t="s">
        <v>17</v>
      </c>
      <c r="B11581" s="93">
        <v>3061.04</v>
      </c>
      <c r="C11581" s="93">
        <v>0</v>
      </c>
      <c r="D11581" s="93">
        <v>0</v>
      </c>
      <c r="E11581" s="93">
        <v>502.85</v>
      </c>
      <c r="F11581" s="93">
        <f t="shared" si="364"/>
        <v>16.427423359381127</v>
      </c>
      <c r="G11581" s="93">
        <f t="shared" si="365"/>
        <v>0</v>
      </c>
    </row>
    <row r="11582" spans="1:7" s="91" customFormat="1" x14ac:dyDescent="0.2">
      <c r="A11582" s="92" t="s">
        <v>10</v>
      </c>
      <c r="B11582" s="93">
        <v>1590</v>
      </c>
      <c r="C11582" s="93">
        <v>0</v>
      </c>
      <c r="D11582" s="93">
        <v>0</v>
      </c>
      <c r="E11582" s="93">
        <v>800</v>
      </c>
      <c r="F11582" s="93">
        <f t="shared" si="364"/>
        <v>50.314465408805034</v>
      </c>
      <c r="G11582" s="93">
        <f t="shared" si="365"/>
        <v>0</v>
      </c>
    </row>
    <row r="11583" spans="1:7" s="91" customFormat="1" x14ac:dyDescent="0.2">
      <c r="A11583" s="92" t="s">
        <v>11</v>
      </c>
      <c r="B11583" s="93">
        <v>4600</v>
      </c>
      <c r="C11583" s="93">
        <v>0</v>
      </c>
      <c r="D11583" s="93">
        <v>0</v>
      </c>
      <c r="E11583" s="93">
        <v>3258</v>
      </c>
      <c r="F11583" s="93">
        <f t="shared" si="364"/>
        <v>70.826086956521735</v>
      </c>
      <c r="G11583" s="93">
        <f t="shared" si="365"/>
        <v>0</v>
      </c>
    </row>
    <row r="11584" spans="1:7" s="91" customFormat="1" x14ac:dyDescent="0.2">
      <c r="A11584" s="89" t="s">
        <v>12</v>
      </c>
      <c r="B11584" s="90">
        <v>6484</v>
      </c>
      <c r="C11584" s="90">
        <v>5263</v>
      </c>
      <c r="D11584" s="90">
        <v>4535</v>
      </c>
      <c r="E11584" s="90">
        <v>4535</v>
      </c>
      <c r="F11584" s="90">
        <f t="shared" si="364"/>
        <v>69.941394201110427</v>
      </c>
      <c r="G11584" s="90">
        <f t="shared" si="365"/>
        <v>100</v>
      </c>
    </row>
    <row r="11585" spans="1:7" s="91" customFormat="1" x14ac:dyDescent="0.2">
      <c r="A11585" s="92" t="s">
        <v>20</v>
      </c>
      <c r="B11585" s="93">
        <v>1118</v>
      </c>
      <c r="C11585" s="93">
        <v>0</v>
      </c>
      <c r="D11585" s="93">
        <v>0</v>
      </c>
      <c r="E11585" s="93">
        <v>593</v>
      </c>
      <c r="F11585" s="93">
        <f t="shared" si="364"/>
        <v>53.041144901610018</v>
      </c>
      <c r="G11585" s="93">
        <f t="shared" si="365"/>
        <v>0</v>
      </c>
    </row>
    <row r="11586" spans="1:7" s="91" customFormat="1" x14ac:dyDescent="0.2">
      <c r="A11586" s="92" t="s">
        <v>24</v>
      </c>
      <c r="B11586" s="93">
        <v>2970</v>
      </c>
      <c r="C11586" s="93">
        <v>0</v>
      </c>
      <c r="D11586" s="93">
        <v>0</v>
      </c>
      <c r="E11586" s="93">
        <v>2970</v>
      </c>
      <c r="F11586" s="93">
        <f t="shared" si="364"/>
        <v>100</v>
      </c>
      <c r="G11586" s="93">
        <f t="shared" si="365"/>
        <v>0</v>
      </c>
    </row>
    <row r="11587" spans="1:7" s="91" customFormat="1" x14ac:dyDescent="0.2">
      <c r="A11587" s="92" t="s">
        <v>34</v>
      </c>
      <c r="B11587" s="93">
        <v>2396</v>
      </c>
      <c r="C11587" s="93">
        <v>0</v>
      </c>
      <c r="D11587" s="93">
        <v>0</v>
      </c>
      <c r="E11587" s="93">
        <v>972</v>
      </c>
      <c r="F11587" s="93">
        <f t="shared" si="364"/>
        <v>40.567612687813018</v>
      </c>
      <c r="G11587" s="93">
        <f t="shared" si="365"/>
        <v>0</v>
      </c>
    </row>
    <row r="11588" spans="1:7" s="88" customFormat="1" x14ac:dyDescent="0.2">
      <c r="A11588" s="86" t="s">
        <v>397</v>
      </c>
      <c r="B11588" s="87">
        <v>20159</v>
      </c>
      <c r="C11588" s="87">
        <v>0</v>
      </c>
      <c r="D11588" s="87">
        <v>0</v>
      </c>
      <c r="E11588" s="87">
        <v>0</v>
      </c>
      <c r="F11588" s="87">
        <f t="shared" si="364"/>
        <v>0</v>
      </c>
      <c r="G11588" s="87">
        <f t="shared" si="365"/>
        <v>0</v>
      </c>
    </row>
    <row r="11589" spans="1:7" s="91" customFormat="1" x14ac:dyDescent="0.2">
      <c r="A11589" s="89" t="s">
        <v>381</v>
      </c>
      <c r="B11589" s="90">
        <v>19909</v>
      </c>
      <c r="C11589" s="90">
        <v>0</v>
      </c>
      <c r="D11589" s="90">
        <v>0</v>
      </c>
      <c r="E11589" s="90">
        <v>0</v>
      </c>
      <c r="F11589" s="90">
        <f t="shared" si="364"/>
        <v>0</v>
      </c>
      <c r="G11589" s="90">
        <f t="shared" si="365"/>
        <v>0</v>
      </c>
    </row>
    <row r="11590" spans="1:7" s="85" customFormat="1" x14ac:dyDescent="0.2">
      <c r="A11590" s="83" t="s">
        <v>5</v>
      </c>
      <c r="B11590" s="84">
        <v>19909</v>
      </c>
      <c r="C11590" s="84">
        <v>0</v>
      </c>
      <c r="D11590" s="84">
        <v>0</v>
      </c>
      <c r="E11590" s="84">
        <v>0</v>
      </c>
      <c r="F11590" s="84">
        <f t="shared" si="364"/>
        <v>0</v>
      </c>
      <c r="G11590" s="84">
        <f t="shared" si="365"/>
        <v>0</v>
      </c>
    </row>
    <row r="11591" spans="1:7" s="91" customFormat="1" x14ac:dyDescent="0.2">
      <c r="A11591" s="89" t="s">
        <v>48</v>
      </c>
      <c r="B11591" s="90">
        <v>19909</v>
      </c>
      <c r="C11591" s="90">
        <v>0</v>
      </c>
      <c r="D11591" s="90">
        <v>0</v>
      </c>
      <c r="E11591" s="90">
        <v>0</v>
      </c>
      <c r="F11591" s="90">
        <f t="shared" si="364"/>
        <v>0</v>
      </c>
      <c r="G11591" s="90">
        <f t="shared" si="365"/>
        <v>0</v>
      </c>
    </row>
    <row r="11592" spans="1:7" s="91" customFormat="1" x14ac:dyDescent="0.2">
      <c r="A11592" s="89" t="s">
        <v>51</v>
      </c>
      <c r="B11592" s="90">
        <v>19909</v>
      </c>
      <c r="C11592" s="90">
        <v>0</v>
      </c>
      <c r="D11592" s="90">
        <v>0</v>
      </c>
      <c r="E11592" s="90">
        <v>0</v>
      </c>
      <c r="F11592" s="90">
        <f t="shared" si="364"/>
        <v>0</v>
      </c>
      <c r="G11592" s="90">
        <f t="shared" si="365"/>
        <v>0</v>
      </c>
    </row>
    <row r="11593" spans="1:7" s="91" customFormat="1" x14ac:dyDescent="0.2">
      <c r="A11593" s="92" t="s">
        <v>52</v>
      </c>
      <c r="B11593" s="93">
        <v>19909</v>
      </c>
      <c r="C11593" s="93">
        <v>0</v>
      </c>
      <c r="D11593" s="93">
        <v>0</v>
      </c>
      <c r="E11593" s="93">
        <v>0</v>
      </c>
      <c r="F11593" s="93">
        <f t="shared" si="364"/>
        <v>0</v>
      </c>
      <c r="G11593" s="93">
        <f t="shared" si="365"/>
        <v>0</v>
      </c>
    </row>
    <row r="11594" spans="1:7" s="91" customFormat="1" x14ac:dyDescent="0.2">
      <c r="A11594" s="89" t="s">
        <v>384</v>
      </c>
      <c r="B11594" s="90">
        <v>250</v>
      </c>
      <c r="C11594" s="90">
        <v>0</v>
      </c>
      <c r="D11594" s="90">
        <v>0</v>
      </c>
      <c r="E11594" s="90">
        <v>0</v>
      </c>
      <c r="F11594" s="90">
        <f t="shared" si="364"/>
        <v>0</v>
      </c>
      <c r="G11594" s="90">
        <f t="shared" si="365"/>
        <v>0</v>
      </c>
    </row>
    <row r="11595" spans="1:7" s="85" customFormat="1" x14ac:dyDescent="0.2">
      <c r="A11595" s="83" t="s">
        <v>5</v>
      </c>
      <c r="B11595" s="84">
        <v>250</v>
      </c>
      <c r="C11595" s="84">
        <v>0</v>
      </c>
      <c r="D11595" s="84">
        <v>0</v>
      </c>
      <c r="E11595" s="84">
        <v>0</v>
      </c>
      <c r="F11595" s="84">
        <f t="shared" si="364"/>
        <v>0</v>
      </c>
      <c r="G11595" s="84">
        <f t="shared" si="365"/>
        <v>0</v>
      </c>
    </row>
    <row r="11596" spans="1:7" s="91" customFormat="1" x14ac:dyDescent="0.2">
      <c r="A11596" s="89" t="s">
        <v>48</v>
      </c>
      <c r="B11596" s="90">
        <v>250</v>
      </c>
      <c r="C11596" s="90">
        <v>0</v>
      </c>
      <c r="D11596" s="90">
        <v>0</v>
      </c>
      <c r="E11596" s="90">
        <v>0</v>
      </c>
      <c r="F11596" s="90">
        <f t="shared" si="364"/>
        <v>0</v>
      </c>
      <c r="G11596" s="90">
        <f t="shared" si="365"/>
        <v>0</v>
      </c>
    </row>
    <row r="11597" spans="1:7" s="91" customFormat="1" x14ac:dyDescent="0.2">
      <c r="A11597" s="89" t="s">
        <v>49</v>
      </c>
      <c r="B11597" s="90">
        <v>250</v>
      </c>
      <c r="C11597" s="90">
        <v>0</v>
      </c>
      <c r="D11597" s="90">
        <v>0</v>
      </c>
      <c r="E11597" s="90">
        <v>0</v>
      </c>
      <c r="F11597" s="90">
        <f t="shared" si="364"/>
        <v>0</v>
      </c>
      <c r="G11597" s="90">
        <f t="shared" si="365"/>
        <v>0</v>
      </c>
    </row>
    <row r="11598" spans="1:7" s="91" customFormat="1" x14ac:dyDescent="0.2">
      <c r="A11598" s="92" t="s">
        <v>50</v>
      </c>
      <c r="B11598" s="93">
        <v>250</v>
      </c>
      <c r="C11598" s="93">
        <v>0</v>
      </c>
      <c r="D11598" s="93">
        <v>0</v>
      </c>
      <c r="E11598" s="93">
        <v>0</v>
      </c>
      <c r="F11598" s="93">
        <f t="shared" si="364"/>
        <v>0</v>
      </c>
      <c r="G11598" s="93">
        <f t="shared" si="365"/>
        <v>0</v>
      </c>
    </row>
    <row r="11599" spans="1:7" s="85" customFormat="1" x14ac:dyDescent="0.2">
      <c r="A11599" s="83" t="s">
        <v>385</v>
      </c>
      <c r="B11599" s="84">
        <v>569215.67000000004</v>
      </c>
      <c r="C11599" s="84">
        <v>652675</v>
      </c>
      <c r="D11599" s="84">
        <v>864925</v>
      </c>
      <c r="E11599" s="84">
        <v>729333.65</v>
      </c>
      <c r="F11599" s="84">
        <f t="shared" si="364"/>
        <v>128.12958048045303</v>
      </c>
      <c r="G11599" s="84">
        <f t="shared" si="365"/>
        <v>84.323340174003519</v>
      </c>
    </row>
    <row r="11600" spans="1:7" s="88" customFormat="1" x14ac:dyDescent="0.2">
      <c r="A11600" s="86" t="s">
        <v>386</v>
      </c>
      <c r="B11600" s="87">
        <v>569215.67000000004</v>
      </c>
      <c r="C11600" s="87">
        <v>652675</v>
      </c>
      <c r="D11600" s="87">
        <v>864925</v>
      </c>
      <c r="E11600" s="87">
        <v>729333.65</v>
      </c>
      <c r="F11600" s="87">
        <f t="shared" si="364"/>
        <v>128.12958048045303</v>
      </c>
      <c r="G11600" s="87">
        <f t="shared" si="365"/>
        <v>84.323340174003519</v>
      </c>
    </row>
    <row r="11601" spans="1:7" s="91" customFormat="1" x14ac:dyDescent="0.2">
      <c r="A11601" s="89" t="s">
        <v>416</v>
      </c>
      <c r="B11601" s="90">
        <v>569215.67000000004</v>
      </c>
      <c r="C11601" s="90">
        <v>652675</v>
      </c>
      <c r="D11601" s="90">
        <v>864925</v>
      </c>
      <c r="E11601" s="90">
        <v>729333.65</v>
      </c>
      <c r="F11601" s="90">
        <f t="shared" si="364"/>
        <v>128.12958048045303</v>
      </c>
      <c r="G11601" s="90">
        <f t="shared" si="365"/>
        <v>84.323340174003519</v>
      </c>
    </row>
    <row r="11602" spans="1:7" s="85" customFormat="1" x14ac:dyDescent="0.2">
      <c r="A11602" s="83" t="s">
        <v>387</v>
      </c>
      <c r="B11602" s="84">
        <v>569215.67000000004</v>
      </c>
      <c r="C11602" s="84">
        <v>652675</v>
      </c>
      <c r="D11602" s="84">
        <v>864925</v>
      </c>
      <c r="E11602" s="84">
        <v>729333.65</v>
      </c>
      <c r="F11602" s="84">
        <f t="shared" si="364"/>
        <v>128.12958048045303</v>
      </c>
      <c r="G11602" s="84">
        <f t="shared" si="365"/>
        <v>84.323340174003519</v>
      </c>
    </row>
    <row r="11603" spans="1:7" s="91" customFormat="1" x14ac:dyDescent="0.2">
      <c r="A11603" s="89" t="s">
        <v>6</v>
      </c>
      <c r="B11603" s="90">
        <v>538128.66</v>
      </c>
      <c r="C11603" s="90">
        <v>633675</v>
      </c>
      <c r="D11603" s="90">
        <v>803192</v>
      </c>
      <c r="E11603" s="90">
        <v>689072.75</v>
      </c>
      <c r="F11603" s="90">
        <f t="shared" si="364"/>
        <v>128.04981433250552</v>
      </c>
      <c r="G11603" s="90">
        <f t="shared" si="365"/>
        <v>85.791784529726385</v>
      </c>
    </row>
    <row r="11604" spans="1:7" s="91" customFormat="1" x14ac:dyDescent="0.2">
      <c r="A11604" s="89" t="s">
        <v>7</v>
      </c>
      <c r="B11604" s="90">
        <v>451574.82</v>
      </c>
      <c r="C11604" s="90">
        <v>477357</v>
      </c>
      <c r="D11604" s="90">
        <v>656600</v>
      </c>
      <c r="E11604" s="90">
        <v>584320.18000000005</v>
      </c>
      <c r="F11604" s="90">
        <f t="shared" ref="F11604:F11667" si="366">IFERROR(E11604/B11604*100,0)</f>
        <v>129.39609431721638</v>
      </c>
      <c r="G11604" s="90">
        <f t="shared" ref="G11604:G11667" si="367">IFERROR(E11604/D11604*100,0)</f>
        <v>88.991803228754193</v>
      </c>
    </row>
    <row r="11605" spans="1:7" s="91" customFormat="1" x14ac:dyDescent="0.2">
      <c r="A11605" s="92" t="s">
        <v>8</v>
      </c>
      <c r="B11605" s="93">
        <v>341542.48</v>
      </c>
      <c r="C11605" s="93">
        <v>0</v>
      </c>
      <c r="D11605" s="93">
        <v>0</v>
      </c>
      <c r="E11605" s="93">
        <v>489058.49</v>
      </c>
      <c r="F11605" s="93">
        <f t="shared" si="366"/>
        <v>143.19111637299116</v>
      </c>
      <c r="G11605" s="93">
        <f t="shared" si="367"/>
        <v>0</v>
      </c>
    </row>
    <row r="11606" spans="1:7" s="91" customFormat="1" x14ac:dyDescent="0.2">
      <c r="A11606" s="92" t="s">
        <v>9</v>
      </c>
      <c r="B11606" s="93">
        <v>1870.74</v>
      </c>
      <c r="C11606" s="93">
        <v>0</v>
      </c>
      <c r="D11606" s="93">
        <v>0</v>
      </c>
      <c r="E11606" s="93">
        <v>1776.7</v>
      </c>
      <c r="F11606" s="93">
        <f t="shared" si="366"/>
        <v>94.973112244352507</v>
      </c>
      <c r="G11606" s="93">
        <f t="shared" si="367"/>
        <v>0</v>
      </c>
    </row>
    <row r="11607" spans="1:7" s="91" customFormat="1" x14ac:dyDescent="0.2">
      <c r="A11607" s="92" t="s">
        <v>17</v>
      </c>
      <c r="B11607" s="93">
        <v>35071.81</v>
      </c>
      <c r="C11607" s="93">
        <v>0</v>
      </c>
      <c r="D11607" s="93">
        <v>0</v>
      </c>
      <c r="E11607" s="93">
        <v>6377.3</v>
      </c>
      <c r="F11607" s="93">
        <f t="shared" si="366"/>
        <v>18.183549694184588</v>
      </c>
      <c r="G11607" s="93">
        <f t="shared" si="367"/>
        <v>0</v>
      </c>
    </row>
    <row r="11608" spans="1:7" s="91" customFormat="1" x14ac:dyDescent="0.2">
      <c r="A11608" s="92" t="s">
        <v>10</v>
      </c>
      <c r="B11608" s="93">
        <v>19065.53</v>
      </c>
      <c r="C11608" s="93">
        <v>0</v>
      </c>
      <c r="D11608" s="93">
        <v>0</v>
      </c>
      <c r="E11608" s="93">
        <v>21062.31</v>
      </c>
      <c r="F11608" s="93">
        <f t="shared" si="366"/>
        <v>110.47324674425522</v>
      </c>
      <c r="G11608" s="93">
        <f t="shared" si="367"/>
        <v>0</v>
      </c>
    </row>
    <row r="11609" spans="1:7" s="91" customFormat="1" x14ac:dyDescent="0.2">
      <c r="A11609" s="92" t="s">
        <v>11</v>
      </c>
      <c r="B11609" s="93">
        <v>54024.26</v>
      </c>
      <c r="C11609" s="93">
        <v>0</v>
      </c>
      <c r="D11609" s="93">
        <v>0</v>
      </c>
      <c r="E11609" s="93">
        <v>66045.38</v>
      </c>
      <c r="F11609" s="93">
        <f t="shared" si="366"/>
        <v>122.25133671428354</v>
      </c>
      <c r="G11609" s="93">
        <f t="shared" si="367"/>
        <v>0</v>
      </c>
    </row>
    <row r="11610" spans="1:7" s="91" customFormat="1" x14ac:dyDescent="0.2">
      <c r="A11610" s="89" t="s">
        <v>12</v>
      </c>
      <c r="B11610" s="90">
        <v>86009.14</v>
      </c>
      <c r="C11610" s="90">
        <v>155516</v>
      </c>
      <c r="D11610" s="90">
        <v>145790</v>
      </c>
      <c r="E11610" s="90">
        <v>104271.03999999999</v>
      </c>
      <c r="F11610" s="90">
        <f t="shared" si="366"/>
        <v>121.23251087035634</v>
      </c>
      <c r="G11610" s="90">
        <f t="shared" si="367"/>
        <v>71.521393785582006</v>
      </c>
    </row>
    <row r="11611" spans="1:7" s="91" customFormat="1" x14ac:dyDescent="0.2">
      <c r="A11611" s="92" t="s">
        <v>19</v>
      </c>
      <c r="B11611" s="93">
        <v>136.21</v>
      </c>
      <c r="C11611" s="93">
        <v>0</v>
      </c>
      <c r="D11611" s="93">
        <v>0</v>
      </c>
      <c r="E11611" s="93">
        <v>506.25</v>
      </c>
      <c r="F11611" s="93">
        <f t="shared" si="366"/>
        <v>371.66874678804788</v>
      </c>
      <c r="G11611" s="93">
        <f t="shared" si="367"/>
        <v>0</v>
      </c>
    </row>
    <row r="11612" spans="1:7" s="91" customFormat="1" x14ac:dyDescent="0.2">
      <c r="A11612" s="92" t="s">
        <v>20</v>
      </c>
      <c r="B11612" s="93">
        <v>17058.189999999999</v>
      </c>
      <c r="C11612" s="93">
        <v>0</v>
      </c>
      <c r="D11612" s="93">
        <v>0</v>
      </c>
      <c r="E11612" s="93">
        <v>16304.89</v>
      </c>
      <c r="F11612" s="93">
        <f t="shared" si="366"/>
        <v>95.58393944492353</v>
      </c>
      <c r="G11612" s="93">
        <f t="shared" si="367"/>
        <v>0</v>
      </c>
    </row>
    <row r="11613" spans="1:7" s="91" customFormat="1" x14ac:dyDescent="0.2">
      <c r="A11613" s="92" t="s">
        <v>21</v>
      </c>
      <c r="B11613" s="93">
        <v>29.78</v>
      </c>
      <c r="C11613" s="93">
        <v>0</v>
      </c>
      <c r="D11613" s="93">
        <v>0</v>
      </c>
      <c r="E11613" s="93">
        <v>1426.91</v>
      </c>
      <c r="F11613" s="93">
        <f t="shared" si="366"/>
        <v>4791.5043653458697</v>
      </c>
      <c r="G11613" s="93">
        <f t="shared" si="367"/>
        <v>0</v>
      </c>
    </row>
    <row r="11614" spans="1:7" s="91" customFormat="1" x14ac:dyDescent="0.2">
      <c r="A11614" s="92" t="s">
        <v>22</v>
      </c>
      <c r="B11614" s="93">
        <v>0</v>
      </c>
      <c r="C11614" s="93">
        <v>0</v>
      </c>
      <c r="D11614" s="93">
        <v>0</v>
      </c>
      <c r="E11614" s="93">
        <v>125.5</v>
      </c>
      <c r="F11614" s="93">
        <f t="shared" si="366"/>
        <v>0</v>
      </c>
      <c r="G11614" s="93">
        <f t="shared" si="367"/>
        <v>0</v>
      </c>
    </row>
    <row r="11615" spans="1:7" s="91" customFormat="1" x14ac:dyDescent="0.2">
      <c r="A11615" s="92" t="s">
        <v>23</v>
      </c>
      <c r="B11615" s="93">
        <v>2947.56</v>
      </c>
      <c r="C11615" s="93">
        <v>0</v>
      </c>
      <c r="D11615" s="93">
        <v>0</v>
      </c>
      <c r="E11615" s="93">
        <v>3592.67</v>
      </c>
      <c r="F11615" s="93">
        <f t="shared" si="366"/>
        <v>121.88623810880866</v>
      </c>
      <c r="G11615" s="93">
        <f t="shared" si="367"/>
        <v>0</v>
      </c>
    </row>
    <row r="11616" spans="1:7" s="91" customFormat="1" x14ac:dyDescent="0.2">
      <c r="A11616" s="92" t="s">
        <v>86</v>
      </c>
      <c r="B11616" s="93">
        <v>78.239999999999995</v>
      </c>
      <c r="C11616" s="93">
        <v>0</v>
      </c>
      <c r="D11616" s="93">
        <v>0</v>
      </c>
      <c r="E11616" s="93">
        <v>394.87</v>
      </c>
      <c r="F11616" s="93">
        <f t="shared" si="366"/>
        <v>504.69069529652353</v>
      </c>
      <c r="G11616" s="93">
        <f t="shared" si="367"/>
        <v>0</v>
      </c>
    </row>
    <row r="11617" spans="1:7" s="91" customFormat="1" x14ac:dyDescent="0.2">
      <c r="A11617" s="92" t="s">
        <v>24</v>
      </c>
      <c r="B11617" s="93">
        <v>3871.03</v>
      </c>
      <c r="C11617" s="93">
        <v>0</v>
      </c>
      <c r="D11617" s="93">
        <v>0</v>
      </c>
      <c r="E11617" s="93">
        <v>5439.96</v>
      </c>
      <c r="F11617" s="93">
        <f t="shared" si="366"/>
        <v>140.5300398085264</v>
      </c>
      <c r="G11617" s="93">
        <f t="shared" si="367"/>
        <v>0</v>
      </c>
    </row>
    <row r="11618" spans="1:7" s="91" customFormat="1" x14ac:dyDescent="0.2">
      <c r="A11618" s="92" t="s">
        <v>25</v>
      </c>
      <c r="B11618" s="93">
        <v>144.9</v>
      </c>
      <c r="C11618" s="93">
        <v>0</v>
      </c>
      <c r="D11618" s="93">
        <v>0</v>
      </c>
      <c r="E11618" s="93">
        <v>407.15</v>
      </c>
      <c r="F11618" s="93">
        <f t="shared" si="366"/>
        <v>280.98688750862658</v>
      </c>
      <c r="G11618" s="93">
        <f t="shared" si="367"/>
        <v>0</v>
      </c>
    </row>
    <row r="11619" spans="1:7" s="91" customFormat="1" x14ac:dyDescent="0.2">
      <c r="A11619" s="92" t="s">
        <v>26</v>
      </c>
      <c r="B11619" s="93">
        <v>1762.61</v>
      </c>
      <c r="C11619" s="93">
        <v>0</v>
      </c>
      <c r="D11619" s="93">
        <v>0</v>
      </c>
      <c r="E11619" s="93">
        <v>2287.98</v>
      </c>
      <c r="F11619" s="93">
        <f t="shared" si="366"/>
        <v>129.80636669484457</v>
      </c>
      <c r="G11619" s="93">
        <f t="shared" si="367"/>
        <v>0</v>
      </c>
    </row>
    <row r="11620" spans="1:7" s="91" customFormat="1" x14ac:dyDescent="0.2">
      <c r="A11620" s="92" t="s">
        <v>36</v>
      </c>
      <c r="B11620" s="93">
        <v>537.48</v>
      </c>
      <c r="C11620" s="93">
        <v>0</v>
      </c>
      <c r="D11620" s="93">
        <v>0</v>
      </c>
      <c r="E11620" s="93">
        <v>460.87</v>
      </c>
      <c r="F11620" s="93">
        <f t="shared" si="366"/>
        <v>85.746446379400169</v>
      </c>
      <c r="G11620" s="93">
        <f t="shared" si="367"/>
        <v>0</v>
      </c>
    </row>
    <row r="11621" spans="1:7" s="91" customFormat="1" x14ac:dyDescent="0.2">
      <c r="A11621" s="92" t="s">
        <v>27</v>
      </c>
      <c r="B11621" s="93">
        <v>1630.96</v>
      </c>
      <c r="C11621" s="93">
        <v>0</v>
      </c>
      <c r="D11621" s="93">
        <v>0</v>
      </c>
      <c r="E11621" s="93">
        <v>1843.12</v>
      </c>
      <c r="F11621" s="93">
        <f t="shared" si="366"/>
        <v>113.00828959631137</v>
      </c>
      <c r="G11621" s="93">
        <f t="shared" si="367"/>
        <v>0</v>
      </c>
    </row>
    <row r="11622" spans="1:7" s="91" customFormat="1" x14ac:dyDescent="0.2">
      <c r="A11622" s="92" t="s">
        <v>28</v>
      </c>
      <c r="B11622" s="93">
        <v>6353.58</v>
      </c>
      <c r="C11622" s="93">
        <v>0</v>
      </c>
      <c r="D11622" s="93">
        <v>0</v>
      </c>
      <c r="E11622" s="93">
        <v>26886.959999999999</v>
      </c>
      <c r="F11622" s="93">
        <f t="shared" si="366"/>
        <v>423.17811375633897</v>
      </c>
      <c r="G11622" s="93">
        <f t="shared" si="367"/>
        <v>0</v>
      </c>
    </row>
    <row r="11623" spans="1:7" s="91" customFormat="1" x14ac:dyDescent="0.2">
      <c r="A11623" s="92" t="s">
        <v>37</v>
      </c>
      <c r="B11623" s="93">
        <v>2210.1799999999998</v>
      </c>
      <c r="C11623" s="93">
        <v>0</v>
      </c>
      <c r="D11623" s="93">
        <v>0</v>
      </c>
      <c r="E11623" s="93">
        <v>1270</v>
      </c>
      <c r="F11623" s="93">
        <f t="shared" si="366"/>
        <v>57.46138323575456</v>
      </c>
      <c r="G11623" s="93">
        <f t="shared" si="367"/>
        <v>0</v>
      </c>
    </row>
    <row r="11624" spans="1:7" s="91" customFormat="1" x14ac:dyDescent="0.2">
      <c r="A11624" s="92" t="s">
        <v>29</v>
      </c>
      <c r="B11624" s="93">
        <v>1527.33</v>
      </c>
      <c r="C11624" s="93">
        <v>0</v>
      </c>
      <c r="D11624" s="93">
        <v>0</v>
      </c>
      <c r="E11624" s="93">
        <v>2534.19</v>
      </c>
      <c r="F11624" s="93">
        <f t="shared" si="366"/>
        <v>165.92288503466835</v>
      </c>
      <c r="G11624" s="93">
        <f t="shared" si="367"/>
        <v>0</v>
      </c>
    </row>
    <row r="11625" spans="1:7" s="91" customFormat="1" x14ac:dyDescent="0.2">
      <c r="A11625" s="92" t="s">
        <v>30</v>
      </c>
      <c r="B11625" s="93">
        <v>2402.2600000000002</v>
      </c>
      <c r="C11625" s="93">
        <v>0</v>
      </c>
      <c r="D11625" s="93">
        <v>0</v>
      </c>
      <c r="E11625" s="93">
        <v>647.44000000000005</v>
      </c>
      <c r="F11625" s="93">
        <f t="shared" si="366"/>
        <v>26.951287537568792</v>
      </c>
      <c r="G11625" s="93">
        <f t="shared" si="367"/>
        <v>0</v>
      </c>
    </row>
    <row r="11626" spans="1:7" s="91" customFormat="1" x14ac:dyDescent="0.2">
      <c r="A11626" s="92" t="s">
        <v>32</v>
      </c>
      <c r="B11626" s="93">
        <v>9639.8799999999992</v>
      </c>
      <c r="C11626" s="93">
        <v>0</v>
      </c>
      <c r="D11626" s="93">
        <v>0</v>
      </c>
      <c r="E11626" s="93">
        <v>13496.02</v>
      </c>
      <c r="F11626" s="93">
        <f t="shared" si="366"/>
        <v>140.00195023174564</v>
      </c>
      <c r="G11626" s="93">
        <f t="shared" si="367"/>
        <v>0</v>
      </c>
    </row>
    <row r="11627" spans="1:7" s="91" customFormat="1" x14ac:dyDescent="0.2">
      <c r="A11627" s="92" t="s">
        <v>33</v>
      </c>
      <c r="B11627" s="93">
        <v>11983.18</v>
      </c>
      <c r="C11627" s="93">
        <v>0</v>
      </c>
      <c r="D11627" s="93">
        <v>0</v>
      </c>
      <c r="E11627" s="93">
        <v>2474.7199999999998</v>
      </c>
      <c r="F11627" s="93">
        <f t="shared" si="366"/>
        <v>20.651613344704824</v>
      </c>
      <c r="G11627" s="93">
        <f t="shared" si="367"/>
        <v>0</v>
      </c>
    </row>
    <row r="11628" spans="1:7" s="91" customFormat="1" x14ac:dyDescent="0.2">
      <c r="A11628" s="92" t="s">
        <v>34</v>
      </c>
      <c r="B11628" s="93">
        <v>9246.0499999999993</v>
      </c>
      <c r="C11628" s="93">
        <v>0</v>
      </c>
      <c r="D11628" s="93">
        <v>0</v>
      </c>
      <c r="E11628" s="93">
        <v>13110.78</v>
      </c>
      <c r="F11628" s="93">
        <f t="shared" si="366"/>
        <v>141.79871404545727</v>
      </c>
      <c r="G11628" s="93">
        <f t="shared" si="367"/>
        <v>0</v>
      </c>
    </row>
    <row r="11629" spans="1:7" s="91" customFormat="1" x14ac:dyDescent="0.2">
      <c r="A11629" s="92" t="s">
        <v>88</v>
      </c>
      <c r="B11629" s="93">
        <v>8579.42</v>
      </c>
      <c r="C11629" s="93">
        <v>0</v>
      </c>
      <c r="D11629" s="93">
        <v>0</v>
      </c>
      <c r="E11629" s="93">
        <v>8286.7999999999993</v>
      </c>
      <c r="F11629" s="93">
        <f t="shared" si="366"/>
        <v>96.589279928013767</v>
      </c>
      <c r="G11629" s="93">
        <f t="shared" si="367"/>
        <v>0</v>
      </c>
    </row>
    <row r="11630" spans="1:7" s="91" customFormat="1" x14ac:dyDescent="0.2">
      <c r="A11630" s="92" t="s">
        <v>38</v>
      </c>
      <c r="B11630" s="93">
        <v>857.79</v>
      </c>
      <c r="C11630" s="93">
        <v>0</v>
      </c>
      <c r="D11630" s="93">
        <v>0</v>
      </c>
      <c r="E11630" s="93">
        <v>973.01</v>
      </c>
      <c r="F11630" s="93">
        <f t="shared" si="366"/>
        <v>113.43219202835193</v>
      </c>
      <c r="G11630" s="93">
        <f t="shared" si="367"/>
        <v>0</v>
      </c>
    </row>
    <row r="11631" spans="1:7" s="91" customFormat="1" x14ac:dyDescent="0.2">
      <c r="A11631" s="92" t="s">
        <v>39</v>
      </c>
      <c r="B11631" s="93">
        <v>3753.27</v>
      </c>
      <c r="C11631" s="93">
        <v>0</v>
      </c>
      <c r="D11631" s="93">
        <v>0</v>
      </c>
      <c r="E11631" s="93">
        <v>1222.8499999999999</v>
      </c>
      <c r="F11631" s="93">
        <f t="shared" si="366"/>
        <v>32.580922768679045</v>
      </c>
      <c r="G11631" s="93">
        <f t="shared" si="367"/>
        <v>0</v>
      </c>
    </row>
    <row r="11632" spans="1:7" s="91" customFormat="1" x14ac:dyDescent="0.2">
      <c r="A11632" s="92" t="s">
        <v>13</v>
      </c>
      <c r="B11632" s="93">
        <v>368.68</v>
      </c>
      <c r="C11632" s="93">
        <v>0</v>
      </c>
      <c r="D11632" s="93">
        <v>0</v>
      </c>
      <c r="E11632" s="93">
        <v>0</v>
      </c>
      <c r="F11632" s="93">
        <f t="shared" si="366"/>
        <v>0</v>
      </c>
      <c r="G11632" s="93">
        <f t="shared" si="367"/>
        <v>0</v>
      </c>
    </row>
    <row r="11633" spans="1:7" s="91" customFormat="1" x14ac:dyDescent="0.2">
      <c r="A11633" s="92" t="s">
        <v>41</v>
      </c>
      <c r="B11633" s="93">
        <v>890.56</v>
      </c>
      <c r="C11633" s="93">
        <v>0</v>
      </c>
      <c r="D11633" s="93">
        <v>0</v>
      </c>
      <c r="E11633" s="93">
        <v>578.1</v>
      </c>
      <c r="F11633" s="93">
        <f t="shared" si="366"/>
        <v>64.914211282788372</v>
      </c>
      <c r="G11633" s="93">
        <f t="shared" si="367"/>
        <v>0</v>
      </c>
    </row>
    <row r="11634" spans="1:7" s="91" customFormat="1" x14ac:dyDescent="0.2">
      <c r="A11634" s="89" t="s">
        <v>42</v>
      </c>
      <c r="B11634" s="90">
        <v>544.70000000000005</v>
      </c>
      <c r="C11634" s="90">
        <v>802</v>
      </c>
      <c r="D11634" s="90">
        <v>802</v>
      </c>
      <c r="E11634" s="90">
        <v>481.53</v>
      </c>
      <c r="F11634" s="90">
        <f t="shared" si="366"/>
        <v>88.402790526895529</v>
      </c>
      <c r="G11634" s="90">
        <f t="shared" si="367"/>
        <v>60.04114713216957</v>
      </c>
    </row>
    <row r="11635" spans="1:7" s="91" customFormat="1" x14ac:dyDescent="0.2">
      <c r="A11635" s="92" t="s">
        <v>43</v>
      </c>
      <c r="B11635" s="93">
        <v>542.98</v>
      </c>
      <c r="C11635" s="93">
        <v>0</v>
      </c>
      <c r="D11635" s="93">
        <v>0</v>
      </c>
      <c r="E11635" s="93">
        <v>481.33</v>
      </c>
      <c r="F11635" s="93">
        <f t="shared" si="366"/>
        <v>88.645990644222621</v>
      </c>
      <c r="G11635" s="93">
        <f t="shared" si="367"/>
        <v>0</v>
      </c>
    </row>
    <row r="11636" spans="1:7" s="91" customFormat="1" x14ac:dyDescent="0.2">
      <c r="A11636" s="92" t="s">
        <v>44</v>
      </c>
      <c r="B11636" s="93">
        <v>1.72</v>
      </c>
      <c r="C11636" s="93">
        <v>0</v>
      </c>
      <c r="D11636" s="93">
        <v>0</v>
      </c>
      <c r="E11636" s="93">
        <v>0.2</v>
      </c>
      <c r="F11636" s="93">
        <f t="shared" si="366"/>
        <v>11.627906976744187</v>
      </c>
      <c r="G11636" s="93">
        <f t="shared" si="367"/>
        <v>0</v>
      </c>
    </row>
    <row r="11637" spans="1:7" s="91" customFormat="1" x14ac:dyDescent="0.2">
      <c r="A11637" s="89" t="s">
        <v>48</v>
      </c>
      <c r="B11637" s="90">
        <v>31087.01</v>
      </c>
      <c r="C11637" s="90">
        <v>19000</v>
      </c>
      <c r="D11637" s="90">
        <v>61733</v>
      </c>
      <c r="E11637" s="90">
        <v>40260.9</v>
      </c>
      <c r="F11637" s="90">
        <f t="shared" si="366"/>
        <v>129.5103646185336</v>
      </c>
      <c r="G11637" s="90">
        <f t="shared" si="367"/>
        <v>65.217792752660657</v>
      </c>
    </row>
    <row r="11638" spans="1:7" s="91" customFormat="1" x14ac:dyDescent="0.2">
      <c r="A11638" s="89" t="s">
        <v>51</v>
      </c>
      <c r="B11638" s="90">
        <v>17503.38</v>
      </c>
      <c r="C11638" s="90">
        <v>9000</v>
      </c>
      <c r="D11638" s="90">
        <v>44233</v>
      </c>
      <c r="E11638" s="90">
        <v>34440.9</v>
      </c>
      <c r="F11638" s="90">
        <f t="shared" si="366"/>
        <v>196.76713868978447</v>
      </c>
      <c r="G11638" s="90">
        <f t="shared" si="367"/>
        <v>77.86245563267245</v>
      </c>
    </row>
    <row r="11639" spans="1:7" s="91" customFormat="1" x14ac:dyDescent="0.2">
      <c r="A11639" s="92" t="s">
        <v>52</v>
      </c>
      <c r="B11639" s="93">
        <v>1591.79</v>
      </c>
      <c r="C11639" s="93">
        <v>0</v>
      </c>
      <c r="D11639" s="93">
        <v>0</v>
      </c>
      <c r="E11639" s="93">
        <v>4326.6099999999997</v>
      </c>
      <c r="F11639" s="93">
        <f t="shared" si="366"/>
        <v>271.80783897373396</v>
      </c>
      <c r="G11639" s="93">
        <f t="shared" si="367"/>
        <v>0</v>
      </c>
    </row>
    <row r="11640" spans="1:7" s="91" customFormat="1" x14ac:dyDescent="0.2">
      <c r="A11640" s="92" t="s">
        <v>53</v>
      </c>
      <c r="B11640" s="93">
        <v>2520.63</v>
      </c>
      <c r="C11640" s="93">
        <v>0</v>
      </c>
      <c r="D11640" s="93">
        <v>0</v>
      </c>
      <c r="E11640" s="93">
        <v>344.69</v>
      </c>
      <c r="F11640" s="93">
        <f t="shared" si="366"/>
        <v>13.674755914196055</v>
      </c>
      <c r="G11640" s="93">
        <f t="shared" si="367"/>
        <v>0</v>
      </c>
    </row>
    <row r="11641" spans="1:7" s="91" customFormat="1" x14ac:dyDescent="0.2">
      <c r="A11641" s="92" t="s">
        <v>302</v>
      </c>
      <c r="B11641" s="93">
        <v>1655.49</v>
      </c>
      <c r="C11641" s="93">
        <v>0</v>
      </c>
      <c r="D11641" s="93">
        <v>0</v>
      </c>
      <c r="E11641" s="93">
        <v>24977.55</v>
      </c>
      <c r="F11641" s="93">
        <f t="shared" si="366"/>
        <v>1508.770817099469</v>
      </c>
      <c r="G11641" s="93">
        <f t="shared" si="367"/>
        <v>0</v>
      </c>
    </row>
    <row r="11642" spans="1:7" s="91" customFormat="1" x14ac:dyDescent="0.2">
      <c r="A11642" s="92" t="s">
        <v>55</v>
      </c>
      <c r="B11642" s="93">
        <v>4381.7</v>
      </c>
      <c r="C11642" s="93">
        <v>0</v>
      </c>
      <c r="D11642" s="93">
        <v>0</v>
      </c>
      <c r="E11642" s="93">
        <v>3470.17</v>
      </c>
      <c r="F11642" s="93">
        <f t="shared" si="366"/>
        <v>79.196887052970311</v>
      </c>
      <c r="G11642" s="93">
        <f t="shared" si="367"/>
        <v>0</v>
      </c>
    </row>
    <row r="11643" spans="1:7" s="91" customFormat="1" x14ac:dyDescent="0.2">
      <c r="A11643" s="92" t="s">
        <v>64</v>
      </c>
      <c r="B11643" s="93">
        <v>6291.99</v>
      </c>
      <c r="C11643" s="93">
        <v>0</v>
      </c>
      <c r="D11643" s="93">
        <v>0</v>
      </c>
      <c r="E11643" s="93">
        <v>0</v>
      </c>
      <c r="F11643" s="93">
        <f t="shared" si="366"/>
        <v>0</v>
      </c>
      <c r="G11643" s="93">
        <f t="shared" si="367"/>
        <v>0</v>
      </c>
    </row>
    <row r="11644" spans="1:7" s="91" customFormat="1" x14ac:dyDescent="0.2">
      <c r="A11644" s="92" t="s">
        <v>56</v>
      </c>
      <c r="B11644" s="93">
        <v>1061.78</v>
      </c>
      <c r="C11644" s="93">
        <v>0</v>
      </c>
      <c r="D11644" s="93">
        <v>0</v>
      </c>
      <c r="E11644" s="93">
        <v>1321.88</v>
      </c>
      <c r="F11644" s="93">
        <f t="shared" si="366"/>
        <v>124.49660004897439</v>
      </c>
      <c r="G11644" s="93">
        <f t="shared" si="367"/>
        <v>0</v>
      </c>
    </row>
    <row r="11645" spans="1:7" s="91" customFormat="1" x14ac:dyDescent="0.2">
      <c r="A11645" s="89" t="s">
        <v>65</v>
      </c>
      <c r="B11645" s="90">
        <v>13583.63</v>
      </c>
      <c r="C11645" s="90">
        <v>10000</v>
      </c>
      <c r="D11645" s="90">
        <v>17500</v>
      </c>
      <c r="E11645" s="90">
        <v>5820</v>
      </c>
      <c r="F11645" s="90">
        <f t="shared" si="366"/>
        <v>42.845689995973096</v>
      </c>
      <c r="G11645" s="90">
        <f t="shared" si="367"/>
        <v>33.25714285714286</v>
      </c>
    </row>
    <row r="11646" spans="1:7" s="91" customFormat="1" x14ac:dyDescent="0.2">
      <c r="A11646" s="92" t="s">
        <v>73</v>
      </c>
      <c r="B11646" s="93">
        <v>13583.63</v>
      </c>
      <c r="C11646" s="93">
        <v>0</v>
      </c>
      <c r="D11646" s="93">
        <v>0</v>
      </c>
      <c r="E11646" s="93">
        <v>4207.5</v>
      </c>
      <c r="F11646" s="93">
        <f t="shared" si="366"/>
        <v>30.974783618222819</v>
      </c>
      <c r="G11646" s="93">
        <f t="shared" si="367"/>
        <v>0</v>
      </c>
    </row>
    <row r="11647" spans="1:7" s="91" customFormat="1" x14ac:dyDescent="0.2">
      <c r="A11647" s="92" t="s">
        <v>340</v>
      </c>
      <c r="B11647" s="93">
        <v>0</v>
      </c>
      <c r="C11647" s="93">
        <v>0</v>
      </c>
      <c r="D11647" s="93">
        <v>0</v>
      </c>
      <c r="E11647" s="93">
        <v>1612.5</v>
      </c>
      <c r="F11647" s="93">
        <f t="shared" si="366"/>
        <v>0</v>
      </c>
      <c r="G11647" s="93">
        <f t="shared" si="367"/>
        <v>0</v>
      </c>
    </row>
    <row r="11648" spans="1:7" s="85" customFormat="1" x14ac:dyDescent="0.2">
      <c r="A11648" s="83" t="s">
        <v>388</v>
      </c>
      <c r="B11648" s="84">
        <v>672.01</v>
      </c>
      <c r="C11648" s="84">
        <v>12600</v>
      </c>
      <c r="D11648" s="84">
        <v>800</v>
      </c>
      <c r="E11648" s="84">
        <v>689.03</v>
      </c>
      <c r="F11648" s="84">
        <f t="shared" si="366"/>
        <v>102.53270040624396</v>
      </c>
      <c r="G11648" s="84">
        <f t="shared" si="367"/>
        <v>86.128749999999997</v>
      </c>
    </row>
    <row r="11649" spans="1:7" s="88" customFormat="1" x14ac:dyDescent="0.2">
      <c r="A11649" s="86" t="s">
        <v>389</v>
      </c>
      <c r="B11649" s="87">
        <v>672.01</v>
      </c>
      <c r="C11649" s="87">
        <v>12600</v>
      </c>
      <c r="D11649" s="87">
        <v>800</v>
      </c>
      <c r="E11649" s="87">
        <v>689.03</v>
      </c>
      <c r="F11649" s="87">
        <f t="shared" si="366"/>
        <v>102.53270040624396</v>
      </c>
      <c r="G11649" s="87">
        <f t="shared" si="367"/>
        <v>86.128749999999997</v>
      </c>
    </row>
    <row r="11650" spans="1:7" s="91" customFormat="1" x14ac:dyDescent="0.2">
      <c r="A11650" s="89" t="s">
        <v>412</v>
      </c>
      <c r="B11650" s="90">
        <v>672.01</v>
      </c>
      <c r="C11650" s="90">
        <v>12600</v>
      </c>
      <c r="D11650" s="90">
        <v>800</v>
      </c>
      <c r="E11650" s="90">
        <v>689.03</v>
      </c>
      <c r="F11650" s="90">
        <f t="shared" si="366"/>
        <v>102.53270040624396</v>
      </c>
      <c r="G11650" s="90">
        <f t="shared" si="367"/>
        <v>86.128749999999997</v>
      </c>
    </row>
    <row r="11651" spans="1:7" s="85" customFormat="1" x14ac:dyDescent="0.2">
      <c r="A11651" s="83" t="s">
        <v>261</v>
      </c>
      <c r="B11651" s="84">
        <v>672.01</v>
      </c>
      <c r="C11651" s="84">
        <v>12600</v>
      </c>
      <c r="D11651" s="84">
        <v>800</v>
      </c>
      <c r="E11651" s="84">
        <v>689.03</v>
      </c>
      <c r="F11651" s="84">
        <f t="shared" si="366"/>
        <v>102.53270040624396</v>
      </c>
      <c r="G11651" s="84">
        <f t="shared" si="367"/>
        <v>86.128749999999997</v>
      </c>
    </row>
    <row r="11652" spans="1:7" s="91" customFormat="1" x14ac:dyDescent="0.2">
      <c r="A11652" s="89" t="s">
        <v>6</v>
      </c>
      <c r="B11652" s="90">
        <v>672.01</v>
      </c>
      <c r="C11652" s="90">
        <v>12600</v>
      </c>
      <c r="D11652" s="90">
        <v>800</v>
      </c>
      <c r="E11652" s="90">
        <v>689.03</v>
      </c>
      <c r="F11652" s="90">
        <f t="shared" si="366"/>
        <v>102.53270040624396</v>
      </c>
      <c r="G11652" s="90">
        <f t="shared" si="367"/>
        <v>86.128749999999997</v>
      </c>
    </row>
    <row r="11653" spans="1:7" s="91" customFormat="1" x14ac:dyDescent="0.2">
      <c r="A11653" s="89" t="s">
        <v>7</v>
      </c>
      <c r="B11653" s="90">
        <v>672.01</v>
      </c>
      <c r="C11653" s="90">
        <v>12600</v>
      </c>
      <c r="D11653" s="90">
        <v>800</v>
      </c>
      <c r="E11653" s="90">
        <v>689.03</v>
      </c>
      <c r="F11653" s="90">
        <f t="shared" si="366"/>
        <v>102.53270040624396</v>
      </c>
      <c r="G11653" s="90">
        <f t="shared" si="367"/>
        <v>86.128749999999997</v>
      </c>
    </row>
    <row r="11654" spans="1:7" s="91" customFormat="1" x14ac:dyDescent="0.2">
      <c r="A11654" s="92" t="s">
        <v>11</v>
      </c>
      <c r="B11654" s="93">
        <v>672.01</v>
      </c>
      <c r="C11654" s="93">
        <v>0</v>
      </c>
      <c r="D11654" s="93">
        <v>0</v>
      </c>
      <c r="E11654" s="93">
        <v>689.03</v>
      </c>
      <c r="F11654" s="93">
        <f t="shared" si="366"/>
        <v>102.53270040624396</v>
      </c>
      <c r="G11654" s="93">
        <f t="shared" si="367"/>
        <v>0</v>
      </c>
    </row>
    <row r="11655" spans="1:7" s="85" customFormat="1" x14ac:dyDescent="0.2">
      <c r="A11655" s="83" t="s">
        <v>391</v>
      </c>
      <c r="B11655" s="84">
        <v>3000</v>
      </c>
      <c r="C11655" s="84">
        <v>0</v>
      </c>
      <c r="D11655" s="84">
        <v>0</v>
      </c>
      <c r="E11655" s="84">
        <v>0</v>
      </c>
      <c r="F11655" s="84">
        <f t="shared" si="366"/>
        <v>0</v>
      </c>
      <c r="G11655" s="84">
        <f t="shared" si="367"/>
        <v>0</v>
      </c>
    </row>
    <row r="11656" spans="1:7" s="88" customFormat="1" x14ac:dyDescent="0.2">
      <c r="A11656" s="86" t="s">
        <v>392</v>
      </c>
      <c r="B11656" s="87">
        <v>3000</v>
      </c>
      <c r="C11656" s="87">
        <v>0</v>
      </c>
      <c r="D11656" s="87">
        <v>0</v>
      </c>
      <c r="E11656" s="87">
        <v>0</v>
      </c>
      <c r="F11656" s="87">
        <f t="shared" si="366"/>
        <v>0</v>
      </c>
      <c r="G11656" s="87">
        <f t="shared" si="367"/>
        <v>0</v>
      </c>
    </row>
    <row r="11657" spans="1:7" s="91" customFormat="1" x14ac:dyDescent="0.2">
      <c r="A11657" s="89" t="s">
        <v>384</v>
      </c>
      <c r="B11657" s="90">
        <v>3000</v>
      </c>
      <c r="C11657" s="90">
        <v>0</v>
      </c>
      <c r="D11657" s="90">
        <v>0</v>
      </c>
      <c r="E11657" s="90">
        <v>0</v>
      </c>
      <c r="F11657" s="90">
        <f t="shared" si="366"/>
        <v>0</v>
      </c>
      <c r="G11657" s="90">
        <f t="shared" si="367"/>
        <v>0</v>
      </c>
    </row>
    <row r="11658" spans="1:7" s="85" customFormat="1" x14ac:dyDescent="0.2">
      <c r="A11658" s="83" t="s">
        <v>284</v>
      </c>
      <c r="B11658" s="84">
        <v>3000</v>
      </c>
      <c r="C11658" s="84">
        <v>0</v>
      </c>
      <c r="D11658" s="84">
        <v>0</v>
      </c>
      <c r="E11658" s="84">
        <v>0</v>
      </c>
      <c r="F11658" s="84">
        <f t="shared" si="366"/>
        <v>0</v>
      </c>
      <c r="G11658" s="84">
        <f t="shared" si="367"/>
        <v>0</v>
      </c>
    </row>
    <row r="11659" spans="1:7" s="91" customFormat="1" x14ac:dyDescent="0.2">
      <c r="A11659" s="89" t="s">
        <v>48</v>
      </c>
      <c r="B11659" s="90">
        <v>3000</v>
      </c>
      <c r="C11659" s="90">
        <v>0</v>
      </c>
      <c r="D11659" s="90">
        <v>0</v>
      </c>
      <c r="E11659" s="90">
        <v>0</v>
      </c>
      <c r="F11659" s="90">
        <f t="shared" si="366"/>
        <v>0</v>
      </c>
      <c r="G11659" s="90">
        <f t="shared" si="367"/>
        <v>0</v>
      </c>
    </row>
    <row r="11660" spans="1:7" s="91" customFormat="1" x14ac:dyDescent="0.2">
      <c r="A11660" s="89" t="s">
        <v>51</v>
      </c>
      <c r="B11660" s="90">
        <v>3000</v>
      </c>
      <c r="C11660" s="90">
        <v>0</v>
      </c>
      <c r="D11660" s="90">
        <v>0</v>
      </c>
      <c r="E11660" s="90">
        <v>0</v>
      </c>
      <c r="F11660" s="90">
        <f t="shared" si="366"/>
        <v>0</v>
      </c>
      <c r="G11660" s="90">
        <f t="shared" si="367"/>
        <v>0</v>
      </c>
    </row>
    <row r="11661" spans="1:7" s="91" customFormat="1" x14ac:dyDescent="0.2">
      <c r="A11661" s="92" t="s">
        <v>52</v>
      </c>
      <c r="B11661" s="93">
        <v>2776.37</v>
      </c>
      <c r="C11661" s="93">
        <v>0</v>
      </c>
      <c r="D11661" s="93">
        <v>0</v>
      </c>
      <c r="E11661" s="93">
        <v>0</v>
      </c>
      <c r="F11661" s="93">
        <f t="shared" si="366"/>
        <v>0</v>
      </c>
      <c r="G11661" s="93">
        <f t="shared" si="367"/>
        <v>0</v>
      </c>
    </row>
    <row r="11662" spans="1:7" s="91" customFormat="1" x14ac:dyDescent="0.2">
      <c r="A11662" s="92" t="s">
        <v>53</v>
      </c>
      <c r="B11662" s="93">
        <v>223.63</v>
      </c>
      <c r="C11662" s="93">
        <v>0</v>
      </c>
      <c r="D11662" s="93">
        <v>0</v>
      </c>
      <c r="E11662" s="93">
        <v>0</v>
      </c>
      <c r="F11662" s="93">
        <f t="shared" si="366"/>
        <v>0</v>
      </c>
      <c r="G11662" s="93">
        <f t="shared" si="367"/>
        <v>0</v>
      </c>
    </row>
    <row r="11663" spans="1:7" s="85" customFormat="1" x14ac:dyDescent="0.2">
      <c r="A11663" s="83" t="s">
        <v>393</v>
      </c>
      <c r="B11663" s="84">
        <v>1150</v>
      </c>
      <c r="C11663" s="84">
        <v>664</v>
      </c>
      <c r="D11663" s="84">
        <v>664</v>
      </c>
      <c r="E11663" s="84">
        <v>0</v>
      </c>
      <c r="F11663" s="84">
        <f t="shared" si="366"/>
        <v>0</v>
      </c>
      <c r="G11663" s="84">
        <f t="shared" si="367"/>
        <v>0</v>
      </c>
    </row>
    <row r="11664" spans="1:7" s="88" customFormat="1" x14ac:dyDescent="0.2">
      <c r="A11664" s="86" t="s">
        <v>394</v>
      </c>
      <c r="B11664" s="87">
        <v>1150</v>
      </c>
      <c r="C11664" s="87">
        <v>664</v>
      </c>
      <c r="D11664" s="87">
        <v>664</v>
      </c>
      <c r="E11664" s="87">
        <v>0</v>
      </c>
      <c r="F11664" s="87">
        <f t="shared" si="366"/>
        <v>0</v>
      </c>
      <c r="G11664" s="87">
        <f t="shared" si="367"/>
        <v>0</v>
      </c>
    </row>
    <row r="11665" spans="1:7" s="91" customFormat="1" x14ac:dyDescent="0.2">
      <c r="A11665" s="89" t="s">
        <v>384</v>
      </c>
      <c r="B11665" s="90">
        <v>1150</v>
      </c>
      <c r="C11665" s="90">
        <v>664</v>
      </c>
      <c r="D11665" s="90">
        <v>664</v>
      </c>
      <c r="E11665" s="90">
        <v>0</v>
      </c>
      <c r="F11665" s="90">
        <f t="shared" si="366"/>
        <v>0</v>
      </c>
      <c r="G11665" s="90">
        <f t="shared" si="367"/>
        <v>0</v>
      </c>
    </row>
    <row r="11666" spans="1:7" s="85" customFormat="1" x14ac:dyDescent="0.2">
      <c r="A11666" s="83" t="s">
        <v>118</v>
      </c>
      <c r="B11666" s="84">
        <v>1150</v>
      </c>
      <c r="C11666" s="84">
        <v>664</v>
      </c>
      <c r="D11666" s="84">
        <v>664</v>
      </c>
      <c r="E11666" s="84">
        <v>0</v>
      </c>
      <c r="F11666" s="84">
        <f t="shared" si="366"/>
        <v>0</v>
      </c>
      <c r="G11666" s="84">
        <f t="shared" si="367"/>
        <v>0</v>
      </c>
    </row>
    <row r="11667" spans="1:7" s="91" customFormat="1" x14ac:dyDescent="0.2">
      <c r="A11667" s="89" t="s">
        <v>48</v>
      </c>
      <c r="B11667" s="90">
        <v>1150</v>
      </c>
      <c r="C11667" s="90">
        <v>664</v>
      </c>
      <c r="D11667" s="90">
        <v>664</v>
      </c>
      <c r="E11667" s="90">
        <v>0</v>
      </c>
      <c r="F11667" s="90">
        <f t="shared" si="366"/>
        <v>0</v>
      </c>
      <c r="G11667" s="90">
        <f t="shared" si="367"/>
        <v>0</v>
      </c>
    </row>
    <row r="11668" spans="1:7" s="91" customFormat="1" x14ac:dyDescent="0.2">
      <c r="A11668" s="89" t="s">
        <v>51</v>
      </c>
      <c r="B11668" s="90">
        <v>1150</v>
      </c>
      <c r="C11668" s="90">
        <v>664</v>
      </c>
      <c r="D11668" s="90">
        <v>664</v>
      </c>
      <c r="E11668" s="90">
        <v>0</v>
      </c>
      <c r="F11668" s="90">
        <f t="shared" ref="F11668:F11731" si="368">IFERROR(E11668/B11668*100,0)</f>
        <v>0</v>
      </c>
      <c r="G11668" s="90">
        <f t="shared" ref="G11668:G11731" si="369">IFERROR(E11668/D11668*100,0)</f>
        <v>0</v>
      </c>
    </row>
    <row r="11669" spans="1:7" s="91" customFormat="1" x14ac:dyDescent="0.2">
      <c r="A11669" s="92" t="s">
        <v>302</v>
      </c>
      <c r="B11669" s="93">
        <v>1150</v>
      </c>
      <c r="C11669" s="93">
        <v>0</v>
      </c>
      <c r="D11669" s="93">
        <v>0</v>
      </c>
      <c r="E11669" s="93">
        <v>0</v>
      </c>
      <c r="F11669" s="93">
        <f t="shared" si="368"/>
        <v>0</v>
      </c>
      <c r="G11669" s="93">
        <f t="shared" si="369"/>
        <v>0</v>
      </c>
    </row>
    <row r="11670" spans="1:7" s="85" customFormat="1" x14ac:dyDescent="0.2">
      <c r="A11670" s="83" t="s">
        <v>398</v>
      </c>
      <c r="B11670" s="84">
        <v>3500</v>
      </c>
      <c r="C11670" s="84">
        <v>4000</v>
      </c>
      <c r="D11670" s="84">
        <v>2000</v>
      </c>
      <c r="E11670" s="84">
        <v>2000</v>
      </c>
      <c r="F11670" s="84">
        <f t="shared" si="368"/>
        <v>57.142857142857139</v>
      </c>
      <c r="G11670" s="84">
        <f t="shared" si="369"/>
        <v>100</v>
      </c>
    </row>
    <row r="11671" spans="1:7" s="88" customFormat="1" x14ac:dyDescent="0.2">
      <c r="A11671" s="86" t="s">
        <v>399</v>
      </c>
      <c r="B11671" s="87">
        <v>3500</v>
      </c>
      <c r="C11671" s="87">
        <v>4000</v>
      </c>
      <c r="D11671" s="87">
        <v>2000</v>
      </c>
      <c r="E11671" s="87">
        <v>2000</v>
      </c>
      <c r="F11671" s="87">
        <f t="shared" si="368"/>
        <v>57.142857142857139</v>
      </c>
      <c r="G11671" s="87">
        <f t="shared" si="369"/>
        <v>100</v>
      </c>
    </row>
    <row r="11672" spans="1:7" s="91" customFormat="1" x14ac:dyDescent="0.2">
      <c r="A11672" s="89" t="s">
        <v>384</v>
      </c>
      <c r="B11672" s="90">
        <v>3500</v>
      </c>
      <c r="C11672" s="90">
        <v>4000</v>
      </c>
      <c r="D11672" s="90">
        <v>2000</v>
      </c>
      <c r="E11672" s="90">
        <v>2000</v>
      </c>
      <c r="F11672" s="90">
        <f t="shared" si="368"/>
        <v>57.142857142857139</v>
      </c>
      <c r="G11672" s="90">
        <f t="shared" si="369"/>
        <v>100</v>
      </c>
    </row>
    <row r="11673" spans="1:7" s="85" customFormat="1" x14ac:dyDescent="0.2">
      <c r="A11673" s="83" t="s">
        <v>119</v>
      </c>
      <c r="B11673" s="84">
        <v>3500</v>
      </c>
      <c r="C11673" s="84">
        <v>4000</v>
      </c>
      <c r="D11673" s="84">
        <v>2000</v>
      </c>
      <c r="E11673" s="84">
        <v>2000</v>
      </c>
      <c r="F11673" s="84">
        <f t="shared" si="368"/>
        <v>57.142857142857139</v>
      </c>
      <c r="G11673" s="84">
        <f t="shared" si="369"/>
        <v>100</v>
      </c>
    </row>
    <row r="11674" spans="1:7" s="91" customFormat="1" x14ac:dyDescent="0.2">
      <c r="A11674" s="89" t="s">
        <v>6</v>
      </c>
      <c r="B11674" s="90">
        <v>0</v>
      </c>
      <c r="C11674" s="90">
        <v>2700</v>
      </c>
      <c r="D11674" s="90">
        <v>2000</v>
      </c>
      <c r="E11674" s="90">
        <v>2000</v>
      </c>
      <c r="F11674" s="90">
        <f t="shared" si="368"/>
        <v>0</v>
      </c>
      <c r="G11674" s="90">
        <f t="shared" si="369"/>
        <v>100</v>
      </c>
    </row>
    <row r="11675" spans="1:7" s="91" customFormat="1" x14ac:dyDescent="0.2">
      <c r="A11675" s="89" t="s">
        <v>12</v>
      </c>
      <c r="B11675" s="90">
        <v>0</v>
      </c>
      <c r="C11675" s="90">
        <v>2700</v>
      </c>
      <c r="D11675" s="90">
        <v>2000</v>
      </c>
      <c r="E11675" s="90">
        <v>2000</v>
      </c>
      <c r="F11675" s="90">
        <f t="shared" si="368"/>
        <v>0</v>
      </c>
      <c r="G11675" s="90">
        <f t="shared" si="369"/>
        <v>100</v>
      </c>
    </row>
    <row r="11676" spans="1:7" s="91" customFormat="1" x14ac:dyDescent="0.2">
      <c r="A11676" s="92" t="s">
        <v>86</v>
      </c>
      <c r="B11676" s="93">
        <v>0</v>
      </c>
      <c r="C11676" s="93">
        <v>0</v>
      </c>
      <c r="D11676" s="93">
        <v>0</v>
      </c>
      <c r="E11676" s="93">
        <v>2000</v>
      </c>
      <c r="F11676" s="93">
        <f t="shared" si="368"/>
        <v>0</v>
      </c>
      <c r="G11676" s="93">
        <f t="shared" si="369"/>
        <v>0</v>
      </c>
    </row>
    <row r="11677" spans="1:7" s="91" customFormat="1" x14ac:dyDescent="0.2">
      <c r="A11677" s="89" t="s">
        <v>48</v>
      </c>
      <c r="B11677" s="90">
        <v>3500</v>
      </c>
      <c r="C11677" s="90">
        <v>1300</v>
      </c>
      <c r="D11677" s="90">
        <v>0</v>
      </c>
      <c r="E11677" s="90">
        <v>0</v>
      </c>
      <c r="F11677" s="90">
        <f t="shared" si="368"/>
        <v>0</v>
      </c>
      <c r="G11677" s="90">
        <f t="shared" si="369"/>
        <v>0</v>
      </c>
    </row>
    <row r="11678" spans="1:7" s="91" customFormat="1" x14ac:dyDescent="0.2">
      <c r="A11678" s="89" t="s">
        <v>51</v>
      </c>
      <c r="B11678" s="90">
        <v>3500</v>
      </c>
      <c r="C11678" s="90">
        <v>1300</v>
      </c>
      <c r="D11678" s="90">
        <v>0</v>
      </c>
      <c r="E11678" s="90">
        <v>0</v>
      </c>
      <c r="F11678" s="90">
        <f t="shared" si="368"/>
        <v>0</v>
      </c>
      <c r="G11678" s="90">
        <f t="shared" si="369"/>
        <v>0</v>
      </c>
    </row>
    <row r="11679" spans="1:7" s="91" customFormat="1" x14ac:dyDescent="0.2">
      <c r="A11679" s="92" t="s">
        <v>52</v>
      </c>
      <c r="B11679" s="93">
        <v>1500</v>
      </c>
      <c r="C11679" s="93">
        <v>0</v>
      </c>
      <c r="D11679" s="93">
        <v>0</v>
      </c>
      <c r="E11679" s="93">
        <v>0</v>
      </c>
      <c r="F11679" s="93">
        <f t="shared" si="368"/>
        <v>0</v>
      </c>
      <c r="G11679" s="93">
        <f t="shared" si="369"/>
        <v>0</v>
      </c>
    </row>
    <row r="11680" spans="1:7" s="91" customFormat="1" x14ac:dyDescent="0.2">
      <c r="A11680" s="92" t="s">
        <v>302</v>
      </c>
      <c r="B11680" s="93">
        <v>1867.27</v>
      </c>
      <c r="C11680" s="93">
        <v>0</v>
      </c>
      <c r="D11680" s="93">
        <v>0</v>
      </c>
      <c r="E11680" s="93">
        <v>0</v>
      </c>
      <c r="F11680" s="93">
        <f t="shared" si="368"/>
        <v>0</v>
      </c>
      <c r="G11680" s="93">
        <f t="shared" si="369"/>
        <v>0</v>
      </c>
    </row>
    <row r="11681" spans="1:7" s="91" customFormat="1" x14ac:dyDescent="0.2">
      <c r="A11681" s="92" t="s">
        <v>55</v>
      </c>
      <c r="B11681" s="93">
        <v>132.72999999999999</v>
      </c>
      <c r="C11681" s="93">
        <v>0</v>
      </c>
      <c r="D11681" s="93">
        <v>0</v>
      </c>
      <c r="E11681" s="93">
        <v>0</v>
      </c>
      <c r="F11681" s="93">
        <f t="shared" si="368"/>
        <v>0</v>
      </c>
      <c r="G11681" s="93">
        <f t="shared" si="369"/>
        <v>0</v>
      </c>
    </row>
    <row r="11682" spans="1:7" s="85" customFormat="1" x14ac:dyDescent="0.2">
      <c r="A11682" s="83" t="s">
        <v>413</v>
      </c>
      <c r="B11682" s="84">
        <v>128.32</v>
      </c>
      <c r="C11682" s="84">
        <v>150</v>
      </c>
      <c r="D11682" s="84">
        <v>300</v>
      </c>
      <c r="E11682" s="84">
        <v>237.63</v>
      </c>
      <c r="F11682" s="84">
        <f t="shared" si="368"/>
        <v>185.18547381546136</v>
      </c>
      <c r="G11682" s="84">
        <f t="shared" si="369"/>
        <v>79.210000000000008</v>
      </c>
    </row>
    <row r="11683" spans="1:7" s="88" customFormat="1" x14ac:dyDescent="0.2">
      <c r="A11683" s="86" t="s">
        <v>414</v>
      </c>
      <c r="B11683" s="87">
        <v>128.32</v>
      </c>
      <c r="C11683" s="87">
        <v>150</v>
      </c>
      <c r="D11683" s="87">
        <v>300</v>
      </c>
      <c r="E11683" s="87">
        <v>237.63</v>
      </c>
      <c r="F11683" s="87">
        <f t="shared" si="368"/>
        <v>185.18547381546136</v>
      </c>
      <c r="G11683" s="87">
        <f t="shared" si="369"/>
        <v>79.210000000000008</v>
      </c>
    </row>
    <row r="11684" spans="1:7" s="91" customFormat="1" x14ac:dyDescent="0.2">
      <c r="A11684" s="89" t="s">
        <v>384</v>
      </c>
      <c r="B11684" s="90">
        <v>128.32</v>
      </c>
      <c r="C11684" s="90">
        <v>150</v>
      </c>
      <c r="D11684" s="90">
        <v>300</v>
      </c>
      <c r="E11684" s="90">
        <v>237.63</v>
      </c>
      <c r="F11684" s="90">
        <f t="shared" si="368"/>
        <v>185.18547381546136</v>
      </c>
      <c r="G11684" s="90">
        <f t="shared" si="369"/>
        <v>79.210000000000008</v>
      </c>
    </row>
    <row r="11685" spans="1:7" s="85" customFormat="1" x14ac:dyDescent="0.2">
      <c r="A11685" s="83" t="s">
        <v>289</v>
      </c>
      <c r="B11685" s="84">
        <v>128.32</v>
      </c>
      <c r="C11685" s="84">
        <v>150</v>
      </c>
      <c r="D11685" s="84">
        <v>300</v>
      </c>
      <c r="E11685" s="84">
        <v>237.63</v>
      </c>
      <c r="F11685" s="84">
        <f t="shared" si="368"/>
        <v>185.18547381546136</v>
      </c>
      <c r="G11685" s="84">
        <f t="shared" si="369"/>
        <v>79.210000000000008</v>
      </c>
    </row>
    <row r="11686" spans="1:7" s="91" customFormat="1" x14ac:dyDescent="0.2">
      <c r="A11686" s="89" t="s">
        <v>6</v>
      </c>
      <c r="B11686" s="90">
        <v>128.32</v>
      </c>
      <c r="C11686" s="90">
        <v>150</v>
      </c>
      <c r="D11686" s="90">
        <v>300</v>
      </c>
      <c r="E11686" s="90">
        <v>237.63</v>
      </c>
      <c r="F11686" s="90">
        <f t="shared" si="368"/>
        <v>185.18547381546136</v>
      </c>
      <c r="G11686" s="90">
        <f t="shared" si="369"/>
        <v>79.210000000000008</v>
      </c>
    </row>
    <row r="11687" spans="1:7" s="91" customFormat="1" x14ac:dyDescent="0.2">
      <c r="A11687" s="89" t="s">
        <v>42</v>
      </c>
      <c r="B11687" s="90">
        <v>128.32</v>
      </c>
      <c r="C11687" s="90">
        <v>150</v>
      </c>
      <c r="D11687" s="90">
        <v>300</v>
      </c>
      <c r="E11687" s="90">
        <v>237.63</v>
      </c>
      <c r="F11687" s="90">
        <f t="shared" si="368"/>
        <v>185.18547381546136</v>
      </c>
      <c r="G11687" s="90">
        <f t="shared" si="369"/>
        <v>79.210000000000008</v>
      </c>
    </row>
    <row r="11688" spans="1:7" s="91" customFormat="1" x14ac:dyDescent="0.2">
      <c r="A11688" s="92" t="s">
        <v>43</v>
      </c>
      <c r="B11688" s="93">
        <v>128.32</v>
      </c>
      <c r="C11688" s="93">
        <v>0</v>
      </c>
      <c r="D11688" s="93">
        <v>0</v>
      </c>
      <c r="E11688" s="93">
        <v>237.63</v>
      </c>
      <c r="F11688" s="93">
        <f t="shared" si="368"/>
        <v>185.18547381546136</v>
      </c>
      <c r="G11688" s="93">
        <f t="shared" si="369"/>
        <v>0</v>
      </c>
    </row>
    <row r="11689" spans="1:7" s="82" customFormat="1" x14ac:dyDescent="0.2">
      <c r="A11689" s="80" t="s">
        <v>536</v>
      </c>
      <c r="B11689" s="81">
        <v>1114567.08</v>
      </c>
      <c r="C11689" s="81">
        <v>1254050</v>
      </c>
      <c r="D11689" s="81">
        <v>1674149.96</v>
      </c>
      <c r="E11689" s="81">
        <v>1452141.84</v>
      </c>
      <c r="F11689" s="81">
        <f t="shared" si="368"/>
        <v>130.28752293670831</v>
      </c>
      <c r="G11689" s="81">
        <f t="shared" si="369"/>
        <v>86.739054128699451</v>
      </c>
    </row>
    <row r="11690" spans="1:7" s="85" customFormat="1" x14ac:dyDescent="0.2">
      <c r="A11690" s="83" t="s">
        <v>379</v>
      </c>
      <c r="B11690" s="84">
        <v>26545</v>
      </c>
      <c r="C11690" s="84">
        <v>31700</v>
      </c>
      <c r="D11690" s="84">
        <v>63220</v>
      </c>
      <c r="E11690" s="84">
        <v>63030</v>
      </c>
      <c r="F11690" s="84">
        <f t="shared" si="368"/>
        <v>237.44584667545675</v>
      </c>
      <c r="G11690" s="84">
        <f t="shared" si="369"/>
        <v>99.699462195507749</v>
      </c>
    </row>
    <row r="11691" spans="1:7" s="88" customFormat="1" x14ac:dyDescent="0.2">
      <c r="A11691" s="86" t="s">
        <v>380</v>
      </c>
      <c r="B11691" s="87">
        <v>26545</v>
      </c>
      <c r="C11691" s="87">
        <v>31700</v>
      </c>
      <c r="D11691" s="87">
        <v>63220</v>
      </c>
      <c r="E11691" s="87">
        <v>63030</v>
      </c>
      <c r="F11691" s="87">
        <f t="shared" si="368"/>
        <v>237.44584667545675</v>
      </c>
      <c r="G11691" s="87">
        <f t="shared" si="369"/>
        <v>99.699462195507749</v>
      </c>
    </row>
    <row r="11692" spans="1:7" s="91" customFormat="1" x14ac:dyDescent="0.2">
      <c r="A11692" s="89" t="s">
        <v>381</v>
      </c>
      <c r="B11692" s="90">
        <v>26545</v>
      </c>
      <c r="C11692" s="90">
        <v>31700</v>
      </c>
      <c r="D11692" s="90">
        <v>63220</v>
      </c>
      <c r="E11692" s="90">
        <v>63030</v>
      </c>
      <c r="F11692" s="90">
        <f t="shared" si="368"/>
        <v>237.44584667545675</v>
      </c>
      <c r="G11692" s="90">
        <f t="shared" si="369"/>
        <v>99.699462195507749</v>
      </c>
    </row>
    <row r="11693" spans="1:7" s="85" customFormat="1" x14ac:dyDescent="0.2">
      <c r="A11693" s="83" t="s">
        <v>15</v>
      </c>
      <c r="B11693" s="84">
        <v>26545</v>
      </c>
      <c r="C11693" s="84">
        <v>31700</v>
      </c>
      <c r="D11693" s="84">
        <v>63220</v>
      </c>
      <c r="E11693" s="84">
        <v>63030</v>
      </c>
      <c r="F11693" s="84">
        <f t="shared" si="368"/>
        <v>237.44584667545675</v>
      </c>
      <c r="G11693" s="84">
        <f t="shared" si="369"/>
        <v>99.699462195507749</v>
      </c>
    </row>
    <row r="11694" spans="1:7" s="91" customFormat="1" x14ac:dyDescent="0.2">
      <c r="A11694" s="89" t="s">
        <v>6</v>
      </c>
      <c r="B11694" s="90">
        <v>13272</v>
      </c>
      <c r="C11694" s="90">
        <v>13400</v>
      </c>
      <c r="D11694" s="90">
        <v>11400</v>
      </c>
      <c r="E11694" s="90">
        <v>11400</v>
      </c>
      <c r="F11694" s="90">
        <f t="shared" si="368"/>
        <v>85.895117540687167</v>
      </c>
      <c r="G11694" s="90">
        <f t="shared" si="369"/>
        <v>100</v>
      </c>
    </row>
    <row r="11695" spans="1:7" s="91" customFormat="1" x14ac:dyDescent="0.2">
      <c r="A11695" s="89" t="s">
        <v>12</v>
      </c>
      <c r="B11695" s="90">
        <v>13272</v>
      </c>
      <c r="C11695" s="90">
        <v>13400</v>
      </c>
      <c r="D11695" s="90">
        <v>11400</v>
      </c>
      <c r="E11695" s="90">
        <v>11400</v>
      </c>
      <c r="F11695" s="90">
        <f t="shared" si="368"/>
        <v>85.895117540687167</v>
      </c>
      <c r="G11695" s="90">
        <f t="shared" si="369"/>
        <v>100</v>
      </c>
    </row>
    <row r="11696" spans="1:7" s="91" customFormat="1" x14ac:dyDescent="0.2">
      <c r="A11696" s="92" t="s">
        <v>28</v>
      </c>
      <c r="B11696" s="93">
        <v>13272</v>
      </c>
      <c r="C11696" s="93">
        <v>0</v>
      </c>
      <c r="D11696" s="93">
        <v>0</v>
      </c>
      <c r="E11696" s="93">
        <v>11400</v>
      </c>
      <c r="F11696" s="93">
        <f t="shared" si="368"/>
        <v>85.895117540687167</v>
      </c>
      <c r="G11696" s="93">
        <f t="shared" si="369"/>
        <v>0</v>
      </c>
    </row>
    <row r="11697" spans="1:7" s="91" customFormat="1" x14ac:dyDescent="0.2">
      <c r="A11697" s="89" t="s">
        <v>48</v>
      </c>
      <c r="B11697" s="90">
        <v>13273</v>
      </c>
      <c r="C11697" s="90">
        <v>18300</v>
      </c>
      <c r="D11697" s="90">
        <v>51820</v>
      </c>
      <c r="E11697" s="90">
        <v>51630</v>
      </c>
      <c r="F11697" s="90">
        <f t="shared" si="368"/>
        <v>388.9851578392225</v>
      </c>
      <c r="G11697" s="90">
        <f t="shared" si="369"/>
        <v>99.633346198379002</v>
      </c>
    </row>
    <row r="11698" spans="1:7" s="91" customFormat="1" x14ac:dyDescent="0.2">
      <c r="A11698" s="89" t="s">
        <v>51</v>
      </c>
      <c r="B11698" s="90">
        <v>13273</v>
      </c>
      <c r="C11698" s="90">
        <v>18300</v>
      </c>
      <c r="D11698" s="90">
        <v>51820</v>
      </c>
      <c r="E11698" s="90">
        <v>51630</v>
      </c>
      <c r="F11698" s="90">
        <f t="shared" si="368"/>
        <v>388.9851578392225</v>
      </c>
      <c r="G11698" s="90">
        <f t="shared" si="369"/>
        <v>99.633346198379002</v>
      </c>
    </row>
    <row r="11699" spans="1:7" s="91" customFormat="1" x14ac:dyDescent="0.2">
      <c r="A11699" s="92" t="s">
        <v>64</v>
      </c>
      <c r="B11699" s="93">
        <v>13273</v>
      </c>
      <c r="C11699" s="93">
        <v>0</v>
      </c>
      <c r="D11699" s="93">
        <v>0</v>
      </c>
      <c r="E11699" s="93">
        <v>51630</v>
      </c>
      <c r="F11699" s="93">
        <f t="shared" si="368"/>
        <v>388.9851578392225</v>
      </c>
      <c r="G11699" s="93">
        <f t="shared" si="369"/>
        <v>0</v>
      </c>
    </row>
    <row r="11700" spans="1:7" s="85" customFormat="1" x14ac:dyDescent="0.2">
      <c r="A11700" s="83" t="s">
        <v>382</v>
      </c>
      <c r="B11700" s="84">
        <v>107735.52</v>
      </c>
      <c r="C11700" s="84">
        <v>119000</v>
      </c>
      <c r="D11700" s="84">
        <v>120524</v>
      </c>
      <c r="E11700" s="84">
        <v>109101.67</v>
      </c>
      <c r="F11700" s="84">
        <f t="shared" si="368"/>
        <v>101.26805903939572</v>
      </c>
      <c r="G11700" s="84">
        <f t="shared" si="369"/>
        <v>90.522775546779073</v>
      </c>
    </row>
    <row r="11701" spans="1:7" s="88" customFormat="1" x14ac:dyDescent="0.2">
      <c r="A11701" s="86" t="s">
        <v>383</v>
      </c>
      <c r="B11701" s="87">
        <v>98008.52</v>
      </c>
      <c r="C11701" s="87">
        <v>119000</v>
      </c>
      <c r="D11701" s="87">
        <v>120524</v>
      </c>
      <c r="E11701" s="87">
        <v>109101.67</v>
      </c>
      <c r="F11701" s="87">
        <f t="shared" si="368"/>
        <v>111.31855679485822</v>
      </c>
      <c r="G11701" s="87">
        <f t="shared" si="369"/>
        <v>90.522775546779073</v>
      </c>
    </row>
    <row r="11702" spans="1:7" s="91" customFormat="1" x14ac:dyDescent="0.2">
      <c r="A11702" s="89" t="s">
        <v>384</v>
      </c>
      <c r="B11702" s="90">
        <v>98008.52</v>
      </c>
      <c r="C11702" s="90">
        <v>119000</v>
      </c>
      <c r="D11702" s="90">
        <v>120524</v>
      </c>
      <c r="E11702" s="90">
        <v>109101.67</v>
      </c>
      <c r="F11702" s="90">
        <f t="shared" si="368"/>
        <v>111.31855679485822</v>
      </c>
      <c r="G11702" s="90">
        <f t="shared" si="369"/>
        <v>90.522775546779073</v>
      </c>
    </row>
    <row r="11703" spans="1:7" s="85" customFormat="1" x14ac:dyDescent="0.2">
      <c r="A11703" s="83" t="s">
        <v>45</v>
      </c>
      <c r="B11703" s="84">
        <v>98008.52</v>
      </c>
      <c r="C11703" s="84">
        <v>119000</v>
      </c>
      <c r="D11703" s="84">
        <v>120524</v>
      </c>
      <c r="E11703" s="84">
        <v>109101.67</v>
      </c>
      <c r="F11703" s="84">
        <f t="shared" si="368"/>
        <v>111.31855679485822</v>
      </c>
      <c r="G11703" s="84">
        <f t="shared" si="369"/>
        <v>90.522775546779073</v>
      </c>
    </row>
    <row r="11704" spans="1:7" s="91" customFormat="1" x14ac:dyDescent="0.2">
      <c r="A11704" s="89" t="s">
        <v>6</v>
      </c>
      <c r="B11704" s="90">
        <v>92311.91</v>
      </c>
      <c r="C11704" s="90">
        <v>109450</v>
      </c>
      <c r="D11704" s="90">
        <v>120524</v>
      </c>
      <c r="E11704" s="90">
        <v>109101.67</v>
      </c>
      <c r="F11704" s="90">
        <f t="shared" si="368"/>
        <v>118.18807562317797</v>
      </c>
      <c r="G11704" s="90">
        <f t="shared" si="369"/>
        <v>90.522775546779073</v>
      </c>
    </row>
    <row r="11705" spans="1:7" s="91" customFormat="1" x14ac:dyDescent="0.2">
      <c r="A11705" s="89" t="s">
        <v>7</v>
      </c>
      <c r="B11705" s="90">
        <v>30324.33</v>
      </c>
      <c r="C11705" s="90">
        <v>40500</v>
      </c>
      <c r="D11705" s="90">
        <v>51924</v>
      </c>
      <c r="E11705" s="90">
        <v>47324.74</v>
      </c>
      <c r="F11705" s="90">
        <f t="shared" si="368"/>
        <v>156.06194761763902</v>
      </c>
      <c r="G11705" s="90">
        <f t="shared" si="369"/>
        <v>91.14232339573222</v>
      </c>
    </row>
    <row r="11706" spans="1:7" s="91" customFormat="1" x14ac:dyDescent="0.2">
      <c r="A11706" s="92" t="s">
        <v>8</v>
      </c>
      <c r="B11706" s="93">
        <v>26109.09</v>
      </c>
      <c r="C11706" s="93">
        <v>0</v>
      </c>
      <c r="D11706" s="93">
        <v>0</v>
      </c>
      <c r="E11706" s="93">
        <v>41705.03</v>
      </c>
      <c r="F11706" s="93">
        <f t="shared" si="368"/>
        <v>159.73375556176029</v>
      </c>
      <c r="G11706" s="93">
        <f t="shared" si="369"/>
        <v>0</v>
      </c>
    </row>
    <row r="11707" spans="1:7" s="91" customFormat="1" x14ac:dyDescent="0.2">
      <c r="A11707" s="92" t="s">
        <v>10</v>
      </c>
      <c r="B11707" s="93">
        <v>600</v>
      </c>
      <c r="C11707" s="93">
        <v>0</v>
      </c>
      <c r="D11707" s="93">
        <v>0</v>
      </c>
      <c r="E11707" s="93">
        <v>1400</v>
      </c>
      <c r="F11707" s="93">
        <f t="shared" si="368"/>
        <v>233.33333333333334</v>
      </c>
      <c r="G11707" s="93">
        <f t="shared" si="369"/>
        <v>0</v>
      </c>
    </row>
    <row r="11708" spans="1:7" s="91" customFormat="1" x14ac:dyDescent="0.2">
      <c r="A11708" s="92" t="s">
        <v>11</v>
      </c>
      <c r="B11708" s="93">
        <v>3615.24</v>
      </c>
      <c r="C11708" s="93">
        <v>0</v>
      </c>
      <c r="D11708" s="93">
        <v>0</v>
      </c>
      <c r="E11708" s="93">
        <v>4219.71</v>
      </c>
      <c r="F11708" s="93">
        <f t="shared" si="368"/>
        <v>116.72005178079465</v>
      </c>
      <c r="G11708" s="93">
        <f t="shared" si="369"/>
        <v>0</v>
      </c>
    </row>
    <row r="11709" spans="1:7" s="91" customFormat="1" x14ac:dyDescent="0.2">
      <c r="A11709" s="89" t="s">
        <v>12</v>
      </c>
      <c r="B11709" s="90">
        <v>61987.58</v>
      </c>
      <c r="C11709" s="90">
        <v>68950</v>
      </c>
      <c r="D11709" s="90">
        <v>68600</v>
      </c>
      <c r="E11709" s="90">
        <v>61776.93</v>
      </c>
      <c r="F11709" s="90">
        <f t="shared" si="368"/>
        <v>99.660173860634657</v>
      </c>
      <c r="G11709" s="90">
        <f t="shared" si="369"/>
        <v>90.053833819241973</v>
      </c>
    </row>
    <row r="11710" spans="1:7" s="91" customFormat="1" x14ac:dyDescent="0.2">
      <c r="A11710" s="92" t="s">
        <v>19</v>
      </c>
      <c r="B11710" s="93">
        <v>52.73</v>
      </c>
      <c r="C11710" s="93">
        <v>0</v>
      </c>
      <c r="D11710" s="93">
        <v>0</v>
      </c>
      <c r="E11710" s="93">
        <v>60</v>
      </c>
      <c r="F11710" s="93">
        <f t="shared" si="368"/>
        <v>113.78721790252229</v>
      </c>
      <c r="G11710" s="93">
        <f t="shared" si="369"/>
        <v>0</v>
      </c>
    </row>
    <row r="11711" spans="1:7" s="91" customFormat="1" x14ac:dyDescent="0.2">
      <c r="A11711" s="92" t="s">
        <v>20</v>
      </c>
      <c r="B11711" s="93">
        <v>623.38</v>
      </c>
      <c r="C11711" s="93">
        <v>0</v>
      </c>
      <c r="D11711" s="93">
        <v>0</v>
      </c>
      <c r="E11711" s="93">
        <v>489.25</v>
      </c>
      <c r="F11711" s="93">
        <f t="shared" si="368"/>
        <v>78.48342904809266</v>
      </c>
      <c r="G11711" s="93">
        <f t="shared" si="369"/>
        <v>0</v>
      </c>
    </row>
    <row r="11712" spans="1:7" s="91" customFormat="1" x14ac:dyDescent="0.2">
      <c r="A11712" s="92" t="s">
        <v>23</v>
      </c>
      <c r="B11712" s="93">
        <v>6710.9</v>
      </c>
      <c r="C11712" s="93">
        <v>0</v>
      </c>
      <c r="D11712" s="93">
        <v>0</v>
      </c>
      <c r="E11712" s="93">
        <v>4682.24</v>
      </c>
      <c r="F11712" s="93">
        <f t="shared" si="368"/>
        <v>69.770671593973987</v>
      </c>
      <c r="G11712" s="93">
        <f t="shared" si="369"/>
        <v>0</v>
      </c>
    </row>
    <row r="11713" spans="1:7" s="91" customFormat="1" x14ac:dyDescent="0.2">
      <c r="A11713" s="92" t="s">
        <v>24</v>
      </c>
      <c r="B11713" s="93">
        <v>34850.6</v>
      </c>
      <c r="C11713" s="93">
        <v>0</v>
      </c>
      <c r="D11713" s="93">
        <v>0</v>
      </c>
      <c r="E11713" s="93">
        <v>35813.61</v>
      </c>
      <c r="F11713" s="93">
        <f t="shared" si="368"/>
        <v>102.76325228260059</v>
      </c>
      <c r="G11713" s="93">
        <f t="shared" si="369"/>
        <v>0</v>
      </c>
    </row>
    <row r="11714" spans="1:7" s="91" customFormat="1" x14ac:dyDescent="0.2">
      <c r="A11714" s="92" t="s">
        <v>25</v>
      </c>
      <c r="B11714" s="93">
        <v>0</v>
      </c>
      <c r="C11714" s="93">
        <v>0</v>
      </c>
      <c r="D11714" s="93">
        <v>0</v>
      </c>
      <c r="E11714" s="93">
        <v>1104.1500000000001</v>
      </c>
      <c r="F11714" s="93">
        <f t="shared" si="368"/>
        <v>0</v>
      </c>
      <c r="G11714" s="93">
        <f t="shared" si="369"/>
        <v>0</v>
      </c>
    </row>
    <row r="11715" spans="1:7" s="91" customFormat="1" x14ac:dyDescent="0.2">
      <c r="A11715" s="92" t="s">
        <v>36</v>
      </c>
      <c r="B11715" s="93">
        <v>0</v>
      </c>
      <c r="C11715" s="93">
        <v>0</v>
      </c>
      <c r="D11715" s="93">
        <v>0</v>
      </c>
      <c r="E11715" s="93">
        <v>0</v>
      </c>
      <c r="F11715" s="93">
        <f t="shared" si="368"/>
        <v>0</v>
      </c>
      <c r="G11715" s="93">
        <f t="shared" si="369"/>
        <v>0</v>
      </c>
    </row>
    <row r="11716" spans="1:7" s="91" customFormat="1" x14ac:dyDescent="0.2">
      <c r="A11716" s="92" t="s">
        <v>28</v>
      </c>
      <c r="B11716" s="93">
        <v>0</v>
      </c>
      <c r="C11716" s="93">
        <v>0</v>
      </c>
      <c r="D11716" s="93">
        <v>0</v>
      </c>
      <c r="E11716" s="93">
        <v>156.59</v>
      </c>
      <c r="F11716" s="93">
        <f t="shared" si="368"/>
        <v>0</v>
      </c>
      <c r="G11716" s="93">
        <f t="shared" si="369"/>
        <v>0</v>
      </c>
    </row>
    <row r="11717" spans="1:7" s="91" customFormat="1" x14ac:dyDescent="0.2">
      <c r="A11717" s="92" t="s">
        <v>29</v>
      </c>
      <c r="B11717" s="93">
        <v>0</v>
      </c>
      <c r="C11717" s="93">
        <v>0</v>
      </c>
      <c r="D11717" s="93">
        <v>0</v>
      </c>
      <c r="E11717" s="93">
        <v>26.1</v>
      </c>
      <c r="F11717" s="93">
        <f t="shared" si="368"/>
        <v>0</v>
      </c>
      <c r="G11717" s="93">
        <f t="shared" si="369"/>
        <v>0</v>
      </c>
    </row>
    <row r="11718" spans="1:7" s="91" customFormat="1" x14ac:dyDescent="0.2">
      <c r="A11718" s="92" t="s">
        <v>33</v>
      </c>
      <c r="B11718" s="93">
        <v>17221.93</v>
      </c>
      <c r="C11718" s="93">
        <v>0</v>
      </c>
      <c r="D11718" s="93">
        <v>0</v>
      </c>
      <c r="E11718" s="93">
        <v>18300.3</v>
      </c>
      <c r="F11718" s="93">
        <f t="shared" si="368"/>
        <v>106.26160947118007</v>
      </c>
      <c r="G11718" s="93">
        <f t="shared" si="369"/>
        <v>0</v>
      </c>
    </row>
    <row r="11719" spans="1:7" s="91" customFormat="1" x14ac:dyDescent="0.2">
      <c r="A11719" s="92" t="s">
        <v>39</v>
      </c>
      <c r="B11719" s="93">
        <v>2528.04</v>
      </c>
      <c r="C11719" s="93">
        <v>0</v>
      </c>
      <c r="D11719" s="93">
        <v>0</v>
      </c>
      <c r="E11719" s="93">
        <v>1144.69</v>
      </c>
      <c r="F11719" s="93">
        <f t="shared" si="368"/>
        <v>45.279742409139104</v>
      </c>
      <c r="G11719" s="93">
        <f t="shared" si="369"/>
        <v>0</v>
      </c>
    </row>
    <row r="11720" spans="1:7" s="91" customFormat="1" x14ac:dyDescent="0.2">
      <c r="A11720" s="89" t="s">
        <v>48</v>
      </c>
      <c r="B11720" s="90">
        <v>5696.61</v>
      </c>
      <c r="C11720" s="90">
        <v>9550</v>
      </c>
      <c r="D11720" s="90">
        <v>0</v>
      </c>
      <c r="E11720" s="90">
        <v>0</v>
      </c>
      <c r="F11720" s="90">
        <f t="shared" si="368"/>
        <v>0</v>
      </c>
      <c r="G11720" s="90">
        <f t="shared" si="369"/>
        <v>0</v>
      </c>
    </row>
    <row r="11721" spans="1:7" s="91" customFormat="1" x14ac:dyDescent="0.2">
      <c r="A11721" s="89" t="s">
        <v>51</v>
      </c>
      <c r="B11721" s="90">
        <v>2754</v>
      </c>
      <c r="C11721" s="90">
        <v>6550</v>
      </c>
      <c r="D11721" s="90">
        <v>0</v>
      </c>
      <c r="E11721" s="90">
        <v>0</v>
      </c>
      <c r="F11721" s="90">
        <f t="shared" si="368"/>
        <v>0</v>
      </c>
      <c r="G11721" s="90">
        <f t="shared" si="369"/>
        <v>0</v>
      </c>
    </row>
    <row r="11722" spans="1:7" s="91" customFormat="1" x14ac:dyDescent="0.2">
      <c r="A11722" s="92" t="s">
        <v>64</v>
      </c>
      <c r="B11722" s="93">
        <v>2754</v>
      </c>
      <c r="C11722" s="93">
        <v>0</v>
      </c>
      <c r="D11722" s="93">
        <v>0</v>
      </c>
      <c r="E11722" s="93">
        <v>0</v>
      </c>
      <c r="F11722" s="93">
        <f t="shared" si="368"/>
        <v>0</v>
      </c>
      <c r="G11722" s="93">
        <f t="shared" si="369"/>
        <v>0</v>
      </c>
    </row>
    <row r="11723" spans="1:7" s="91" customFormat="1" x14ac:dyDescent="0.2">
      <c r="A11723" s="89" t="s">
        <v>65</v>
      </c>
      <c r="B11723" s="90">
        <v>2942.61</v>
      </c>
      <c r="C11723" s="90">
        <v>3000</v>
      </c>
      <c r="D11723" s="90">
        <v>0</v>
      </c>
      <c r="E11723" s="90">
        <v>0</v>
      </c>
      <c r="F11723" s="90">
        <f t="shared" si="368"/>
        <v>0</v>
      </c>
      <c r="G11723" s="90">
        <f t="shared" si="369"/>
        <v>0</v>
      </c>
    </row>
    <row r="11724" spans="1:7" s="91" customFormat="1" x14ac:dyDescent="0.2">
      <c r="A11724" s="92" t="s">
        <v>73</v>
      </c>
      <c r="B11724" s="93">
        <v>2942.61</v>
      </c>
      <c r="C11724" s="93">
        <v>0</v>
      </c>
      <c r="D11724" s="93">
        <v>0</v>
      </c>
      <c r="E11724" s="93">
        <v>0</v>
      </c>
      <c r="F11724" s="93">
        <f t="shared" si="368"/>
        <v>0</v>
      </c>
      <c r="G11724" s="93">
        <f t="shared" si="369"/>
        <v>0</v>
      </c>
    </row>
    <row r="11725" spans="1:7" s="88" customFormat="1" x14ac:dyDescent="0.2">
      <c r="A11725" s="86" t="s">
        <v>397</v>
      </c>
      <c r="B11725" s="87">
        <v>9727</v>
      </c>
      <c r="C11725" s="87">
        <v>0</v>
      </c>
      <c r="D11725" s="87">
        <v>0</v>
      </c>
      <c r="E11725" s="87">
        <v>0</v>
      </c>
      <c r="F11725" s="87">
        <f t="shared" si="368"/>
        <v>0</v>
      </c>
      <c r="G11725" s="87">
        <f t="shared" si="369"/>
        <v>0</v>
      </c>
    </row>
    <row r="11726" spans="1:7" s="91" customFormat="1" x14ac:dyDescent="0.2">
      <c r="A11726" s="89" t="s">
        <v>384</v>
      </c>
      <c r="B11726" s="90">
        <v>9727</v>
      </c>
      <c r="C11726" s="90">
        <v>0</v>
      </c>
      <c r="D11726" s="90">
        <v>0</v>
      </c>
      <c r="E11726" s="90">
        <v>0</v>
      </c>
      <c r="F11726" s="90">
        <f t="shared" si="368"/>
        <v>0</v>
      </c>
      <c r="G11726" s="90">
        <f t="shared" si="369"/>
        <v>0</v>
      </c>
    </row>
    <row r="11727" spans="1:7" s="85" customFormat="1" x14ac:dyDescent="0.2">
      <c r="A11727" s="83" t="s">
        <v>5</v>
      </c>
      <c r="B11727" s="84">
        <v>9727</v>
      </c>
      <c r="C11727" s="84">
        <v>0</v>
      </c>
      <c r="D11727" s="84">
        <v>0</v>
      </c>
      <c r="E11727" s="84">
        <v>0</v>
      </c>
      <c r="F11727" s="84">
        <f t="shared" si="368"/>
        <v>0</v>
      </c>
      <c r="G11727" s="84">
        <f t="shared" si="369"/>
        <v>0</v>
      </c>
    </row>
    <row r="11728" spans="1:7" s="91" customFormat="1" x14ac:dyDescent="0.2">
      <c r="A11728" s="89" t="s">
        <v>48</v>
      </c>
      <c r="B11728" s="90">
        <v>9727</v>
      </c>
      <c r="C11728" s="90">
        <v>0</v>
      </c>
      <c r="D11728" s="90">
        <v>0</v>
      </c>
      <c r="E11728" s="90">
        <v>0</v>
      </c>
      <c r="F11728" s="90">
        <f t="shared" si="368"/>
        <v>0</v>
      </c>
      <c r="G11728" s="90">
        <f t="shared" si="369"/>
        <v>0</v>
      </c>
    </row>
    <row r="11729" spans="1:7" s="91" customFormat="1" x14ac:dyDescent="0.2">
      <c r="A11729" s="89" t="s">
        <v>51</v>
      </c>
      <c r="B11729" s="90">
        <v>9727</v>
      </c>
      <c r="C11729" s="90">
        <v>0</v>
      </c>
      <c r="D11729" s="90">
        <v>0</v>
      </c>
      <c r="E11729" s="90">
        <v>0</v>
      </c>
      <c r="F11729" s="90">
        <f t="shared" si="368"/>
        <v>0</v>
      </c>
      <c r="G11729" s="90">
        <f t="shared" si="369"/>
        <v>0</v>
      </c>
    </row>
    <row r="11730" spans="1:7" s="91" customFormat="1" x14ac:dyDescent="0.2">
      <c r="A11730" s="92" t="s">
        <v>64</v>
      </c>
      <c r="B11730" s="93">
        <v>9727</v>
      </c>
      <c r="C11730" s="93">
        <v>0</v>
      </c>
      <c r="D11730" s="93">
        <v>0</v>
      </c>
      <c r="E11730" s="93">
        <v>0</v>
      </c>
      <c r="F11730" s="93">
        <f t="shared" si="368"/>
        <v>0</v>
      </c>
      <c r="G11730" s="93">
        <f t="shared" si="369"/>
        <v>0</v>
      </c>
    </row>
    <row r="11731" spans="1:7" s="85" customFormat="1" x14ac:dyDescent="0.2">
      <c r="A11731" s="83" t="s">
        <v>385</v>
      </c>
      <c r="B11731" s="84">
        <v>843164.75</v>
      </c>
      <c r="C11731" s="84">
        <v>939600</v>
      </c>
      <c r="D11731" s="84">
        <v>1305000</v>
      </c>
      <c r="E11731" s="84">
        <v>1133798.19</v>
      </c>
      <c r="F11731" s="84">
        <f t="shared" si="368"/>
        <v>134.46935370578527</v>
      </c>
      <c r="G11731" s="84">
        <f t="shared" si="369"/>
        <v>86.881087356321842</v>
      </c>
    </row>
    <row r="11732" spans="1:7" s="88" customFormat="1" x14ac:dyDescent="0.2">
      <c r="A11732" s="86" t="s">
        <v>386</v>
      </c>
      <c r="B11732" s="87">
        <v>843164.75</v>
      </c>
      <c r="C11732" s="87">
        <v>939600</v>
      </c>
      <c r="D11732" s="87">
        <v>1305000</v>
      </c>
      <c r="E11732" s="87">
        <v>1133798.19</v>
      </c>
      <c r="F11732" s="87">
        <f t="shared" ref="F11732:F11795" si="370">IFERROR(E11732/B11732*100,0)</f>
        <v>134.46935370578527</v>
      </c>
      <c r="G11732" s="87">
        <f t="shared" ref="G11732:G11795" si="371">IFERROR(E11732/D11732*100,0)</f>
        <v>86.881087356321842</v>
      </c>
    </row>
    <row r="11733" spans="1:7" s="91" customFormat="1" x14ac:dyDescent="0.2">
      <c r="A11733" s="89" t="s">
        <v>416</v>
      </c>
      <c r="B11733" s="90">
        <v>843164.75</v>
      </c>
      <c r="C11733" s="90">
        <v>939600</v>
      </c>
      <c r="D11733" s="90">
        <v>1305000</v>
      </c>
      <c r="E11733" s="90">
        <v>1133798.19</v>
      </c>
      <c r="F11733" s="90">
        <f t="shared" si="370"/>
        <v>134.46935370578527</v>
      </c>
      <c r="G11733" s="90">
        <f t="shared" si="371"/>
        <v>86.881087356321842</v>
      </c>
    </row>
    <row r="11734" spans="1:7" s="85" customFormat="1" x14ac:dyDescent="0.2">
      <c r="A11734" s="83" t="s">
        <v>387</v>
      </c>
      <c r="B11734" s="84">
        <v>843164.75</v>
      </c>
      <c r="C11734" s="84">
        <v>939600</v>
      </c>
      <c r="D11734" s="84">
        <v>1305000</v>
      </c>
      <c r="E11734" s="84">
        <v>1133798.19</v>
      </c>
      <c r="F11734" s="84">
        <f t="shared" si="370"/>
        <v>134.46935370578527</v>
      </c>
      <c r="G11734" s="84">
        <f t="shared" si="371"/>
        <v>86.881087356321842</v>
      </c>
    </row>
    <row r="11735" spans="1:7" s="91" customFormat="1" x14ac:dyDescent="0.2">
      <c r="A11735" s="89" t="s">
        <v>6</v>
      </c>
      <c r="B11735" s="90">
        <v>843164.75</v>
      </c>
      <c r="C11735" s="90">
        <v>935600</v>
      </c>
      <c r="D11735" s="90">
        <v>1279400</v>
      </c>
      <c r="E11735" s="90">
        <v>1117004.6399999999</v>
      </c>
      <c r="F11735" s="90">
        <f t="shared" si="370"/>
        <v>132.47762551743295</v>
      </c>
      <c r="G11735" s="90">
        <f t="shared" si="371"/>
        <v>87.306912615288411</v>
      </c>
    </row>
    <row r="11736" spans="1:7" s="91" customFormat="1" x14ac:dyDescent="0.2">
      <c r="A11736" s="89" t="s">
        <v>7</v>
      </c>
      <c r="B11736" s="90">
        <v>769508.97</v>
      </c>
      <c r="C11736" s="90">
        <v>850000</v>
      </c>
      <c r="D11736" s="90">
        <v>1141400</v>
      </c>
      <c r="E11736" s="90">
        <v>1018208.64</v>
      </c>
      <c r="F11736" s="90">
        <f t="shared" si="370"/>
        <v>132.31926848104189</v>
      </c>
      <c r="G11736" s="90">
        <f t="shared" si="371"/>
        <v>89.206994918521119</v>
      </c>
    </row>
    <row r="11737" spans="1:7" s="91" customFormat="1" x14ac:dyDescent="0.2">
      <c r="A11737" s="92" t="s">
        <v>8</v>
      </c>
      <c r="B11737" s="93">
        <v>629391.65</v>
      </c>
      <c r="C11737" s="93">
        <v>0</v>
      </c>
      <c r="D11737" s="93">
        <v>0</v>
      </c>
      <c r="E11737" s="93">
        <v>860459.79</v>
      </c>
      <c r="F11737" s="93">
        <f t="shared" si="370"/>
        <v>136.71293383062834</v>
      </c>
      <c r="G11737" s="93">
        <f t="shared" si="371"/>
        <v>0</v>
      </c>
    </row>
    <row r="11738" spans="1:7" s="91" customFormat="1" x14ac:dyDescent="0.2">
      <c r="A11738" s="92" t="s">
        <v>10</v>
      </c>
      <c r="B11738" s="93">
        <v>44661.59</v>
      </c>
      <c r="C11738" s="93">
        <v>0</v>
      </c>
      <c r="D11738" s="93">
        <v>0</v>
      </c>
      <c r="E11738" s="93">
        <v>43695.54</v>
      </c>
      <c r="F11738" s="93">
        <f t="shared" si="370"/>
        <v>97.836955648018815</v>
      </c>
      <c r="G11738" s="93">
        <f t="shared" si="371"/>
        <v>0</v>
      </c>
    </row>
    <row r="11739" spans="1:7" s="91" customFormat="1" x14ac:dyDescent="0.2">
      <c r="A11739" s="92" t="s">
        <v>11</v>
      </c>
      <c r="B11739" s="93">
        <v>95446.720000000001</v>
      </c>
      <c r="C11739" s="93">
        <v>0</v>
      </c>
      <c r="D11739" s="93">
        <v>0</v>
      </c>
      <c r="E11739" s="93">
        <v>114053.31</v>
      </c>
      <c r="F11739" s="93">
        <f t="shared" si="370"/>
        <v>119.49421624965215</v>
      </c>
      <c r="G11739" s="93">
        <f t="shared" si="371"/>
        <v>0</v>
      </c>
    </row>
    <row r="11740" spans="1:7" s="91" customFormat="1" x14ac:dyDescent="0.2">
      <c r="A11740" s="92" t="s">
        <v>282</v>
      </c>
      <c r="B11740" s="93">
        <v>9.01</v>
      </c>
      <c r="C11740" s="93">
        <v>0</v>
      </c>
      <c r="D11740" s="93">
        <v>0</v>
      </c>
      <c r="E11740" s="93">
        <v>0</v>
      </c>
      <c r="F11740" s="93">
        <f t="shared" si="370"/>
        <v>0</v>
      </c>
      <c r="G11740" s="93">
        <f t="shared" si="371"/>
        <v>0</v>
      </c>
    </row>
    <row r="11741" spans="1:7" s="91" customFormat="1" x14ac:dyDescent="0.2">
      <c r="A11741" s="89" t="s">
        <v>12</v>
      </c>
      <c r="B11741" s="90">
        <v>72723.789999999994</v>
      </c>
      <c r="C11741" s="90">
        <v>83000</v>
      </c>
      <c r="D11741" s="90">
        <v>137000</v>
      </c>
      <c r="E11741" s="90">
        <v>97949.18</v>
      </c>
      <c r="F11741" s="90">
        <f t="shared" si="370"/>
        <v>134.68657230323117</v>
      </c>
      <c r="G11741" s="90">
        <f t="shared" si="371"/>
        <v>71.495751824817518</v>
      </c>
    </row>
    <row r="11742" spans="1:7" s="91" customFormat="1" x14ac:dyDescent="0.2">
      <c r="A11742" s="92" t="s">
        <v>19</v>
      </c>
      <c r="B11742" s="93">
        <v>506.29</v>
      </c>
      <c r="C11742" s="93">
        <v>0</v>
      </c>
      <c r="D11742" s="93">
        <v>0</v>
      </c>
      <c r="E11742" s="93">
        <v>884.41</v>
      </c>
      <c r="F11742" s="93">
        <f t="shared" si="370"/>
        <v>174.68446937525923</v>
      </c>
      <c r="G11742" s="93">
        <f t="shared" si="371"/>
        <v>0</v>
      </c>
    </row>
    <row r="11743" spans="1:7" s="91" customFormat="1" x14ac:dyDescent="0.2">
      <c r="A11743" s="92" t="s">
        <v>20</v>
      </c>
      <c r="B11743" s="93">
        <v>20335.240000000002</v>
      </c>
      <c r="C11743" s="93">
        <v>0</v>
      </c>
      <c r="D11743" s="93">
        <v>0</v>
      </c>
      <c r="E11743" s="93">
        <v>23085.77</v>
      </c>
      <c r="F11743" s="93">
        <f t="shared" si="370"/>
        <v>113.5259283883544</v>
      </c>
      <c r="G11743" s="93">
        <f t="shared" si="371"/>
        <v>0</v>
      </c>
    </row>
    <row r="11744" spans="1:7" s="91" customFormat="1" x14ac:dyDescent="0.2">
      <c r="A11744" s="92" t="s">
        <v>21</v>
      </c>
      <c r="B11744" s="93">
        <v>776.4</v>
      </c>
      <c r="C11744" s="93">
        <v>0</v>
      </c>
      <c r="D11744" s="93">
        <v>0</v>
      </c>
      <c r="E11744" s="93">
        <v>1935.04</v>
      </c>
      <c r="F11744" s="93">
        <f t="shared" si="370"/>
        <v>249.23235445646571</v>
      </c>
      <c r="G11744" s="93">
        <f t="shared" si="371"/>
        <v>0</v>
      </c>
    </row>
    <row r="11745" spans="1:7" s="91" customFormat="1" x14ac:dyDescent="0.2">
      <c r="A11745" s="92" t="s">
        <v>22</v>
      </c>
      <c r="B11745" s="93">
        <v>331.81</v>
      </c>
      <c r="C11745" s="93">
        <v>0</v>
      </c>
      <c r="D11745" s="93">
        <v>0</v>
      </c>
      <c r="E11745" s="93">
        <v>0</v>
      </c>
      <c r="F11745" s="93">
        <f t="shared" si="370"/>
        <v>0</v>
      </c>
      <c r="G11745" s="93">
        <f t="shared" si="371"/>
        <v>0</v>
      </c>
    </row>
    <row r="11746" spans="1:7" s="91" customFormat="1" x14ac:dyDescent="0.2">
      <c r="A11746" s="92" t="s">
        <v>23</v>
      </c>
      <c r="B11746" s="93">
        <v>2300.2600000000002</v>
      </c>
      <c r="C11746" s="93">
        <v>0</v>
      </c>
      <c r="D11746" s="93">
        <v>0</v>
      </c>
      <c r="E11746" s="93">
        <v>3108.27</v>
      </c>
      <c r="F11746" s="93">
        <f t="shared" si="370"/>
        <v>135.12689869840798</v>
      </c>
      <c r="G11746" s="93">
        <f t="shared" si="371"/>
        <v>0</v>
      </c>
    </row>
    <row r="11747" spans="1:7" s="91" customFormat="1" x14ac:dyDescent="0.2">
      <c r="A11747" s="92" t="s">
        <v>24</v>
      </c>
      <c r="B11747" s="93">
        <v>197.92</v>
      </c>
      <c r="C11747" s="93">
        <v>0</v>
      </c>
      <c r="D11747" s="93">
        <v>0</v>
      </c>
      <c r="E11747" s="93">
        <v>1225.8399999999999</v>
      </c>
      <c r="F11747" s="93">
        <f t="shared" si="370"/>
        <v>619.3613581244947</v>
      </c>
      <c r="G11747" s="93">
        <f t="shared" si="371"/>
        <v>0</v>
      </c>
    </row>
    <row r="11748" spans="1:7" s="91" customFormat="1" x14ac:dyDescent="0.2">
      <c r="A11748" s="92" t="s">
        <v>25</v>
      </c>
      <c r="B11748" s="93">
        <v>1459.8</v>
      </c>
      <c r="C11748" s="93">
        <v>0</v>
      </c>
      <c r="D11748" s="93">
        <v>0</v>
      </c>
      <c r="E11748" s="93">
        <v>1756.55</v>
      </c>
      <c r="F11748" s="93">
        <f t="shared" si="370"/>
        <v>120.3281271407042</v>
      </c>
      <c r="G11748" s="93">
        <f t="shared" si="371"/>
        <v>0</v>
      </c>
    </row>
    <row r="11749" spans="1:7" s="91" customFormat="1" x14ac:dyDescent="0.2">
      <c r="A11749" s="92" t="s">
        <v>26</v>
      </c>
      <c r="B11749" s="93">
        <v>1435.46</v>
      </c>
      <c r="C11749" s="93">
        <v>0</v>
      </c>
      <c r="D11749" s="93">
        <v>0</v>
      </c>
      <c r="E11749" s="93">
        <v>3390.33</v>
      </c>
      <c r="F11749" s="93">
        <f t="shared" si="370"/>
        <v>236.18421969264207</v>
      </c>
      <c r="G11749" s="93">
        <f t="shared" si="371"/>
        <v>0</v>
      </c>
    </row>
    <row r="11750" spans="1:7" s="91" customFormat="1" x14ac:dyDescent="0.2">
      <c r="A11750" s="92" t="s">
        <v>36</v>
      </c>
      <c r="B11750" s="93">
        <v>1565.83</v>
      </c>
      <c r="C11750" s="93">
        <v>0</v>
      </c>
      <c r="D11750" s="93">
        <v>0</v>
      </c>
      <c r="E11750" s="93">
        <v>6930.17</v>
      </c>
      <c r="F11750" s="93">
        <f t="shared" si="370"/>
        <v>442.58763722754065</v>
      </c>
      <c r="G11750" s="93">
        <f t="shared" si="371"/>
        <v>0</v>
      </c>
    </row>
    <row r="11751" spans="1:7" s="91" customFormat="1" x14ac:dyDescent="0.2">
      <c r="A11751" s="92" t="s">
        <v>27</v>
      </c>
      <c r="B11751" s="93">
        <v>5919.48</v>
      </c>
      <c r="C11751" s="93">
        <v>0</v>
      </c>
      <c r="D11751" s="93">
        <v>0</v>
      </c>
      <c r="E11751" s="93">
        <v>6511.86</v>
      </c>
      <c r="F11751" s="93">
        <f t="shared" si="370"/>
        <v>110.00729793833241</v>
      </c>
      <c r="G11751" s="93">
        <f t="shared" si="371"/>
        <v>0</v>
      </c>
    </row>
    <row r="11752" spans="1:7" s="91" customFormat="1" x14ac:dyDescent="0.2">
      <c r="A11752" s="92" t="s">
        <v>28</v>
      </c>
      <c r="B11752" s="93">
        <v>4030.09</v>
      </c>
      <c r="C11752" s="93">
        <v>0</v>
      </c>
      <c r="D11752" s="93">
        <v>0</v>
      </c>
      <c r="E11752" s="93">
        <v>12323.47</v>
      </c>
      <c r="F11752" s="93">
        <f t="shared" si="370"/>
        <v>305.78647126987232</v>
      </c>
      <c r="G11752" s="93">
        <f t="shared" si="371"/>
        <v>0</v>
      </c>
    </row>
    <row r="11753" spans="1:7" s="91" customFormat="1" x14ac:dyDescent="0.2">
      <c r="A11753" s="92" t="s">
        <v>37</v>
      </c>
      <c r="B11753" s="93">
        <v>1558.23</v>
      </c>
      <c r="C11753" s="93">
        <v>0</v>
      </c>
      <c r="D11753" s="93">
        <v>0</v>
      </c>
      <c r="E11753" s="93">
        <v>1592.5</v>
      </c>
      <c r="F11753" s="93">
        <f t="shared" si="370"/>
        <v>102.19929022031407</v>
      </c>
      <c r="G11753" s="93">
        <f t="shared" si="371"/>
        <v>0</v>
      </c>
    </row>
    <row r="11754" spans="1:7" s="91" customFormat="1" x14ac:dyDescent="0.2">
      <c r="A11754" s="92" t="s">
        <v>29</v>
      </c>
      <c r="B11754" s="93">
        <v>3454.21</v>
      </c>
      <c r="C11754" s="93">
        <v>0</v>
      </c>
      <c r="D11754" s="93">
        <v>0</v>
      </c>
      <c r="E11754" s="93">
        <v>3864.42</v>
      </c>
      <c r="F11754" s="93">
        <f t="shared" si="370"/>
        <v>111.87565318842803</v>
      </c>
      <c r="G11754" s="93">
        <f t="shared" si="371"/>
        <v>0</v>
      </c>
    </row>
    <row r="11755" spans="1:7" s="91" customFormat="1" x14ac:dyDescent="0.2">
      <c r="A11755" s="92" t="s">
        <v>31</v>
      </c>
      <c r="B11755" s="93">
        <v>5416.9</v>
      </c>
      <c r="C11755" s="93">
        <v>0</v>
      </c>
      <c r="D11755" s="93">
        <v>0</v>
      </c>
      <c r="E11755" s="93">
        <v>726.63</v>
      </c>
      <c r="F11755" s="93">
        <f t="shared" si="370"/>
        <v>13.414129852867877</v>
      </c>
      <c r="G11755" s="93">
        <f t="shared" si="371"/>
        <v>0</v>
      </c>
    </row>
    <row r="11756" spans="1:7" s="91" customFormat="1" x14ac:dyDescent="0.2">
      <c r="A11756" s="92" t="s">
        <v>32</v>
      </c>
      <c r="B11756" s="93">
        <v>4758.37</v>
      </c>
      <c r="C11756" s="93">
        <v>0</v>
      </c>
      <c r="D11756" s="93">
        <v>0</v>
      </c>
      <c r="E11756" s="93">
        <v>5679.19</v>
      </c>
      <c r="F11756" s="93">
        <f t="shared" si="370"/>
        <v>119.35158468130894</v>
      </c>
      <c r="G11756" s="93">
        <f t="shared" si="371"/>
        <v>0</v>
      </c>
    </row>
    <row r="11757" spans="1:7" s="91" customFormat="1" x14ac:dyDescent="0.2">
      <c r="A11757" s="92" t="s">
        <v>34</v>
      </c>
      <c r="B11757" s="93">
        <v>5829.99</v>
      </c>
      <c r="C11757" s="93">
        <v>0</v>
      </c>
      <c r="D11757" s="93">
        <v>0</v>
      </c>
      <c r="E11757" s="93">
        <v>9685.07</v>
      </c>
      <c r="F11757" s="93">
        <f t="shared" si="370"/>
        <v>166.12498477698935</v>
      </c>
      <c r="G11757" s="93">
        <f t="shared" si="371"/>
        <v>0</v>
      </c>
    </row>
    <row r="11758" spans="1:7" s="91" customFormat="1" x14ac:dyDescent="0.2">
      <c r="A11758" s="92" t="s">
        <v>88</v>
      </c>
      <c r="B11758" s="93">
        <v>8704.5</v>
      </c>
      <c r="C11758" s="93">
        <v>0</v>
      </c>
      <c r="D11758" s="93">
        <v>0</v>
      </c>
      <c r="E11758" s="93">
        <v>8558.61</v>
      </c>
      <c r="F11758" s="93">
        <f t="shared" si="370"/>
        <v>98.32397036015854</v>
      </c>
      <c r="G11758" s="93">
        <f t="shared" si="371"/>
        <v>0</v>
      </c>
    </row>
    <row r="11759" spans="1:7" s="91" customFormat="1" x14ac:dyDescent="0.2">
      <c r="A11759" s="92" t="s">
        <v>38</v>
      </c>
      <c r="B11759" s="93">
        <v>3040.71</v>
      </c>
      <c r="C11759" s="93">
        <v>0</v>
      </c>
      <c r="D11759" s="93">
        <v>0</v>
      </c>
      <c r="E11759" s="93">
        <v>5526.68</v>
      </c>
      <c r="F11759" s="93">
        <f t="shared" si="370"/>
        <v>181.75623456363809</v>
      </c>
      <c r="G11759" s="93">
        <f t="shared" si="371"/>
        <v>0</v>
      </c>
    </row>
    <row r="11760" spans="1:7" s="91" customFormat="1" x14ac:dyDescent="0.2">
      <c r="A11760" s="92" t="s">
        <v>40</v>
      </c>
      <c r="B11760" s="93">
        <v>597.24</v>
      </c>
      <c r="C11760" s="93">
        <v>0</v>
      </c>
      <c r="D11760" s="93">
        <v>0</v>
      </c>
      <c r="E11760" s="93">
        <v>597.24</v>
      </c>
      <c r="F11760" s="93">
        <f t="shared" si="370"/>
        <v>100</v>
      </c>
      <c r="G11760" s="93">
        <f t="shared" si="371"/>
        <v>0</v>
      </c>
    </row>
    <row r="11761" spans="1:7" s="91" customFormat="1" x14ac:dyDescent="0.2">
      <c r="A11761" s="92" t="s">
        <v>13</v>
      </c>
      <c r="B11761" s="93">
        <v>382.7</v>
      </c>
      <c r="C11761" s="93">
        <v>0</v>
      </c>
      <c r="D11761" s="93">
        <v>0</v>
      </c>
      <c r="E11761" s="93">
        <v>503.73</v>
      </c>
      <c r="F11761" s="93">
        <f t="shared" si="370"/>
        <v>131.62529396394044</v>
      </c>
      <c r="G11761" s="93">
        <f t="shared" si="371"/>
        <v>0</v>
      </c>
    </row>
    <row r="11762" spans="1:7" s="91" customFormat="1" x14ac:dyDescent="0.2">
      <c r="A11762" s="92" t="s">
        <v>41</v>
      </c>
      <c r="B11762" s="93">
        <v>122.36</v>
      </c>
      <c r="C11762" s="93">
        <v>0</v>
      </c>
      <c r="D11762" s="93">
        <v>0</v>
      </c>
      <c r="E11762" s="93">
        <v>63.4</v>
      </c>
      <c r="F11762" s="93">
        <f t="shared" si="370"/>
        <v>51.814318404707414</v>
      </c>
      <c r="G11762" s="93">
        <f t="shared" si="371"/>
        <v>0</v>
      </c>
    </row>
    <row r="11763" spans="1:7" s="91" customFormat="1" x14ac:dyDescent="0.2">
      <c r="A11763" s="89" t="s">
        <v>42</v>
      </c>
      <c r="B11763" s="90">
        <v>931.99</v>
      </c>
      <c r="C11763" s="90">
        <v>2600</v>
      </c>
      <c r="D11763" s="90">
        <v>1000</v>
      </c>
      <c r="E11763" s="90">
        <v>846.82</v>
      </c>
      <c r="F11763" s="90">
        <f t="shared" si="370"/>
        <v>90.861489930149475</v>
      </c>
      <c r="G11763" s="90">
        <f t="shared" si="371"/>
        <v>84.682000000000002</v>
      </c>
    </row>
    <row r="11764" spans="1:7" s="91" customFormat="1" x14ac:dyDescent="0.2">
      <c r="A11764" s="92" t="s">
        <v>43</v>
      </c>
      <c r="B11764" s="93">
        <v>865.8</v>
      </c>
      <c r="C11764" s="93">
        <v>0</v>
      </c>
      <c r="D11764" s="93">
        <v>0</v>
      </c>
      <c r="E11764" s="93">
        <v>846.82</v>
      </c>
      <c r="F11764" s="93">
        <f t="shared" si="370"/>
        <v>97.807807807807819</v>
      </c>
      <c r="G11764" s="93">
        <f t="shared" si="371"/>
        <v>0</v>
      </c>
    </row>
    <row r="11765" spans="1:7" s="91" customFormat="1" x14ac:dyDescent="0.2">
      <c r="A11765" s="92" t="s">
        <v>44</v>
      </c>
      <c r="B11765" s="93">
        <v>66.19</v>
      </c>
      <c r="C11765" s="93">
        <v>0</v>
      </c>
      <c r="D11765" s="93">
        <v>0</v>
      </c>
      <c r="E11765" s="93">
        <v>0</v>
      </c>
      <c r="F11765" s="93">
        <f t="shared" si="370"/>
        <v>0</v>
      </c>
      <c r="G11765" s="93">
        <f t="shared" si="371"/>
        <v>0</v>
      </c>
    </row>
    <row r="11766" spans="1:7" s="91" customFormat="1" x14ac:dyDescent="0.2">
      <c r="A11766" s="89" t="s">
        <v>48</v>
      </c>
      <c r="B11766" s="90">
        <v>0</v>
      </c>
      <c r="C11766" s="90">
        <v>4000</v>
      </c>
      <c r="D11766" s="90">
        <v>25600</v>
      </c>
      <c r="E11766" s="90">
        <v>16793.55</v>
      </c>
      <c r="F11766" s="90">
        <f t="shared" si="370"/>
        <v>0</v>
      </c>
      <c r="G11766" s="90">
        <f t="shared" si="371"/>
        <v>65.599804687499997</v>
      </c>
    </row>
    <row r="11767" spans="1:7" s="91" customFormat="1" x14ac:dyDescent="0.2">
      <c r="A11767" s="89" t="s">
        <v>51</v>
      </c>
      <c r="B11767" s="90">
        <v>0</v>
      </c>
      <c r="C11767" s="90">
        <v>4000</v>
      </c>
      <c r="D11767" s="90">
        <v>25600</v>
      </c>
      <c r="E11767" s="90">
        <v>16793.55</v>
      </c>
      <c r="F11767" s="90">
        <f t="shared" si="370"/>
        <v>0</v>
      </c>
      <c r="G11767" s="90">
        <f t="shared" si="371"/>
        <v>65.599804687499997</v>
      </c>
    </row>
    <row r="11768" spans="1:7" s="91" customFormat="1" x14ac:dyDescent="0.2">
      <c r="A11768" s="92" t="s">
        <v>52</v>
      </c>
      <c r="B11768" s="93">
        <v>0</v>
      </c>
      <c r="C11768" s="93">
        <v>0</v>
      </c>
      <c r="D11768" s="93">
        <v>0</v>
      </c>
      <c r="E11768" s="93">
        <v>3727.05</v>
      </c>
      <c r="F11768" s="93">
        <f t="shared" si="370"/>
        <v>0</v>
      </c>
      <c r="G11768" s="93">
        <f t="shared" si="371"/>
        <v>0</v>
      </c>
    </row>
    <row r="11769" spans="1:7" s="91" customFormat="1" x14ac:dyDescent="0.2">
      <c r="A11769" s="92" t="s">
        <v>54</v>
      </c>
      <c r="B11769" s="93">
        <v>0</v>
      </c>
      <c r="C11769" s="93">
        <v>0</v>
      </c>
      <c r="D11769" s="93">
        <v>0</v>
      </c>
      <c r="E11769" s="93">
        <v>1856.5</v>
      </c>
      <c r="F11769" s="93">
        <f t="shared" si="370"/>
        <v>0</v>
      </c>
      <c r="G11769" s="93">
        <f t="shared" si="371"/>
        <v>0</v>
      </c>
    </row>
    <row r="11770" spans="1:7" s="91" customFormat="1" x14ac:dyDescent="0.2">
      <c r="A11770" s="92" t="s">
        <v>64</v>
      </c>
      <c r="B11770" s="93">
        <v>0</v>
      </c>
      <c r="C11770" s="93">
        <v>0</v>
      </c>
      <c r="D11770" s="93">
        <v>0</v>
      </c>
      <c r="E11770" s="93">
        <v>11210</v>
      </c>
      <c r="F11770" s="93">
        <f t="shared" si="370"/>
        <v>0</v>
      </c>
      <c r="G11770" s="93">
        <f t="shared" si="371"/>
        <v>0</v>
      </c>
    </row>
    <row r="11771" spans="1:7" s="85" customFormat="1" x14ac:dyDescent="0.2">
      <c r="A11771" s="83" t="s">
        <v>391</v>
      </c>
      <c r="B11771" s="84">
        <v>4046</v>
      </c>
      <c r="C11771" s="84">
        <v>4100</v>
      </c>
      <c r="D11771" s="84">
        <v>9800</v>
      </c>
      <c r="E11771" s="84">
        <v>9800</v>
      </c>
      <c r="F11771" s="84">
        <f t="shared" si="370"/>
        <v>242.2145328719723</v>
      </c>
      <c r="G11771" s="84">
        <f t="shared" si="371"/>
        <v>100</v>
      </c>
    </row>
    <row r="11772" spans="1:7" s="88" customFormat="1" x14ac:dyDescent="0.2">
      <c r="A11772" s="86" t="s">
        <v>392</v>
      </c>
      <c r="B11772" s="87">
        <v>4046</v>
      </c>
      <c r="C11772" s="87">
        <v>4100</v>
      </c>
      <c r="D11772" s="87">
        <v>9800</v>
      </c>
      <c r="E11772" s="87">
        <v>9800</v>
      </c>
      <c r="F11772" s="87">
        <f t="shared" si="370"/>
        <v>242.2145328719723</v>
      </c>
      <c r="G11772" s="87">
        <f t="shared" si="371"/>
        <v>100</v>
      </c>
    </row>
    <row r="11773" spans="1:7" s="91" customFormat="1" x14ac:dyDescent="0.2">
      <c r="A11773" s="89" t="s">
        <v>384</v>
      </c>
      <c r="B11773" s="90">
        <v>4046</v>
      </c>
      <c r="C11773" s="90">
        <v>4100</v>
      </c>
      <c r="D11773" s="90">
        <v>9800</v>
      </c>
      <c r="E11773" s="90">
        <v>9800</v>
      </c>
      <c r="F11773" s="90">
        <f t="shared" si="370"/>
        <v>242.2145328719723</v>
      </c>
      <c r="G11773" s="90">
        <f t="shared" si="371"/>
        <v>100</v>
      </c>
    </row>
    <row r="11774" spans="1:7" s="85" customFormat="1" x14ac:dyDescent="0.2">
      <c r="A11774" s="83" t="s">
        <v>284</v>
      </c>
      <c r="B11774" s="84">
        <v>4046</v>
      </c>
      <c r="C11774" s="84">
        <v>4100</v>
      </c>
      <c r="D11774" s="84">
        <v>9800</v>
      </c>
      <c r="E11774" s="84">
        <v>9800</v>
      </c>
      <c r="F11774" s="84">
        <f t="shared" si="370"/>
        <v>242.2145328719723</v>
      </c>
      <c r="G11774" s="84">
        <f t="shared" si="371"/>
        <v>100</v>
      </c>
    </row>
    <row r="11775" spans="1:7" s="91" customFormat="1" x14ac:dyDescent="0.2">
      <c r="A11775" s="89" t="s">
        <v>48</v>
      </c>
      <c r="B11775" s="90">
        <v>4046</v>
      </c>
      <c r="C11775" s="90">
        <v>4100</v>
      </c>
      <c r="D11775" s="90">
        <v>9800</v>
      </c>
      <c r="E11775" s="90">
        <v>9800</v>
      </c>
      <c r="F11775" s="90">
        <f t="shared" si="370"/>
        <v>242.2145328719723</v>
      </c>
      <c r="G11775" s="90">
        <f t="shared" si="371"/>
        <v>100</v>
      </c>
    </row>
    <row r="11776" spans="1:7" s="91" customFormat="1" x14ac:dyDescent="0.2">
      <c r="A11776" s="89" t="s">
        <v>51</v>
      </c>
      <c r="B11776" s="90">
        <v>4046</v>
      </c>
      <c r="C11776" s="90">
        <v>4100</v>
      </c>
      <c r="D11776" s="90">
        <v>9800</v>
      </c>
      <c r="E11776" s="90">
        <v>9800</v>
      </c>
      <c r="F11776" s="90">
        <f t="shared" si="370"/>
        <v>242.2145328719723</v>
      </c>
      <c r="G11776" s="90">
        <f t="shared" si="371"/>
        <v>100</v>
      </c>
    </row>
    <row r="11777" spans="1:7" s="91" customFormat="1" x14ac:dyDescent="0.2">
      <c r="A11777" s="92" t="s">
        <v>64</v>
      </c>
      <c r="B11777" s="93">
        <v>4046</v>
      </c>
      <c r="C11777" s="93">
        <v>0</v>
      </c>
      <c r="D11777" s="93">
        <v>0</v>
      </c>
      <c r="E11777" s="93">
        <v>9800</v>
      </c>
      <c r="F11777" s="93">
        <f t="shared" si="370"/>
        <v>242.2145328719723</v>
      </c>
      <c r="G11777" s="93">
        <f t="shared" si="371"/>
        <v>0</v>
      </c>
    </row>
    <row r="11778" spans="1:7" s="85" customFormat="1" x14ac:dyDescent="0.2">
      <c r="A11778" s="83" t="s">
        <v>393</v>
      </c>
      <c r="B11778" s="84">
        <v>987</v>
      </c>
      <c r="C11778" s="84">
        <v>2650</v>
      </c>
      <c r="D11778" s="84">
        <v>2650</v>
      </c>
      <c r="E11778" s="84">
        <v>1150</v>
      </c>
      <c r="F11778" s="84">
        <f t="shared" si="370"/>
        <v>116.51469098277609</v>
      </c>
      <c r="G11778" s="84">
        <f t="shared" si="371"/>
        <v>43.39622641509434</v>
      </c>
    </row>
    <row r="11779" spans="1:7" s="88" customFormat="1" x14ac:dyDescent="0.2">
      <c r="A11779" s="86" t="s">
        <v>394</v>
      </c>
      <c r="B11779" s="87">
        <v>987</v>
      </c>
      <c r="C11779" s="87">
        <v>2650</v>
      </c>
      <c r="D11779" s="87">
        <v>2650</v>
      </c>
      <c r="E11779" s="87">
        <v>1150</v>
      </c>
      <c r="F11779" s="87">
        <f t="shared" si="370"/>
        <v>116.51469098277609</v>
      </c>
      <c r="G11779" s="87">
        <f t="shared" si="371"/>
        <v>43.39622641509434</v>
      </c>
    </row>
    <row r="11780" spans="1:7" s="91" customFormat="1" x14ac:dyDescent="0.2">
      <c r="A11780" s="89" t="s">
        <v>384</v>
      </c>
      <c r="B11780" s="90">
        <v>987</v>
      </c>
      <c r="C11780" s="90">
        <v>2650</v>
      </c>
      <c r="D11780" s="90">
        <v>2650</v>
      </c>
      <c r="E11780" s="90">
        <v>1150</v>
      </c>
      <c r="F11780" s="90">
        <f t="shared" si="370"/>
        <v>116.51469098277609</v>
      </c>
      <c r="G11780" s="90">
        <f t="shared" si="371"/>
        <v>43.39622641509434</v>
      </c>
    </row>
    <row r="11781" spans="1:7" s="85" customFormat="1" x14ac:dyDescent="0.2">
      <c r="A11781" s="83" t="s">
        <v>118</v>
      </c>
      <c r="B11781" s="84">
        <v>987</v>
      </c>
      <c r="C11781" s="84">
        <v>2650</v>
      </c>
      <c r="D11781" s="84">
        <v>2650</v>
      </c>
      <c r="E11781" s="84">
        <v>1150</v>
      </c>
      <c r="F11781" s="84">
        <f t="shared" si="370"/>
        <v>116.51469098277609</v>
      </c>
      <c r="G11781" s="84">
        <f t="shared" si="371"/>
        <v>43.39622641509434</v>
      </c>
    </row>
    <row r="11782" spans="1:7" s="91" customFormat="1" x14ac:dyDescent="0.2">
      <c r="A11782" s="89" t="s">
        <v>6</v>
      </c>
      <c r="B11782" s="90">
        <v>987</v>
      </c>
      <c r="C11782" s="90">
        <v>2650</v>
      </c>
      <c r="D11782" s="90">
        <v>2650</v>
      </c>
      <c r="E11782" s="90">
        <v>1150</v>
      </c>
      <c r="F11782" s="90">
        <f t="shared" si="370"/>
        <v>116.51469098277609</v>
      </c>
      <c r="G11782" s="90">
        <f t="shared" si="371"/>
        <v>43.39622641509434</v>
      </c>
    </row>
    <row r="11783" spans="1:7" s="91" customFormat="1" x14ac:dyDescent="0.2">
      <c r="A11783" s="89" t="s">
        <v>12</v>
      </c>
      <c r="B11783" s="90">
        <v>987</v>
      </c>
      <c r="C11783" s="90">
        <v>2650</v>
      </c>
      <c r="D11783" s="90">
        <v>2650</v>
      </c>
      <c r="E11783" s="90">
        <v>1150</v>
      </c>
      <c r="F11783" s="90">
        <f t="shared" si="370"/>
        <v>116.51469098277609</v>
      </c>
      <c r="G11783" s="90">
        <f t="shared" si="371"/>
        <v>43.39622641509434</v>
      </c>
    </row>
    <row r="11784" spans="1:7" s="91" customFormat="1" x14ac:dyDescent="0.2">
      <c r="A11784" s="92" t="s">
        <v>19</v>
      </c>
      <c r="B11784" s="93">
        <v>587</v>
      </c>
      <c r="C11784" s="93">
        <v>0</v>
      </c>
      <c r="D11784" s="93">
        <v>0</v>
      </c>
      <c r="E11784" s="93">
        <v>788</v>
      </c>
      <c r="F11784" s="93">
        <f t="shared" si="370"/>
        <v>134.2419080068143</v>
      </c>
      <c r="G11784" s="93">
        <f t="shared" si="371"/>
        <v>0</v>
      </c>
    </row>
    <row r="11785" spans="1:7" s="91" customFormat="1" x14ac:dyDescent="0.2">
      <c r="A11785" s="92" t="s">
        <v>21</v>
      </c>
      <c r="B11785" s="93">
        <v>26.54</v>
      </c>
      <c r="C11785" s="93">
        <v>0</v>
      </c>
      <c r="D11785" s="93">
        <v>0</v>
      </c>
      <c r="E11785" s="93">
        <v>362</v>
      </c>
      <c r="F11785" s="93">
        <f t="shared" si="370"/>
        <v>1363.9788997739261</v>
      </c>
      <c r="G11785" s="93">
        <f t="shared" si="371"/>
        <v>0</v>
      </c>
    </row>
    <row r="11786" spans="1:7" s="91" customFormat="1" x14ac:dyDescent="0.2">
      <c r="A11786" s="92" t="s">
        <v>39</v>
      </c>
      <c r="B11786" s="93">
        <v>373.46</v>
      </c>
      <c r="C11786" s="93">
        <v>0</v>
      </c>
      <c r="D11786" s="93">
        <v>0</v>
      </c>
      <c r="E11786" s="93">
        <v>0</v>
      </c>
      <c r="F11786" s="93">
        <f t="shared" si="370"/>
        <v>0</v>
      </c>
      <c r="G11786" s="93">
        <f t="shared" si="371"/>
        <v>0</v>
      </c>
    </row>
    <row r="11787" spans="1:7" s="85" customFormat="1" x14ac:dyDescent="0.2">
      <c r="A11787" s="83" t="s">
        <v>406</v>
      </c>
      <c r="B11787" s="84">
        <v>104134.6</v>
      </c>
      <c r="C11787" s="84">
        <v>129000</v>
      </c>
      <c r="D11787" s="84">
        <v>166203</v>
      </c>
      <c r="E11787" s="84">
        <v>128509.02</v>
      </c>
      <c r="F11787" s="84">
        <f t="shared" si="370"/>
        <v>123.40664870273666</v>
      </c>
      <c r="G11787" s="84">
        <f t="shared" si="371"/>
        <v>77.320517680186285</v>
      </c>
    </row>
    <row r="11788" spans="1:7" s="88" customFormat="1" x14ac:dyDescent="0.2">
      <c r="A11788" s="86" t="s">
        <v>407</v>
      </c>
      <c r="B11788" s="87">
        <v>104134.6</v>
      </c>
      <c r="C11788" s="87">
        <v>129000</v>
      </c>
      <c r="D11788" s="87">
        <v>166203</v>
      </c>
      <c r="E11788" s="87">
        <v>128509.02</v>
      </c>
      <c r="F11788" s="87">
        <f t="shared" si="370"/>
        <v>123.40664870273666</v>
      </c>
      <c r="G11788" s="87">
        <f t="shared" si="371"/>
        <v>77.320517680186285</v>
      </c>
    </row>
    <row r="11789" spans="1:7" s="91" customFormat="1" x14ac:dyDescent="0.2">
      <c r="A11789" s="89" t="s">
        <v>384</v>
      </c>
      <c r="B11789" s="90">
        <v>104134.6</v>
      </c>
      <c r="C11789" s="90">
        <v>129000</v>
      </c>
      <c r="D11789" s="90">
        <v>166203</v>
      </c>
      <c r="E11789" s="90">
        <v>128509.02</v>
      </c>
      <c r="F11789" s="90">
        <f t="shared" si="370"/>
        <v>123.40664870273666</v>
      </c>
      <c r="G11789" s="90">
        <f t="shared" si="371"/>
        <v>77.320517680186285</v>
      </c>
    </row>
    <row r="11790" spans="1:7" s="85" customFormat="1" x14ac:dyDescent="0.2">
      <c r="A11790" s="83" t="s">
        <v>286</v>
      </c>
      <c r="B11790" s="84">
        <v>104134.6</v>
      </c>
      <c r="C11790" s="84">
        <v>129000</v>
      </c>
      <c r="D11790" s="84">
        <v>166203</v>
      </c>
      <c r="E11790" s="84">
        <v>128509.02</v>
      </c>
      <c r="F11790" s="84">
        <f t="shared" si="370"/>
        <v>123.40664870273666</v>
      </c>
      <c r="G11790" s="84">
        <f t="shared" si="371"/>
        <v>77.320517680186285</v>
      </c>
    </row>
    <row r="11791" spans="1:7" s="91" customFormat="1" x14ac:dyDescent="0.2">
      <c r="A11791" s="89" t="s">
        <v>6</v>
      </c>
      <c r="B11791" s="90">
        <v>104134.6</v>
      </c>
      <c r="C11791" s="90">
        <v>129000</v>
      </c>
      <c r="D11791" s="90">
        <v>166203</v>
      </c>
      <c r="E11791" s="90">
        <v>128509.02</v>
      </c>
      <c r="F11791" s="90">
        <f t="shared" si="370"/>
        <v>123.40664870273666</v>
      </c>
      <c r="G11791" s="90">
        <f t="shared" si="371"/>
        <v>77.320517680186285</v>
      </c>
    </row>
    <row r="11792" spans="1:7" s="91" customFormat="1" x14ac:dyDescent="0.2">
      <c r="A11792" s="89" t="s">
        <v>7</v>
      </c>
      <c r="B11792" s="90">
        <v>98999.87</v>
      </c>
      <c r="C11792" s="90">
        <v>123000</v>
      </c>
      <c r="D11792" s="90">
        <v>159000</v>
      </c>
      <c r="E11792" s="90">
        <v>126062.22</v>
      </c>
      <c r="F11792" s="90">
        <f t="shared" si="370"/>
        <v>127.33574296612713</v>
      </c>
      <c r="G11792" s="90">
        <f t="shared" si="371"/>
        <v>79.284415094339622</v>
      </c>
    </row>
    <row r="11793" spans="1:7" s="91" customFormat="1" x14ac:dyDescent="0.2">
      <c r="A11793" s="92" t="s">
        <v>8</v>
      </c>
      <c r="B11793" s="93">
        <v>91832.31</v>
      </c>
      <c r="C11793" s="93">
        <v>0</v>
      </c>
      <c r="D11793" s="93">
        <v>0</v>
      </c>
      <c r="E11793" s="93">
        <v>116077.87</v>
      </c>
      <c r="F11793" s="93">
        <f t="shared" si="370"/>
        <v>126.40199293690858</v>
      </c>
      <c r="G11793" s="93">
        <f t="shared" si="371"/>
        <v>0</v>
      </c>
    </row>
    <row r="11794" spans="1:7" s="91" customFormat="1" x14ac:dyDescent="0.2">
      <c r="A11794" s="92" t="s">
        <v>11</v>
      </c>
      <c r="B11794" s="93">
        <v>7167.56</v>
      </c>
      <c r="C11794" s="93">
        <v>0</v>
      </c>
      <c r="D11794" s="93">
        <v>0</v>
      </c>
      <c r="E11794" s="93">
        <v>9984.35</v>
      </c>
      <c r="F11794" s="93">
        <f t="shared" si="370"/>
        <v>139.29914782715457</v>
      </c>
      <c r="G11794" s="93">
        <f t="shared" si="371"/>
        <v>0</v>
      </c>
    </row>
    <row r="11795" spans="1:7" s="91" customFormat="1" x14ac:dyDescent="0.2">
      <c r="A11795" s="89" t="s">
        <v>12</v>
      </c>
      <c r="B11795" s="90">
        <v>5134.7299999999996</v>
      </c>
      <c r="C11795" s="90">
        <v>6000</v>
      </c>
      <c r="D11795" s="90">
        <v>7203</v>
      </c>
      <c r="E11795" s="90">
        <v>2446.8000000000002</v>
      </c>
      <c r="F11795" s="90">
        <f t="shared" si="370"/>
        <v>47.651970015950212</v>
      </c>
      <c r="G11795" s="90">
        <f t="shared" si="371"/>
        <v>33.969179508538112</v>
      </c>
    </row>
    <row r="11796" spans="1:7" s="91" customFormat="1" x14ac:dyDescent="0.2">
      <c r="A11796" s="92" t="s">
        <v>20</v>
      </c>
      <c r="B11796" s="93">
        <v>5134.7299999999996</v>
      </c>
      <c r="C11796" s="93">
        <v>0</v>
      </c>
      <c r="D11796" s="93">
        <v>0</v>
      </c>
      <c r="E11796" s="93">
        <v>2446.8000000000002</v>
      </c>
      <c r="F11796" s="93">
        <f t="shared" ref="F11796:F11859" si="372">IFERROR(E11796/B11796*100,0)</f>
        <v>47.651970015950212</v>
      </c>
      <c r="G11796" s="93">
        <f t="shared" ref="G11796:G11859" si="373">IFERROR(E11796/D11796*100,0)</f>
        <v>0</v>
      </c>
    </row>
    <row r="11797" spans="1:7" s="85" customFormat="1" x14ac:dyDescent="0.2">
      <c r="A11797" s="83" t="s">
        <v>395</v>
      </c>
      <c r="B11797" s="84">
        <v>27954.21</v>
      </c>
      <c r="C11797" s="84">
        <v>28000</v>
      </c>
      <c r="D11797" s="84">
        <v>6752.96</v>
      </c>
      <c r="E11797" s="84">
        <v>6752.96</v>
      </c>
      <c r="F11797" s="84">
        <f t="shared" si="372"/>
        <v>24.157219967940431</v>
      </c>
      <c r="G11797" s="84">
        <f t="shared" si="373"/>
        <v>100</v>
      </c>
    </row>
    <row r="11798" spans="1:7" s="88" customFormat="1" x14ac:dyDescent="0.2">
      <c r="A11798" s="86" t="s">
        <v>396</v>
      </c>
      <c r="B11798" s="87">
        <v>27954.21</v>
      </c>
      <c r="C11798" s="87">
        <v>28000</v>
      </c>
      <c r="D11798" s="87">
        <v>6752.96</v>
      </c>
      <c r="E11798" s="87">
        <v>6752.96</v>
      </c>
      <c r="F11798" s="87">
        <f t="shared" si="372"/>
        <v>24.157219967940431</v>
      </c>
      <c r="G11798" s="87">
        <f t="shared" si="373"/>
        <v>100</v>
      </c>
    </row>
    <row r="11799" spans="1:7" s="91" customFormat="1" x14ac:dyDescent="0.2">
      <c r="A11799" s="89" t="s">
        <v>384</v>
      </c>
      <c r="B11799" s="90">
        <v>27954.21</v>
      </c>
      <c r="C11799" s="90">
        <v>28000</v>
      </c>
      <c r="D11799" s="90">
        <v>6752.96</v>
      </c>
      <c r="E11799" s="90">
        <v>6752.96</v>
      </c>
      <c r="F11799" s="90">
        <f t="shared" si="372"/>
        <v>24.157219967940431</v>
      </c>
      <c r="G11799" s="90">
        <f t="shared" si="373"/>
        <v>100</v>
      </c>
    </row>
    <row r="11800" spans="1:7" s="85" customFormat="1" x14ac:dyDescent="0.2">
      <c r="A11800" s="83" t="s">
        <v>119</v>
      </c>
      <c r="B11800" s="84">
        <v>27954.21</v>
      </c>
      <c r="C11800" s="84">
        <v>28000</v>
      </c>
      <c r="D11800" s="84">
        <v>6752.96</v>
      </c>
      <c r="E11800" s="84">
        <v>6752.96</v>
      </c>
      <c r="F11800" s="84">
        <f t="shared" si="372"/>
        <v>24.157219967940431</v>
      </c>
      <c r="G11800" s="84">
        <f t="shared" si="373"/>
        <v>100</v>
      </c>
    </row>
    <row r="11801" spans="1:7" s="91" customFormat="1" x14ac:dyDescent="0.2">
      <c r="A11801" s="89" t="s">
        <v>6</v>
      </c>
      <c r="B11801" s="90">
        <v>23954.21</v>
      </c>
      <c r="C11801" s="90">
        <v>21000</v>
      </c>
      <c r="D11801" s="90">
        <v>3752.96</v>
      </c>
      <c r="E11801" s="90">
        <v>3752.96</v>
      </c>
      <c r="F11801" s="90">
        <f t="shared" si="372"/>
        <v>15.667225093209087</v>
      </c>
      <c r="G11801" s="90">
        <f t="shared" si="373"/>
        <v>100</v>
      </c>
    </row>
    <row r="11802" spans="1:7" s="91" customFormat="1" x14ac:dyDescent="0.2">
      <c r="A11802" s="89" t="s">
        <v>7</v>
      </c>
      <c r="B11802" s="90">
        <v>23954.21</v>
      </c>
      <c r="C11802" s="90">
        <v>21000</v>
      </c>
      <c r="D11802" s="90">
        <v>0</v>
      </c>
      <c r="E11802" s="90">
        <v>0</v>
      </c>
      <c r="F11802" s="90">
        <f t="shared" si="372"/>
        <v>0</v>
      </c>
      <c r="G11802" s="90">
        <f t="shared" si="373"/>
        <v>0</v>
      </c>
    </row>
    <row r="11803" spans="1:7" s="91" customFormat="1" x14ac:dyDescent="0.2">
      <c r="A11803" s="92" t="s">
        <v>8</v>
      </c>
      <c r="B11803" s="93">
        <v>23954.21</v>
      </c>
      <c r="C11803" s="93">
        <v>0</v>
      </c>
      <c r="D11803" s="93">
        <v>0</v>
      </c>
      <c r="E11803" s="93">
        <v>0</v>
      </c>
      <c r="F11803" s="93">
        <f t="shared" si="372"/>
        <v>0</v>
      </c>
      <c r="G11803" s="93">
        <f t="shared" si="373"/>
        <v>0</v>
      </c>
    </row>
    <row r="11804" spans="1:7" s="91" customFormat="1" x14ac:dyDescent="0.2">
      <c r="A11804" s="89" t="s">
        <v>12</v>
      </c>
      <c r="B11804" s="90">
        <v>0</v>
      </c>
      <c r="C11804" s="90">
        <v>0</v>
      </c>
      <c r="D11804" s="90">
        <v>3752.96</v>
      </c>
      <c r="E11804" s="90">
        <v>3752.96</v>
      </c>
      <c r="F11804" s="90">
        <f t="shared" si="372"/>
        <v>0</v>
      </c>
      <c r="G11804" s="90">
        <f t="shared" si="373"/>
        <v>100</v>
      </c>
    </row>
    <row r="11805" spans="1:7" s="91" customFormat="1" x14ac:dyDescent="0.2">
      <c r="A11805" s="92" t="s">
        <v>23</v>
      </c>
      <c r="B11805" s="93">
        <v>0</v>
      </c>
      <c r="C11805" s="93">
        <v>0</v>
      </c>
      <c r="D11805" s="93">
        <v>0</v>
      </c>
      <c r="E11805" s="93">
        <v>3752.96</v>
      </c>
      <c r="F11805" s="93">
        <f t="shared" si="372"/>
        <v>0</v>
      </c>
      <c r="G11805" s="93">
        <f t="shared" si="373"/>
        <v>0</v>
      </c>
    </row>
    <row r="11806" spans="1:7" s="91" customFormat="1" x14ac:dyDescent="0.2">
      <c r="A11806" s="89" t="s">
        <v>48</v>
      </c>
      <c r="B11806" s="90">
        <v>4000</v>
      </c>
      <c r="C11806" s="90">
        <v>7000</v>
      </c>
      <c r="D11806" s="90">
        <v>3000</v>
      </c>
      <c r="E11806" s="90">
        <v>3000</v>
      </c>
      <c r="F11806" s="90">
        <f t="shared" si="372"/>
        <v>75</v>
      </c>
      <c r="G11806" s="90">
        <f t="shared" si="373"/>
        <v>100</v>
      </c>
    </row>
    <row r="11807" spans="1:7" s="91" customFormat="1" x14ac:dyDescent="0.2">
      <c r="A11807" s="89" t="s">
        <v>51</v>
      </c>
      <c r="B11807" s="90">
        <v>4000</v>
      </c>
      <c r="C11807" s="90">
        <v>7000</v>
      </c>
      <c r="D11807" s="90">
        <v>3000</v>
      </c>
      <c r="E11807" s="90">
        <v>3000</v>
      </c>
      <c r="F11807" s="90">
        <f t="shared" si="372"/>
        <v>75</v>
      </c>
      <c r="G11807" s="90">
        <f t="shared" si="373"/>
        <v>100</v>
      </c>
    </row>
    <row r="11808" spans="1:7" s="91" customFormat="1" x14ac:dyDescent="0.2">
      <c r="A11808" s="92" t="s">
        <v>64</v>
      </c>
      <c r="B11808" s="93">
        <v>4000</v>
      </c>
      <c r="C11808" s="93">
        <v>0</v>
      </c>
      <c r="D11808" s="93">
        <v>0</v>
      </c>
      <c r="E11808" s="93">
        <v>3000</v>
      </c>
      <c r="F11808" s="93">
        <f t="shared" si="372"/>
        <v>75</v>
      </c>
      <c r="G11808" s="93">
        <f t="shared" si="373"/>
        <v>0</v>
      </c>
    </row>
    <row r="11809" spans="1:7" s="82" customFormat="1" x14ac:dyDescent="0.2">
      <c r="A11809" s="80" t="s">
        <v>537</v>
      </c>
      <c r="B11809" s="81">
        <v>165843.07</v>
      </c>
      <c r="C11809" s="81">
        <v>329394</v>
      </c>
      <c r="D11809" s="81">
        <v>853704</v>
      </c>
      <c r="E11809" s="81">
        <v>236590.59</v>
      </c>
      <c r="F11809" s="81">
        <f t="shared" si="372"/>
        <v>142.65931642485873</v>
      </c>
      <c r="G11809" s="81">
        <f t="shared" si="373"/>
        <v>27.713421748053189</v>
      </c>
    </row>
    <row r="11810" spans="1:7" s="85" customFormat="1" x14ac:dyDescent="0.2">
      <c r="A11810" s="83" t="s">
        <v>382</v>
      </c>
      <c r="B11810" s="84">
        <v>0</v>
      </c>
      <c r="C11810" s="84">
        <v>0</v>
      </c>
      <c r="D11810" s="84">
        <v>18750</v>
      </c>
      <c r="E11810" s="84">
        <v>0</v>
      </c>
      <c r="F11810" s="84">
        <f t="shared" si="372"/>
        <v>0</v>
      </c>
      <c r="G11810" s="84">
        <f t="shared" si="373"/>
        <v>0</v>
      </c>
    </row>
    <row r="11811" spans="1:7" s="88" customFormat="1" x14ac:dyDescent="0.2">
      <c r="A11811" s="86" t="s">
        <v>417</v>
      </c>
      <c r="B11811" s="87">
        <v>0</v>
      </c>
      <c r="C11811" s="87">
        <v>0</v>
      </c>
      <c r="D11811" s="87">
        <v>18750</v>
      </c>
      <c r="E11811" s="87">
        <v>0</v>
      </c>
      <c r="F11811" s="87">
        <f t="shared" si="372"/>
        <v>0</v>
      </c>
      <c r="G11811" s="87">
        <f t="shared" si="373"/>
        <v>0</v>
      </c>
    </row>
    <row r="11812" spans="1:7" s="91" customFormat="1" x14ac:dyDescent="0.2">
      <c r="A11812" s="89" t="s">
        <v>384</v>
      </c>
      <c r="B11812" s="90">
        <v>0</v>
      </c>
      <c r="C11812" s="90">
        <v>0</v>
      </c>
      <c r="D11812" s="90">
        <v>18750</v>
      </c>
      <c r="E11812" s="90">
        <v>0</v>
      </c>
      <c r="F11812" s="90">
        <f t="shared" si="372"/>
        <v>0</v>
      </c>
      <c r="G11812" s="90">
        <f t="shared" si="373"/>
        <v>0</v>
      </c>
    </row>
    <row r="11813" spans="1:7" s="85" customFormat="1" x14ac:dyDescent="0.2">
      <c r="A11813" s="83" t="s">
        <v>5</v>
      </c>
      <c r="B11813" s="84">
        <v>0</v>
      </c>
      <c r="C11813" s="84">
        <v>0</v>
      </c>
      <c r="D11813" s="84">
        <v>18750</v>
      </c>
      <c r="E11813" s="84">
        <v>0</v>
      </c>
      <c r="F11813" s="84">
        <f t="shared" si="372"/>
        <v>0</v>
      </c>
      <c r="G11813" s="84">
        <f t="shared" si="373"/>
        <v>0</v>
      </c>
    </row>
    <row r="11814" spans="1:7" s="91" customFormat="1" x14ac:dyDescent="0.2">
      <c r="A11814" s="89" t="s">
        <v>6</v>
      </c>
      <c r="B11814" s="90">
        <v>0</v>
      </c>
      <c r="C11814" s="90">
        <v>0</v>
      </c>
      <c r="D11814" s="90">
        <v>18750</v>
      </c>
      <c r="E11814" s="90">
        <v>0</v>
      </c>
      <c r="F11814" s="90">
        <f t="shared" si="372"/>
        <v>0</v>
      </c>
      <c r="G11814" s="90">
        <f t="shared" si="373"/>
        <v>0</v>
      </c>
    </row>
    <row r="11815" spans="1:7" s="91" customFormat="1" x14ac:dyDescent="0.2">
      <c r="A11815" s="89" t="s">
        <v>12</v>
      </c>
      <c r="B11815" s="90">
        <v>0</v>
      </c>
      <c r="C11815" s="90">
        <v>0</v>
      </c>
      <c r="D11815" s="90">
        <v>18750</v>
      </c>
      <c r="E11815" s="90">
        <v>0</v>
      </c>
      <c r="F11815" s="90">
        <f t="shared" si="372"/>
        <v>0</v>
      </c>
      <c r="G11815" s="90">
        <f t="shared" si="373"/>
        <v>0</v>
      </c>
    </row>
    <row r="11816" spans="1:7" s="85" customFormat="1" x14ac:dyDescent="0.2">
      <c r="A11816" s="83" t="s">
        <v>418</v>
      </c>
      <c r="B11816" s="84">
        <v>160248.79</v>
      </c>
      <c r="C11816" s="84">
        <v>323799</v>
      </c>
      <c r="D11816" s="84">
        <v>828799</v>
      </c>
      <c r="E11816" s="84">
        <v>230949.68</v>
      </c>
      <c r="F11816" s="84">
        <f t="shared" si="372"/>
        <v>144.11945325765018</v>
      </c>
      <c r="G11816" s="84">
        <f t="shared" si="373"/>
        <v>27.865583814652283</v>
      </c>
    </row>
    <row r="11817" spans="1:7" s="88" customFormat="1" x14ac:dyDescent="0.2">
      <c r="A11817" s="86" t="s">
        <v>419</v>
      </c>
      <c r="B11817" s="87">
        <v>94497.03</v>
      </c>
      <c r="C11817" s="87">
        <v>99874</v>
      </c>
      <c r="D11817" s="87">
        <v>119874</v>
      </c>
      <c r="E11817" s="87">
        <v>114561.74</v>
      </c>
      <c r="F11817" s="87">
        <f t="shared" si="372"/>
        <v>121.23316468253024</v>
      </c>
      <c r="G11817" s="87">
        <f t="shared" si="373"/>
        <v>95.568463553397748</v>
      </c>
    </row>
    <row r="11818" spans="1:7" s="91" customFormat="1" x14ac:dyDescent="0.2">
      <c r="A11818" s="89" t="s">
        <v>412</v>
      </c>
      <c r="B11818" s="90">
        <v>94497.03</v>
      </c>
      <c r="C11818" s="90">
        <v>99874</v>
      </c>
      <c r="D11818" s="90">
        <v>119874</v>
      </c>
      <c r="E11818" s="90">
        <v>114561.74</v>
      </c>
      <c r="F11818" s="90">
        <f t="shared" si="372"/>
        <v>121.23316468253024</v>
      </c>
      <c r="G11818" s="90">
        <f t="shared" si="373"/>
        <v>95.568463553397748</v>
      </c>
    </row>
    <row r="11819" spans="1:7" s="85" customFormat="1" x14ac:dyDescent="0.2">
      <c r="A11819" s="83" t="s">
        <v>5</v>
      </c>
      <c r="B11819" s="84">
        <v>94497.03</v>
      </c>
      <c r="C11819" s="84">
        <v>99874</v>
      </c>
      <c r="D11819" s="84">
        <v>119874</v>
      </c>
      <c r="E11819" s="84">
        <v>114561.74</v>
      </c>
      <c r="F11819" s="84">
        <f t="shared" si="372"/>
        <v>121.23316468253024</v>
      </c>
      <c r="G11819" s="84">
        <f t="shared" si="373"/>
        <v>95.568463553397748</v>
      </c>
    </row>
    <row r="11820" spans="1:7" s="91" customFormat="1" x14ac:dyDescent="0.2">
      <c r="A11820" s="89" t="s">
        <v>6</v>
      </c>
      <c r="B11820" s="90">
        <v>94497.03</v>
      </c>
      <c r="C11820" s="90">
        <v>99874</v>
      </c>
      <c r="D11820" s="90">
        <v>119874</v>
      </c>
      <c r="E11820" s="90">
        <v>114561.74</v>
      </c>
      <c r="F11820" s="90">
        <f t="shared" si="372"/>
        <v>121.23316468253024</v>
      </c>
      <c r="G11820" s="90">
        <f t="shared" si="373"/>
        <v>95.568463553397748</v>
      </c>
    </row>
    <row r="11821" spans="1:7" s="91" customFormat="1" x14ac:dyDescent="0.2">
      <c r="A11821" s="89" t="s">
        <v>12</v>
      </c>
      <c r="B11821" s="90">
        <v>94497.03</v>
      </c>
      <c r="C11821" s="90">
        <v>99874</v>
      </c>
      <c r="D11821" s="90">
        <v>119874</v>
      </c>
      <c r="E11821" s="90">
        <v>114561.74</v>
      </c>
      <c r="F11821" s="90">
        <f t="shared" si="372"/>
        <v>121.23316468253024</v>
      </c>
      <c r="G11821" s="90">
        <f t="shared" si="373"/>
        <v>95.568463553397748</v>
      </c>
    </row>
    <row r="11822" spans="1:7" s="91" customFormat="1" x14ac:dyDescent="0.2">
      <c r="A11822" s="92" t="s">
        <v>34</v>
      </c>
      <c r="B11822" s="93">
        <v>94497.03</v>
      </c>
      <c r="C11822" s="93">
        <v>0</v>
      </c>
      <c r="D11822" s="93">
        <v>0</v>
      </c>
      <c r="E11822" s="93">
        <v>114561.74</v>
      </c>
      <c r="F11822" s="93">
        <f t="shared" si="372"/>
        <v>121.23316468253024</v>
      </c>
      <c r="G11822" s="93">
        <f t="shared" si="373"/>
        <v>0</v>
      </c>
    </row>
    <row r="11823" spans="1:7" s="88" customFormat="1" x14ac:dyDescent="0.2">
      <c r="A11823" s="86" t="s">
        <v>420</v>
      </c>
      <c r="B11823" s="87">
        <v>57150.080000000002</v>
      </c>
      <c r="C11823" s="87">
        <v>79634</v>
      </c>
      <c r="D11823" s="87">
        <v>79634</v>
      </c>
      <c r="E11823" s="87">
        <v>58385.4</v>
      </c>
      <c r="F11823" s="87">
        <f t="shared" si="372"/>
        <v>102.1615367817508</v>
      </c>
      <c r="G11823" s="87">
        <f t="shared" si="373"/>
        <v>73.317176080568601</v>
      </c>
    </row>
    <row r="11824" spans="1:7" s="91" customFormat="1" x14ac:dyDescent="0.2">
      <c r="A11824" s="89" t="s">
        <v>384</v>
      </c>
      <c r="B11824" s="90">
        <v>57150.080000000002</v>
      </c>
      <c r="C11824" s="90">
        <v>79634</v>
      </c>
      <c r="D11824" s="90">
        <v>79634</v>
      </c>
      <c r="E11824" s="90">
        <v>58385.4</v>
      </c>
      <c r="F11824" s="90">
        <f t="shared" si="372"/>
        <v>102.1615367817508</v>
      </c>
      <c r="G11824" s="90">
        <f t="shared" si="373"/>
        <v>73.317176080568601</v>
      </c>
    </row>
    <row r="11825" spans="1:7" s="85" customFormat="1" x14ac:dyDescent="0.2">
      <c r="A11825" s="83" t="s">
        <v>5</v>
      </c>
      <c r="B11825" s="84">
        <v>57150.080000000002</v>
      </c>
      <c r="C11825" s="84">
        <v>79634</v>
      </c>
      <c r="D11825" s="84">
        <v>79634</v>
      </c>
      <c r="E11825" s="84">
        <v>58385.4</v>
      </c>
      <c r="F11825" s="84">
        <f t="shared" si="372"/>
        <v>102.1615367817508</v>
      </c>
      <c r="G11825" s="84">
        <f t="shared" si="373"/>
        <v>73.317176080568601</v>
      </c>
    </row>
    <row r="11826" spans="1:7" s="91" customFormat="1" x14ac:dyDescent="0.2">
      <c r="A11826" s="89" t="s">
        <v>6</v>
      </c>
      <c r="B11826" s="90">
        <v>57150.080000000002</v>
      </c>
      <c r="C11826" s="90">
        <v>79634</v>
      </c>
      <c r="D11826" s="90">
        <v>79634</v>
      </c>
      <c r="E11826" s="90">
        <v>58385.4</v>
      </c>
      <c r="F11826" s="90">
        <f t="shared" si="372"/>
        <v>102.1615367817508</v>
      </c>
      <c r="G11826" s="90">
        <f t="shared" si="373"/>
        <v>73.317176080568601</v>
      </c>
    </row>
    <row r="11827" spans="1:7" s="91" customFormat="1" x14ac:dyDescent="0.2">
      <c r="A11827" s="89" t="s">
        <v>12</v>
      </c>
      <c r="B11827" s="90">
        <v>57150.080000000002</v>
      </c>
      <c r="C11827" s="90">
        <v>79634</v>
      </c>
      <c r="D11827" s="90">
        <v>79634</v>
      </c>
      <c r="E11827" s="90">
        <v>58385.4</v>
      </c>
      <c r="F11827" s="90">
        <f t="shared" si="372"/>
        <v>102.1615367817508</v>
      </c>
      <c r="G11827" s="90">
        <f t="shared" si="373"/>
        <v>73.317176080568601</v>
      </c>
    </row>
    <row r="11828" spans="1:7" s="91" customFormat="1" x14ac:dyDescent="0.2">
      <c r="A11828" s="92" t="s">
        <v>31</v>
      </c>
      <c r="B11828" s="93">
        <v>57150.080000000002</v>
      </c>
      <c r="C11828" s="93">
        <v>0</v>
      </c>
      <c r="D11828" s="93">
        <v>0</v>
      </c>
      <c r="E11828" s="93">
        <v>58385.4</v>
      </c>
      <c r="F11828" s="93">
        <f t="shared" si="372"/>
        <v>102.1615367817508</v>
      </c>
      <c r="G11828" s="93">
        <f t="shared" si="373"/>
        <v>0</v>
      </c>
    </row>
    <row r="11829" spans="1:7" s="88" customFormat="1" x14ac:dyDescent="0.2">
      <c r="A11829" s="86" t="s">
        <v>421</v>
      </c>
      <c r="B11829" s="87">
        <v>8601.68</v>
      </c>
      <c r="C11829" s="87">
        <v>9291</v>
      </c>
      <c r="D11829" s="87">
        <v>9291</v>
      </c>
      <c r="E11829" s="87">
        <v>9215.0400000000009</v>
      </c>
      <c r="F11829" s="87">
        <f t="shared" si="372"/>
        <v>107.1307000492927</v>
      </c>
      <c r="G11829" s="87">
        <f t="shared" si="373"/>
        <v>99.182434614142721</v>
      </c>
    </row>
    <row r="11830" spans="1:7" s="91" customFormat="1" x14ac:dyDescent="0.2">
      <c r="A11830" s="89" t="s">
        <v>422</v>
      </c>
      <c r="B11830" s="90">
        <v>8601.68</v>
      </c>
      <c r="C11830" s="90">
        <v>9291</v>
      </c>
      <c r="D11830" s="90">
        <v>9291</v>
      </c>
      <c r="E11830" s="90">
        <v>9215.0400000000009</v>
      </c>
      <c r="F11830" s="90">
        <f t="shared" si="372"/>
        <v>107.1307000492927</v>
      </c>
      <c r="G11830" s="90">
        <f t="shared" si="373"/>
        <v>99.182434614142721</v>
      </c>
    </row>
    <row r="11831" spans="1:7" s="85" customFormat="1" x14ac:dyDescent="0.2">
      <c r="A11831" s="83" t="s">
        <v>5</v>
      </c>
      <c r="B11831" s="84">
        <v>8601.68</v>
      </c>
      <c r="C11831" s="84">
        <v>9291</v>
      </c>
      <c r="D11831" s="84">
        <v>9291</v>
      </c>
      <c r="E11831" s="84">
        <v>9215.0400000000009</v>
      </c>
      <c r="F11831" s="84">
        <f t="shared" si="372"/>
        <v>107.1307000492927</v>
      </c>
      <c r="G11831" s="84">
        <f t="shared" si="373"/>
        <v>99.182434614142721</v>
      </c>
    </row>
    <row r="11832" spans="1:7" s="91" customFormat="1" x14ac:dyDescent="0.2">
      <c r="A11832" s="89" t="s">
        <v>6</v>
      </c>
      <c r="B11832" s="90">
        <v>8601.68</v>
      </c>
      <c r="C11832" s="90">
        <v>9291</v>
      </c>
      <c r="D11832" s="90">
        <v>9291</v>
      </c>
      <c r="E11832" s="90">
        <v>9215.0400000000009</v>
      </c>
      <c r="F11832" s="90">
        <f t="shared" si="372"/>
        <v>107.1307000492927</v>
      </c>
      <c r="G11832" s="90">
        <f t="shared" si="373"/>
        <v>99.182434614142721</v>
      </c>
    </row>
    <row r="11833" spans="1:7" s="91" customFormat="1" x14ac:dyDescent="0.2">
      <c r="A11833" s="89" t="s">
        <v>12</v>
      </c>
      <c r="B11833" s="90">
        <v>8601.68</v>
      </c>
      <c r="C11833" s="90">
        <v>9291</v>
      </c>
      <c r="D11833" s="90">
        <v>9291</v>
      </c>
      <c r="E11833" s="90">
        <v>9215.0400000000009</v>
      </c>
      <c r="F11833" s="90">
        <f t="shared" si="372"/>
        <v>107.1307000492927</v>
      </c>
      <c r="G11833" s="90">
        <f t="shared" si="373"/>
        <v>99.182434614142721</v>
      </c>
    </row>
    <row r="11834" spans="1:7" s="91" customFormat="1" x14ac:dyDescent="0.2">
      <c r="A11834" s="92" t="s">
        <v>34</v>
      </c>
      <c r="B11834" s="93">
        <v>8601.68</v>
      </c>
      <c r="C11834" s="93">
        <v>0</v>
      </c>
      <c r="D11834" s="93">
        <v>0</v>
      </c>
      <c r="E11834" s="93">
        <v>9215.0400000000009</v>
      </c>
      <c r="F11834" s="93">
        <f t="shared" si="372"/>
        <v>107.1307000492927</v>
      </c>
      <c r="G11834" s="93">
        <f t="shared" si="373"/>
        <v>0</v>
      </c>
    </row>
    <row r="11835" spans="1:7" s="88" customFormat="1" x14ac:dyDescent="0.2">
      <c r="A11835" s="86" t="s">
        <v>423</v>
      </c>
      <c r="B11835" s="87">
        <v>0</v>
      </c>
      <c r="C11835" s="87">
        <v>35000</v>
      </c>
      <c r="D11835" s="87">
        <v>585000</v>
      </c>
      <c r="E11835" s="87">
        <v>23437.5</v>
      </c>
      <c r="F11835" s="87">
        <f t="shared" si="372"/>
        <v>0</v>
      </c>
      <c r="G11835" s="87">
        <f t="shared" si="373"/>
        <v>4.0064102564102564</v>
      </c>
    </row>
    <row r="11836" spans="1:7" s="91" customFormat="1" x14ac:dyDescent="0.2">
      <c r="A11836" s="89" t="s">
        <v>384</v>
      </c>
      <c r="B11836" s="90">
        <v>0</v>
      </c>
      <c r="C11836" s="90">
        <v>35000</v>
      </c>
      <c r="D11836" s="90">
        <v>585000</v>
      </c>
      <c r="E11836" s="90">
        <v>23437.5</v>
      </c>
      <c r="F11836" s="90">
        <f t="shared" si="372"/>
        <v>0</v>
      </c>
      <c r="G11836" s="90">
        <f t="shared" si="373"/>
        <v>4.0064102564102564</v>
      </c>
    </row>
    <row r="11837" spans="1:7" s="85" customFormat="1" x14ac:dyDescent="0.2">
      <c r="A11837" s="83" t="s">
        <v>5</v>
      </c>
      <c r="B11837" s="84">
        <v>0</v>
      </c>
      <c r="C11837" s="84">
        <v>35000</v>
      </c>
      <c r="D11837" s="84">
        <v>35000</v>
      </c>
      <c r="E11837" s="84">
        <v>23437.5</v>
      </c>
      <c r="F11837" s="84">
        <f t="shared" si="372"/>
        <v>0</v>
      </c>
      <c r="G11837" s="84">
        <f t="shared" si="373"/>
        <v>66.964285714285708</v>
      </c>
    </row>
    <row r="11838" spans="1:7" s="91" customFormat="1" x14ac:dyDescent="0.2">
      <c r="A11838" s="89" t="s">
        <v>6</v>
      </c>
      <c r="B11838" s="90">
        <v>0</v>
      </c>
      <c r="C11838" s="90">
        <v>35000</v>
      </c>
      <c r="D11838" s="90">
        <v>35000</v>
      </c>
      <c r="E11838" s="90">
        <v>23437.5</v>
      </c>
      <c r="F11838" s="90">
        <f t="shared" si="372"/>
        <v>0</v>
      </c>
      <c r="G11838" s="90">
        <f t="shared" si="373"/>
        <v>66.964285714285708</v>
      </c>
    </row>
    <row r="11839" spans="1:7" s="91" customFormat="1" x14ac:dyDescent="0.2">
      <c r="A11839" s="89" t="s">
        <v>12</v>
      </c>
      <c r="B11839" s="90">
        <v>0</v>
      </c>
      <c r="C11839" s="90">
        <v>35000</v>
      </c>
      <c r="D11839" s="90">
        <v>35000</v>
      </c>
      <c r="E11839" s="90">
        <v>23437.5</v>
      </c>
      <c r="F11839" s="90">
        <f t="shared" si="372"/>
        <v>0</v>
      </c>
      <c r="G11839" s="90">
        <f t="shared" si="373"/>
        <v>66.964285714285708</v>
      </c>
    </row>
    <row r="11840" spans="1:7" s="91" customFormat="1" x14ac:dyDescent="0.2">
      <c r="A11840" s="92" t="s">
        <v>32</v>
      </c>
      <c r="B11840" s="93">
        <v>0</v>
      </c>
      <c r="C11840" s="93">
        <v>0</v>
      </c>
      <c r="D11840" s="93">
        <v>0</v>
      </c>
      <c r="E11840" s="93">
        <v>23437.5</v>
      </c>
      <c r="F11840" s="93">
        <f t="shared" si="372"/>
        <v>0</v>
      </c>
      <c r="G11840" s="93">
        <f t="shared" si="373"/>
        <v>0</v>
      </c>
    </row>
    <row r="11841" spans="1:7" s="85" customFormat="1" x14ac:dyDescent="0.2">
      <c r="A11841" s="83" t="s">
        <v>15</v>
      </c>
      <c r="B11841" s="84">
        <v>0</v>
      </c>
      <c r="C11841" s="84">
        <v>0</v>
      </c>
      <c r="D11841" s="84">
        <v>550000</v>
      </c>
      <c r="E11841" s="84">
        <v>0</v>
      </c>
      <c r="F11841" s="84">
        <f t="shared" si="372"/>
        <v>0</v>
      </c>
      <c r="G11841" s="84">
        <f t="shared" si="373"/>
        <v>0</v>
      </c>
    </row>
    <row r="11842" spans="1:7" s="91" customFormat="1" x14ac:dyDescent="0.2">
      <c r="A11842" s="89" t="s">
        <v>48</v>
      </c>
      <c r="B11842" s="90">
        <v>0</v>
      </c>
      <c r="C11842" s="90">
        <v>0</v>
      </c>
      <c r="D11842" s="90">
        <v>550000</v>
      </c>
      <c r="E11842" s="90">
        <v>0</v>
      </c>
      <c r="F11842" s="90">
        <f t="shared" si="372"/>
        <v>0</v>
      </c>
      <c r="G11842" s="90">
        <f t="shared" si="373"/>
        <v>0</v>
      </c>
    </row>
    <row r="11843" spans="1:7" s="91" customFormat="1" x14ac:dyDescent="0.2">
      <c r="A11843" s="89" t="s">
        <v>51</v>
      </c>
      <c r="B11843" s="90">
        <v>0</v>
      </c>
      <c r="C11843" s="90">
        <v>0</v>
      </c>
      <c r="D11843" s="90">
        <v>550000</v>
      </c>
      <c r="E11843" s="90">
        <v>0</v>
      </c>
      <c r="F11843" s="90">
        <f t="shared" si="372"/>
        <v>0</v>
      </c>
      <c r="G11843" s="90">
        <f t="shared" si="373"/>
        <v>0</v>
      </c>
    </row>
    <row r="11844" spans="1:7" s="88" customFormat="1" x14ac:dyDescent="0.2">
      <c r="A11844" s="86" t="s">
        <v>424</v>
      </c>
      <c r="B11844" s="87">
        <v>0</v>
      </c>
      <c r="C11844" s="87">
        <v>100000</v>
      </c>
      <c r="D11844" s="87">
        <v>35000</v>
      </c>
      <c r="E11844" s="87">
        <v>25350</v>
      </c>
      <c r="F11844" s="87">
        <f t="shared" si="372"/>
        <v>0</v>
      </c>
      <c r="G11844" s="87">
        <f t="shared" si="373"/>
        <v>72.428571428571431</v>
      </c>
    </row>
    <row r="11845" spans="1:7" s="91" customFormat="1" x14ac:dyDescent="0.2">
      <c r="A11845" s="89" t="s">
        <v>384</v>
      </c>
      <c r="B11845" s="90">
        <v>0</v>
      </c>
      <c r="C11845" s="90">
        <v>100000</v>
      </c>
      <c r="D11845" s="90">
        <v>35000</v>
      </c>
      <c r="E11845" s="90">
        <v>25350</v>
      </c>
      <c r="F11845" s="90">
        <f t="shared" si="372"/>
        <v>0</v>
      </c>
      <c r="G11845" s="90">
        <f t="shared" si="373"/>
        <v>72.428571428571431</v>
      </c>
    </row>
    <row r="11846" spans="1:7" s="85" customFormat="1" x14ac:dyDescent="0.2">
      <c r="A11846" s="83" t="s">
        <v>5</v>
      </c>
      <c r="B11846" s="84">
        <v>0</v>
      </c>
      <c r="C11846" s="84">
        <v>100000</v>
      </c>
      <c r="D11846" s="84">
        <v>35000</v>
      </c>
      <c r="E11846" s="84">
        <v>25350</v>
      </c>
      <c r="F11846" s="84">
        <f t="shared" si="372"/>
        <v>0</v>
      </c>
      <c r="G11846" s="84">
        <f t="shared" si="373"/>
        <v>72.428571428571431</v>
      </c>
    </row>
    <row r="11847" spans="1:7" s="91" customFormat="1" x14ac:dyDescent="0.2">
      <c r="A11847" s="89" t="s">
        <v>6</v>
      </c>
      <c r="B11847" s="90">
        <v>0</v>
      </c>
      <c r="C11847" s="90">
        <v>100000</v>
      </c>
      <c r="D11847" s="90">
        <v>35000</v>
      </c>
      <c r="E11847" s="90">
        <v>25350</v>
      </c>
      <c r="F11847" s="90">
        <f t="shared" si="372"/>
        <v>0</v>
      </c>
      <c r="G11847" s="90">
        <f t="shared" si="373"/>
        <v>72.428571428571431</v>
      </c>
    </row>
    <row r="11848" spans="1:7" s="91" customFormat="1" x14ac:dyDescent="0.2">
      <c r="A11848" s="89" t="s">
        <v>12</v>
      </c>
      <c r="B11848" s="90">
        <v>0</v>
      </c>
      <c r="C11848" s="90">
        <v>100000</v>
      </c>
      <c r="D11848" s="90">
        <v>35000</v>
      </c>
      <c r="E11848" s="90">
        <v>25350</v>
      </c>
      <c r="F11848" s="90">
        <f t="shared" si="372"/>
        <v>0</v>
      </c>
      <c r="G11848" s="90">
        <f t="shared" si="373"/>
        <v>72.428571428571431</v>
      </c>
    </row>
    <row r="11849" spans="1:7" s="91" customFormat="1" x14ac:dyDescent="0.2">
      <c r="A11849" s="92" t="s">
        <v>32</v>
      </c>
      <c r="B11849" s="93">
        <v>0</v>
      </c>
      <c r="C11849" s="93">
        <v>0</v>
      </c>
      <c r="D11849" s="93">
        <v>0</v>
      </c>
      <c r="E11849" s="93">
        <v>25350</v>
      </c>
      <c r="F11849" s="93">
        <f t="shared" si="372"/>
        <v>0</v>
      </c>
      <c r="G11849" s="93">
        <f t="shared" si="373"/>
        <v>0</v>
      </c>
    </row>
    <row r="11850" spans="1:7" s="85" customFormat="1" x14ac:dyDescent="0.2">
      <c r="A11850" s="83" t="s">
        <v>425</v>
      </c>
      <c r="B11850" s="84">
        <v>5594.28</v>
      </c>
      <c r="C11850" s="84">
        <v>5595</v>
      </c>
      <c r="D11850" s="84">
        <v>6155</v>
      </c>
      <c r="E11850" s="84">
        <v>5640.91</v>
      </c>
      <c r="F11850" s="84">
        <f t="shared" si="372"/>
        <v>100.83352996274766</v>
      </c>
      <c r="G11850" s="84">
        <f t="shared" si="373"/>
        <v>91.647603574329807</v>
      </c>
    </row>
    <row r="11851" spans="1:7" s="88" customFormat="1" x14ac:dyDescent="0.2">
      <c r="A11851" s="86" t="s">
        <v>426</v>
      </c>
      <c r="B11851" s="87">
        <v>5594.28</v>
      </c>
      <c r="C11851" s="87">
        <v>5595</v>
      </c>
      <c r="D11851" s="87">
        <v>6155</v>
      </c>
      <c r="E11851" s="87">
        <v>5640.91</v>
      </c>
      <c r="F11851" s="87">
        <f t="shared" si="372"/>
        <v>100.83352996274766</v>
      </c>
      <c r="G11851" s="87">
        <f t="shared" si="373"/>
        <v>91.647603574329807</v>
      </c>
    </row>
    <row r="11852" spans="1:7" s="91" customFormat="1" x14ac:dyDescent="0.2">
      <c r="A11852" s="89" t="s">
        <v>384</v>
      </c>
      <c r="B11852" s="90">
        <v>5594.28</v>
      </c>
      <c r="C11852" s="90">
        <v>5595</v>
      </c>
      <c r="D11852" s="90">
        <v>6155</v>
      </c>
      <c r="E11852" s="90">
        <v>5640.91</v>
      </c>
      <c r="F11852" s="90">
        <f t="shared" si="372"/>
        <v>100.83352996274766</v>
      </c>
      <c r="G11852" s="90">
        <f t="shared" si="373"/>
        <v>91.647603574329807</v>
      </c>
    </row>
    <row r="11853" spans="1:7" s="85" customFormat="1" x14ac:dyDescent="0.2">
      <c r="A11853" s="83" t="s">
        <v>5</v>
      </c>
      <c r="B11853" s="84">
        <v>5594.28</v>
      </c>
      <c r="C11853" s="84">
        <v>5595</v>
      </c>
      <c r="D11853" s="84">
        <v>6155</v>
      </c>
      <c r="E11853" s="84">
        <v>5640.91</v>
      </c>
      <c r="F11853" s="84">
        <f t="shared" si="372"/>
        <v>100.83352996274766</v>
      </c>
      <c r="G11853" s="84">
        <f t="shared" si="373"/>
        <v>91.647603574329807</v>
      </c>
    </row>
    <row r="11854" spans="1:7" s="91" customFormat="1" x14ac:dyDescent="0.2">
      <c r="A11854" s="89" t="s">
        <v>6</v>
      </c>
      <c r="B11854" s="90">
        <v>5594.28</v>
      </c>
      <c r="C11854" s="90">
        <v>5595</v>
      </c>
      <c r="D11854" s="90">
        <v>6155</v>
      </c>
      <c r="E11854" s="90">
        <v>5640.91</v>
      </c>
      <c r="F11854" s="90">
        <f t="shared" si="372"/>
        <v>100.83352996274766</v>
      </c>
      <c r="G11854" s="90">
        <f t="shared" si="373"/>
        <v>91.647603574329807</v>
      </c>
    </row>
    <row r="11855" spans="1:7" s="91" customFormat="1" x14ac:dyDescent="0.2">
      <c r="A11855" s="89" t="s">
        <v>12</v>
      </c>
      <c r="B11855" s="90">
        <v>5594.28</v>
      </c>
      <c r="C11855" s="90">
        <v>5595</v>
      </c>
      <c r="D11855" s="90">
        <v>6155</v>
      </c>
      <c r="E11855" s="90">
        <v>5640.91</v>
      </c>
      <c r="F11855" s="90">
        <f t="shared" si="372"/>
        <v>100.83352996274766</v>
      </c>
      <c r="G11855" s="90">
        <f t="shared" si="373"/>
        <v>91.647603574329807</v>
      </c>
    </row>
    <row r="11856" spans="1:7" s="91" customFormat="1" x14ac:dyDescent="0.2">
      <c r="A11856" s="92" t="s">
        <v>33</v>
      </c>
      <c r="B11856" s="93">
        <v>5594.28</v>
      </c>
      <c r="C11856" s="93">
        <v>0</v>
      </c>
      <c r="D11856" s="93">
        <v>0</v>
      </c>
      <c r="E11856" s="93">
        <v>5640.91</v>
      </c>
      <c r="F11856" s="93">
        <f t="shared" si="372"/>
        <v>100.83352996274766</v>
      </c>
      <c r="G11856" s="93">
        <f t="shared" si="373"/>
        <v>0</v>
      </c>
    </row>
    <row r="11857" spans="1:7" s="82" customFormat="1" x14ac:dyDescent="0.2">
      <c r="A11857" s="80" t="s">
        <v>538</v>
      </c>
      <c r="B11857" s="81">
        <v>2003938.83</v>
      </c>
      <c r="C11857" s="81">
        <v>2021919</v>
      </c>
      <c r="D11857" s="81">
        <v>2646590</v>
      </c>
      <c r="E11857" s="81">
        <v>2526586.71</v>
      </c>
      <c r="F11857" s="81">
        <f t="shared" si="372"/>
        <v>126.08102962903314</v>
      </c>
      <c r="G11857" s="81">
        <f t="shared" si="373"/>
        <v>95.465739309828862</v>
      </c>
    </row>
    <row r="11858" spans="1:7" s="85" customFormat="1" x14ac:dyDescent="0.2">
      <c r="A11858" s="83" t="s">
        <v>427</v>
      </c>
      <c r="B11858" s="84">
        <v>460310</v>
      </c>
      <c r="C11858" s="84">
        <v>474119</v>
      </c>
      <c r="D11858" s="84">
        <v>483326</v>
      </c>
      <c r="E11858" s="84">
        <v>483326</v>
      </c>
      <c r="F11858" s="84">
        <f t="shared" si="372"/>
        <v>105.00010862245009</v>
      </c>
      <c r="G11858" s="84">
        <f t="shared" si="373"/>
        <v>100</v>
      </c>
    </row>
    <row r="11859" spans="1:7" s="88" customFormat="1" x14ac:dyDescent="0.2">
      <c r="A11859" s="86" t="s">
        <v>428</v>
      </c>
      <c r="B11859" s="87">
        <v>411336</v>
      </c>
      <c r="C11859" s="87">
        <v>424273</v>
      </c>
      <c r="D11859" s="87">
        <v>432899</v>
      </c>
      <c r="E11859" s="87">
        <v>432899</v>
      </c>
      <c r="F11859" s="87">
        <f t="shared" si="372"/>
        <v>105.24218643639263</v>
      </c>
      <c r="G11859" s="87">
        <f t="shared" si="373"/>
        <v>100</v>
      </c>
    </row>
    <row r="11860" spans="1:7" s="91" customFormat="1" x14ac:dyDescent="0.2">
      <c r="A11860" s="89" t="s">
        <v>429</v>
      </c>
      <c r="B11860" s="90">
        <v>411336</v>
      </c>
      <c r="C11860" s="90">
        <v>424273</v>
      </c>
      <c r="D11860" s="90">
        <v>432899</v>
      </c>
      <c r="E11860" s="90">
        <v>432899</v>
      </c>
      <c r="F11860" s="90">
        <f t="shared" ref="F11860:F11923" si="374">IFERROR(E11860/B11860*100,0)</f>
        <v>105.24218643639263</v>
      </c>
      <c r="G11860" s="90">
        <f t="shared" ref="G11860:G11923" si="375">IFERROR(E11860/D11860*100,0)</f>
        <v>100</v>
      </c>
    </row>
    <row r="11861" spans="1:7" s="85" customFormat="1" x14ac:dyDescent="0.2">
      <c r="A11861" s="83" t="s">
        <v>15</v>
      </c>
      <c r="B11861" s="84">
        <v>411336</v>
      </c>
      <c r="C11861" s="84">
        <v>424273</v>
      </c>
      <c r="D11861" s="84">
        <v>432899</v>
      </c>
      <c r="E11861" s="84">
        <v>432899</v>
      </c>
      <c r="F11861" s="84">
        <f t="shared" si="374"/>
        <v>105.24218643639263</v>
      </c>
      <c r="G11861" s="84">
        <f t="shared" si="375"/>
        <v>100</v>
      </c>
    </row>
    <row r="11862" spans="1:7" s="91" customFormat="1" x14ac:dyDescent="0.2">
      <c r="A11862" s="89" t="s">
        <v>6</v>
      </c>
      <c r="B11862" s="90">
        <v>411336</v>
      </c>
      <c r="C11862" s="90">
        <v>424273</v>
      </c>
      <c r="D11862" s="90">
        <v>432899</v>
      </c>
      <c r="E11862" s="90">
        <v>432899</v>
      </c>
      <c r="F11862" s="90">
        <f t="shared" si="374"/>
        <v>105.24218643639263</v>
      </c>
      <c r="G11862" s="90">
        <f t="shared" si="375"/>
        <v>100</v>
      </c>
    </row>
    <row r="11863" spans="1:7" s="91" customFormat="1" x14ac:dyDescent="0.2">
      <c r="A11863" s="89" t="s">
        <v>12</v>
      </c>
      <c r="B11863" s="90">
        <v>411336</v>
      </c>
      <c r="C11863" s="90">
        <v>424273</v>
      </c>
      <c r="D11863" s="90">
        <v>432899</v>
      </c>
      <c r="E11863" s="90">
        <v>432899</v>
      </c>
      <c r="F11863" s="90">
        <f t="shared" si="374"/>
        <v>105.24218643639263</v>
      </c>
      <c r="G11863" s="90">
        <f t="shared" si="375"/>
        <v>100</v>
      </c>
    </row>
    <row r="11864" spans="1:7" s="91" customFormat="1" x14ac:dyDescent="0.2">
      <c r="A11864" s="92" t="s">
        <v>23</v>
      </c>
      <c r="B11864" s="93">
        <v>26307.38</v>
      </c>
      <c r="C11864" s="93">
        <v>0</v>
      </c>
      <c r="D11864" s="93">
        <v>0</v>
      </c>
      <c r="E11864" s="93">
        <v>32981.160000000003</v>
      </c>
      <c r="F11864" s="93">
        <f t="shared" si="374"/>
        <v>125.36847074851241</v>
      </c>
      <c r="G11864" s="93">
        <f t="shared" si="375"/>
        <v>0</v>
      </c>
    </row>
    <row r="11865" spans="1:7" s="91" customFormat="1" x14ac:dyDescent="0.2">
      <c r="A11865" s="92" t="s">
        <v>86</v>
      </c>
      <c r="B11865" s="93">
        <v>189893.96</v>
      </c>
      <c r="C11865" s="93">
        <v>0</v>
      </c>
      <c r="D11865" s="93">
        <v>0</v>
      </c>
      <c r="E11865" s="93">
        <v>179854.76</v>
      </c>
      <c r="F11865" s="93">
        <f t="shared" si="374"/>
        <v>94.713259968879484</v>
      </c>
      <c r="G11865" s="93">
        <f t="shared" si="375"/>
        <v>0</v>
      </c>
    </row>
    <row r="11866" spans="1:7" s="91" customFormat="1" x14ac:dyDescent="0.2">
      <c r="A11866" s="92" t="s">
        <v>24</v>
      </c>
      <c r="B11866" s="93">
        <v>102401.48</v>
      </c>
      <c r="C11866" s="93">
        <v>0</v>
      </c>
      <c r="D11866" s="93">
        <v>0</v>
      </c>
      <c r="E11866" s="93">
        <v>85344.49</v>
      </c>
      <c r="F11866" s="93">
        <f t="shared" si="374"/>
        <v>83.343023948481999</v>
      </c>
      <c r="G11866" s="93">
        <f t="shared" si="375"/>
        <v>0</v>
      </c>
    </row>
    <row r="11867" spans="1:7" s="91" customFormat="1" x14ac:dyDescent="0.2">
      <c r="A11867" s="92" t="s">
        <v>25</v>
      </c>
      <c r="B11867" s="93">
        <v>8523.32</v>
      </c>
      <c r="C11867" s="93">
        <v>0</v>
      </c>
      <c r="D11867" s="93">
        <v>0</v>
      </c>
      <c r="E11867" s="93">
        <v>11626.63</v>
      </c>
      <c r="F11867" s="93">
        <f t="shared" si="374"/>
        <v>136.40963849767459</v>
      </c>
      <c r="G11867" s="93">
        <f t="shared" si="375"/>
        <v>0</v>
      </c>
    </row>
    <row r="11868" spans="1:7" s="91" customFormat="1" x14ac:dyDescent="0.2">
      <c r="A11868" s="92" t="s">
        <v>26</v>
      </c>
      <c r="B11868" s="93">
        <v>7392.94</v>
      </c>
      <c r="C11868" s="93">
        <v>0</v>
      </c>
      <c r="D11868" s="93">
        <v>0</v>
      </c>
      <c r="E11868" s="93">
        <v>9557.08</v>
      </c>
      <c r="F11868" s="93">
        <f t="shared" si="374"/>
        <v>129.27306321977454</v>
      </c>
      <c r="G11868" s="93">
        <f t="shared" si="375"/>
        <v>0</v>
      </c>
    </row>
    <row r="11869" spans="1:7" s="91" customFormat="1" x14ac:dyDescent="0.2">
      <c r="A11869" s="92" t="s">
        <v>36</v>
      </c>
      <c r="B11869" s="93">
        <v>497.92</v>
      </c>
      <c r="C11869" s="93">
        <v>0</v>
      </c>
      <c r="D11869" s="93">
        <v>0</v>
      </c>
      <c r="E11869" s="93">
        <v>3216.88</v>
      </c>
      <c r="F11869" s="93">
        <f t="shared" si="374"/>
        <v>646.06362467866325</v>
      </c>
      <c r="G11869" s="93">
        <f t="shared" si="375"/>
        <v>0</v>
      </c>
    </row>
    <row r="11870" spans="1:7" s="91" customFormat="1" x14ac:dyDescent="0.2">
      <c r="A11870" s="92" t="s">
        <v>27</v>
      </c>
      <c r="B11870" s="93">
        <v>0</v>
      </c>
      <c r="C11870" s="93">
        <v>0</v>
      </c>
      <c r="D11870" s="93">
        <v>0</v>
      </c>
      <c r="E11870" s="93">
        <v>3333.99</v>
      </c>
      <c r="F11870" s="93">
        <f t="shared" si="374"/>
        <v>0</v>
      </c>
      <c r="G11870" s="93">
        <f t="shared" si="375"/>
        <v>0</v>
      </c>
    </row>
    <row r="11871" spans="1:7" s="91" customFormat="1" x14ac:dyDescent="0.2">
      <c r="A11871" s="92" t="s">
        <v>28</v>
      </c>
      <c r="B11871" s="93">
        <v>30723.13</v>
      </c>
      <c r="C11871" s="93">
        <v>0</v>
      </c>
      <c r="D11871" s="93">
        <v>0</v>
      </c>
      <c r="E11871" s="93">
        <v>51208.23</v>
      </c>
      <c r="F11871" s="93">
        <f t="shared" si="374"/>
        <v>166.67647469512383</v>
      </c>
      <c r="G11871" s="93">
        <f t="shared" si="375"/>
        <v>0</v>
      </c>
    </row>
    <row r="11872" spans="1:7" s="91" customFormat="1" x14ac:dyDescent="0.2">
      <c r="A11872" s="92" t="s">
        <v>37</v>
      </c>
      <c r="B11872" s="93">
        <v>0</v>
      </c>
      <c r="C11872" s="93">
        <v>0</v>
      </c>
      <c r="D11872" s="93">
        <v>0</v>
      </c>
      <c r="E11872" s="93">
        <v>248.85</v>
      </c>
      <c r="F11872" s="93">
        <f t="shared" si="374"/>
        <v>0</v>
      </c>
      <c r="G11872" s="93">
        <f t="shared" si="375"/>
        <v>0</v>
      </c>
    </row>
    <row r="11873" spans="1:7" s="91" customFormat="1" x14ac:dyDescent="0.2">
      <c r="A11873" s="92" t="s">
        <v>29</v>
      </c>
      <c r="B11873" s="93">
        <v>45595.87</v>
      </c>
      <c r="C11873" s="93">
        <v>0</v>
      </c>
      <c r="D11873" s="93">
        <v>0</v>
      </c>
      <c r="E11873" s="93">
        <v>40869.019999999997</v>
      </c>
      <c r="F11873" s="93">
        <f t="shared" si="374"/>
        <v>89.633161950852113</v>
      </c>
      <c r="G11873" s="93">
        <f t="shared" si="375"/>
        <v>0</v>
      </c>
    </row>
    <row r="11874" spans="1:7" s="91" customFormat="1" x14ac:dyDescent="0.2">
      <c r="A11874" s="92" t="s">
        <v>31</v>
      </c>
      <c r="B11874" s="93">
        <v>0</v>
      </c>
      <c r="C11874" s="93">
        <v>0</v>
      </c>
      <c r="D11874" s="93">
        <v>0</v>
      </c>
      <c r="E11874" s="93">
        <v>1936.39</v>
      </c>
      <c r="F11874" s="93">
        <f t="shared" si="374"/>
        <v>0</v>
      </c>
      <c r="G11874" s="93">
        <f t="shared" si="375"/>
        <v>0</v>
      </c>
    </row>
    <row r="11875" spans="1:7" s="91" customFormat="1" x14ac:dyDescent="0.2">
      <c r="A11875" s="92" t="s">
        <v>32</v>
      </c>
      <c r="B11875" s="93">
        <v>0</v>
      </c>
      <c r="C11875" s="93">
        <v>0</v>
      </c>
      <c r="D11875" s="93">
        <v>0</v>
      </c>
      <c r="E11875" s="93">
        <v>1525</v>
      </c>
      <c r="F11875" s="93">
        <f t="shared" si="374"/>
        <v>0</v>
      </c>
      <c r="G11875" s="93">
        <f t="shared" si="375"/>
        <v>0</v>
      </c>
    </row>
    <row r="11876" spans="1:7" s="91" customFormat="1" x14ac:dyDescent="0.2">
      <c r="A11876" s="92" t="s">
        <v>33</v>
      </c>
      <c r="B11876" s="93">
        <v>0</v>
      </c>
      <c r="C11876" s="93">
        <v>0</v>
      </c>
      <c r="D11876" s="93">
        <v>0</v>
      </c>
      <c r="E11876" s="93">
        <v>8178.54</v>
      </c>
      <c r="F11876" s="93">
        <f t="shared" si="374"/>
        <v>0</v>
      </c>
      <c r="G11876" s="93">
        <f t="shared" si="375"/>
        <v>0</v>
      </c>
    </row>
    <row r="11877" spans="1:7" s="91" customFormat="1" x14ac:dyDescent="0.2">
      <c r="A11877" s="92" t="s">
        <v>34</v>
      </c>
      <c r="B11877" s="93">
        <v>0</v>
      </c>
      <c r="C11877" s="93">
        <v>0</v>
      </c>
      <c r="D11877" s="93">
        <v>0</v>
      </c>
      <c r="E11877" s="93">
        <v>2954.26</v>
      </c>
      <c r="F11877" s="93">
        <f t="shared" si="374"/>
        <v>0</v>
      </c>
      <c r="G11877" s="93">
        <f t="shared" si="375"/>
        <v>0</v>
      </c>
    </row>
    <row r="11878" spans="1:7" s="91" customFormat="1" x14ac:dyDescent="0.2">
      <c r="A11878" s="92" t="s">
        <v>13</v>
      </c>
      <c r="B11878" s="93">
        <v>0</v>
      </c>
      <c r="C11878" s="93">
        <v>0</v>
      </c>
      <c r="D11878" s="93">
        <v>0</v>
      </c>
      <c r="E11878" s="93">
        <v>63.72</v>
      </c>
      <c r="F11878" s="93">
        <f t="shared" si="374"/>
        <v>0</v>
      </c>
      <c r="G11878" s="93">
        <f t="shared" si="375"/>
        <v>0</v>
      </c>
    </row>
    <row r="11879" spans="1:7" s="88" customFormat="1" x14ac:dyDescent="0.2">
      <c r="A11879" s="86" t="s">
        <v>430</v>
      </c>
      <c r="B11879" s="87">
        <v>19908</v>
      </c>
      <c r="C11879" s="87">
        <v>19908</v>
      </c>
      <c r="D11879" s="87">
        <v>19908</v>
      </c>
      <c r="E11879" s="87">
        <v>19908</v>
      </c>
      <c r="F11879" s="87">
        <f t="shared" si="374"/>
        <v>100</v>
      </c>
      <c r="G11879" s="87">
        <f t="shared" si="375"/>
        <v>100</v>
      </c>
    </row>
    <row r="11880" spans="1:7" s="91" customFormat="1" x14ac:dyDescent="0.2">
      <c r="A11880" s="89" t="s">
        <v>429</v>
      </c>
      <c r="B11880" s="90">
        <v>19908</v>
      </c>
      <c r="C11880" s="90">
        <v>19908</v>
      </c>
      <c r="D11880" s="90">
        <v>19908</v>
      </c>
      <c r="E11880" s="90">
        <v>19908</v>
      </c>
      <c r="F11880" s="90">
        <f t="shared" si="374"/>
        <v>100</v>
      </c>
      <c r="G11880" s="90">
        <f t="shared" si="375"/>
        <v>100</v>
      </c>
    </row>
    <row r="11881" spans="1:7" s="85" customFormat="1" x14ac:dyDescent="0.2">
      <c r="A11881" s="83" t="s">
        <v>15</v>
      </c>
      <c r="B11881" s="84">
        <v>19908</v>
      </c>
      <c r="C11881" s="84">
        <v>19908</v>
      </c>
      <c r="D11881" s="84">
        <v>19908</v>
      </c>
      <c r="E11881" s="84">
        <v>19908</v>
      </c>
      <c r="F11881" s="84">
        <f t="shared" si="374"/>
        <v>100</v>
      </c>
      <c r="G11881" s="84">
        <f t="shared" si="375"/>
        <v>100</v>
      </c>
    </row>
    <row r="11882" spans="1:7" s="91" customFormat="1" x14ac:dyDescent="0.2">
      <c r="A11882" s="89" t="s">
        <v>6</v>
      </c>
      <c r="B11882" s="90">
        <v>10821.8</v>
      </c>
      <c r="C11882" s="90">
        <v>15927</v>
      </c>
      <c r="D11882" s="90">
        <v>12545.64</v>
      </c>
      <c r="E11882" s="90">
        <v>12545.64</v>
      </c>
      <c r="F11882" s="90">
        <f t="shared" si="374"/>
        <v>115.92932783825243</v>
      </c>
      <c r="G11882" s="90">
        <f t="shared" si="375"/>
        <v>100</v>
      </c>
    </row>
    <row r="11883" spans="1:7" s="91" customFormat="1" x14ac:dyDescent="0.2">
      <c r="A11883" s="89" t="s">
        <v>12</v>
      </c>
      <c r="B11883" s="90">
        <v>10821.8</v>
      </c>
      <c r="C11883" s="90">
        <v>15927</v>
      </c>
      <c r="D11883" s="90">
        <v>12545.64</v>
      </c>
      <c r="E11883" s="90">
        <v>12545.64</v>
      </c>
      <c r="F11883" s="90">
        <f t="shared" si="374"/>
        <v>115.92932783825243</v>
      </c>
      <c r="G11883" s="90">
        <f t="shared" si="375"/>
        <v>100</v>
      </c>
    </row>
    <row r="11884" spans="1:7" s="91" customFormat="1" x14ac:dyDescent="0.2">
      <c r="A11884" s="92" t="s">
        <v>28</v>
      </c>
      <c r="B11884" s="93">
        <v>10821.8</v>
      </c>
      <c r="C11884" s="93">
        <v>0</v>
      </c>
      <c r="D11884" s="93">
        <v>0</v>
      </c>
      <c r="E11884" s="93">
        <v>12545.64</v>
      </c>
      <c r="F11884" s="93">
        <f t="shared" si="374"/>
        <v>115.92932783825243</v>
      </c>
      <c r="G11884" s="93">
        <f t="shared" si="375"/>
        <v>0</v>
      </c>
    </row>
    <row r="11885" spans="1:7" s="91" customFormat="1" x14ac:dyDescent="0.2">
      <c r="A11885" s="89" t="s">
        <v>48</v>
      </c>
      <c r="B11885" s="90">
        <v>9086.2000000000007</v>
      </c>
      <c r="C11885" s="90">
        <v>3981</v>
      </c>
      <c r="D11885" s="90">
        <v>7362.36</v>
      </c>
      <c r="E11885" s="90">
        <v>7362.36</v>
      </c>
      <c r="F11885" s="90">
        <f t="shared" si="374"/>
        <v>81.027932469018936</v>
      </c>
      <c r="G11885" s="90">
        <f t="shared" si="375"/>
        <v>100</v>
      </c>
    </row>
    <row r="11886" spans="1:7" s="91" customFormat="1" x14ac:dyDescent="0.2">
      <c r="A11886" s="89" t="s">
        <v>51</v>
      </c>
      <c r="B11886" s="90">
        <v>3742.9</v>
      </c>
      <c r="C11886" s="90">
        <v>3981</v>
      </c>
      <c r="D11886" s="90">
        <v>7362.36</v>
      </c>
      <c r="E11886" s="90">
        <v>7362.36</v>
      </c>
      <c r="F11886" s="90">
        <f t="shared" si="374"/>
        <v>196.7020224959256</v>
      </c>
      <c r="G11886" s="90">
        <f t="shared" si="375"/>
        <v>100</v>
      </c>
    </row>
    <row r="11887" spans="1:7" s="91" customFormat="1" x14ac:dyDescent="0.2">
      <c r="A11887" s="92" t="s">
        <v>54</v>
      </c>
      <c r="B11887" s="93">
        <v>0</v>
      </c>
      <c r="C11887" s="93">
        <v>0</v>
      </c>
      <c r="D11887" s="93">
        <v>0</v>
      </c>
      <c r="E11887" s="93">
        <v>2503.52</v>
      </c>
      <c r="F11887" s="93">
        <f t="shared" si="374"/>
        <v>0</v>
      </c>
      <c r="G11887" s="93">
        <f t="shared" si="375"/>
        <v>0</v>
      </c>
    </row>
    <row r="11888" spans="1:7" s="91" customFormat="1" x14ac:dyDescent="0.2">
      <c r="A11888" s="92" t="s">
        <v>58</v>
      </c>
      <c r="B11888" s="93">
        <v>3742.9</v>
      </c>
      <c r="C11888" s="93">
        <v>0</v>
      </c>
      <c r="D11888" s="93">
        <v>0</v>
      </c>
      <c r="E11888" s="93">
        <v>0</v>
      </c>
      <c r="F11888" s="93">
        <f t="shared" si="374"/>
        <v>0</v>
      </c>
      <c r="G11888" s="93">
        <f t="shared" si="375"/>
        <v>0</v>
      </c>
    </row>
    <row r="11889" spans="1:7" s="91" customFormat="1" x14ac:dyDescent="0.2">
      <c r="A11889" s="92" t="s">
        <v>55</v>
      </c>
      <c r="B11889" s="93">
        <v>0</v>
      </c>
      <c r="C11889" s="93">
        <v>0</v>
      </c>
      <c r="D11889" s="93">
        <v>0</v>
      </c>
      <c r="E11889" s="93">
        <v>4858.84</v>
      </c>
      <c r="F11889" s="93">
        <f t="shared" si="374"/>
        <v>0</v>
      </c>
      <c r="G11889" s="93">
        <f t="shared" si="375"/>
        <v>0</v>
      </c>
    </row>
    <row r="11890" spans="1:7" s="91" customFormat="1" x14ac:dyDescent="0.2">
      <c r="A11890" s="89" t="s">
        <v>65</v>
      </c>
      <c r="B11890" s="90">
        <v>5343.3</v>
      </c>
      <c r="C11890" s="90">
        <v>0</v>
      </c>
      <c r="D11890" s="90">
        <v>0</v>
      </c>
      <c r="E11890" s="90">
        <v>0</v>
      </c>
      <c r="F11890" s="90">
        <f t="shared" si="374"/>
        <v>0</v>
      </c>
      <c r="G11890" s="90">
        <f t="shared" si="375"/>
        <v>0</v>
      </c>
    </row>
    <row r="11891" spans="1:7" s="91" customFormat="1" x14ac:dyDescent="0.2">
      <c r="A11891" s="92" t="s">
        <v>73</v>
      </c>
      <c r="B11891" s="93">
        <v>5343.3</v>
      </c>
      <c r="C11891" s="93">
        <v>0</v>
      </c>
      <c r="D11891" s="93">
        <v>0</v>
      </c>
      <c r="E11891" s="93">
        <v>0</v>
      </c>
      <c r="F11891" s="93">
        <f t="shared" si="374"/>
        <v>0</v>
      </c>
      <c r="G11891" s="93">
        <f t="shared" si="375"/>
        <v>0</v>
      </c>
    </row>
    <row r="11892" spans="1:7" s="88" customFormat="1" x14ac:dyDescent="0.2">
      <c r="A11892" s="86" t="s">
        <v>431</v>
      </c>
      <c r="B11892" s="87">
        <v>29066</v>
      </c>
      <c r="C11892" s="87">
        <v>29938</v>
      </c>
      <c r="D11892" s="87">
        <v>30519</v>
      </c>
      <c r="E11892" s="87">
        <v>30519</v>
      </c>
      <c r="F11892" s="87">
        <f t="shared" si="374"/>
        <v>104.99896786623546</v>
      </c>
      <c r="G11892" s="87">
        <f t="shared" si="375"/>
        <v>100</v>
      </c>
    </row>
    <row r="11893" spans="1:7" s="91" customFormat="1" x14ac:dyDescent="0.2">
      <c r="A11893" s="89" t="s">
        <v>429</v>
      </c>
      <c r="B11893" s="90">
        <v>29066</v>
      </c>
      <c r="C11893" s="90">
        <v>29938</v>
      </c>
      <c r="D11893" s="90">
        <v>30519</v>
      </c>
      <c r="E11893" s="90">
        <v>30519</v>
      </c>
      <c r="F11893" s="90">
        <f t="shared" si="374"/>
        <v>104.99896786623546</v>
      </c>
      <c r="G11893" s="90">
        <f t="shared" si="375"/>
        <v>100</v>
      </c>
    </row>
    <row r="11894" spans="1:7" s="85" customFormat="1" x14ac:dyDescent="0.2">
      <c r="A11894" s="83" t="s">
        <v>15</v>
      </c>
      <c r="B11894" s="84">
        <v>29066</v>
      </c>
      <c r="C11894" s="84">
        <v>29938</v>
      </c>
      <c r="D11894" s="84">
        <v>30519</v>
      </c>
      <c r="E11894" s="84">
        <v>30519</v>
      </c>
      <c r="F11894" s="84">
        <f t="shared" si="374"/>
        <v>104.99896786623546</v>
      </c>
      <c r="G11894" s="84">
        <f t="shared" si="375"/>
        <v>100</v>
      </c>
    </row>
    <row r="11895" spans="1:7" s="91" customFormat="1" x14ac:dyDescent="0.2">
      <c r="A11895" s="89" t="s">
        <v>48</v>
      </c>
      <c r="B11895" s="90">
        <v>29066</v>
      </c>
      <c r="C11895" s="90">
        <v>29938</v>
      </c>
      <c r="D11895" s="90">
        <v>30519</v>
      </c>
      <c r="E11895" s="90">
        <v>30519</v>
      </c>
      <c r="F11895" s="90">
        <f t="shared" si="374"/>
        <v>104.99896786623546</v>
      </c>
      <c r="G11895" s="90">
        <f t="shared" si="375"/>
        <v>100</v>
      </c>
    </row>
    <row r="11896" spans="1:7" s="91" customFormat="1" x14ac:dyDescent="0.2">
      <c r="A11896" s="89" t="s">
        <v>51</v>
      </c>
      <c r="B11896" s="90">
        <v>6866</v>
      </c>
      <c r="C11896" s="90">
        <v>29938</v>
      </c>
      <c r="D11896" s="90">
        <v>30519</v>
      </c>
      <c r="E11896" s="90">
        <v>30519</v>
      </c>
      <c r="F11896" s="90">
        <f t="shared" si="374"/>
        <v>444.49461112729392</v>
      </c>
      <c r="G11896" s="90">
        <f t="shared" si="375"/>
        <v>100</v>
      </c>
    </row>
    <row r="11897" spans="1:7" s="91" customFormat="1" x14ac:dyDescent="0.2">
      <c r="A11897" s="92" t="s">
        <v>55</v>
      </c>
      <c r="B11897" s="93">
        <v>6866</v>
      </c>
      <c r="C11897" s="93">
        <v>0</v>
      </c>
      <c r="D11897" s="93">
        <v>0</v>
      </c>
      <c r="E11897" s="93">
        <v>30519</v>
      </c>
      <c r="F11897" s="93">
        <f t="shared" si="374"/>
        <v>444.49461112729392</v>
      </c>
      <c r="G11897" s="93">
        <f t="shared" si="375"/>
        <v>0</v>
      </c>
    </row>
    <row r="11898" spans="1:7" s="91" customFormat="1" x14ac:dyDescent="0.2">
      <c r="A11898" s="89" t="s">
        <v>65</v>
      </c>
      <c r="B11898" s="90">
        <v>22200</v>
      </c>
      <c r="C11898" s="90">
        <v>0</v>
      </c>
      <c r="D11898" s="90">
        <v>0</v>
      </c>
      <c r="E11898" s="90">
        <v>0</v>
      </c>
      <c r="F11898" s="90">
        <f t="shared" si="374"/>
        <v>0</v>
      </c>
      <c r="G11898" s="90">
        <f t="shared" si="375"/>
        <v>0</v>
      </c>
    </row>
    <row r="11899" spans="1:7" s="91" customFormat="1" x14ac:dyDescent="0.2">
      <c r="A11899" s="92" t="s">
        <v>73</v>
      </c>
      <c r="B11899" s="93">
        <v>22200</v>
      </c>
      <c r="C11899" s="93">
        <v>0</v>
      </c>
      <c r="D11899" s="93">
        <v>0</v>
      </c>
      <c r="E11899" s="93">
        <v>0</v>
      </c>
      <c r="F11899" s="93">
        <f t="shared" si="374"/>
        <v>0</v>
      </c>
      <c r="G11899" s="93">
        <f t="shared" si="375"/>
        <v>0</v>
      </c>
    </row>
    <row r="11900" spans="1:7" s="85" customFormat="1" x14ac:dyDescent="0.2">
      <c r="A11900" s="83" t="s">
        <v>432</v>
      </c>
      <c r="B11900" s="84">
        <v>0</v>
      </c>
      <c r="C11900" s="84">
        <v>0</v>
      </c>
      <c r="D11900" s="84">
        <v>32000</v>
      </c>
      <c r="E11900" s="84">
        <v>32000</v>
      </c>
      <c r="F11900" s="84">
        <f t="shared" si="374"/>
        <v>0</v>
      </c>
      <c r="G11900" s="84">
        <f t="shared" si="375"/>
        <v>100</v>
      </c>
    </row>
    <row r="11901" spans="1:7" s="88" customFormat="1" x14ac:dyDescent="0.2">
      <c r="A11901" s="86" t="s">
        <v>433</v>
      </c>
      <c r="B11901" s="87">
        <v>0</v>
      </c>
      <c r="C11901" s="87">
        <v>0</v>
      </c>
      <c r="D11901" s="87">
        <v>32000</v>
      </c>
      <c r="E11901" s="87">
        <v>32000</v>
      </c>
      <c r="F11901" s="87">
        <f t="shared" si="374"/>
        <v>0</v>
      </c>
      <c r="G11901" s="87">
        <f t="shared" si="375"/>
        <v>100</v>
      </c>
    </row>
    <row r="11902" spans="1:7" s="91" customFormat="1" x14ac:dyDescent="0.2">
      <c r="A11902" s="89" t="s">
        <v>429</v>
      </c>
      <c r="B11902" s="90">
        <v>0</v>
      </c>
      <c r="C11902" s="90">
        <v>0</v>
      </c>
      <c r="D11902" s="90">
        <v>32000</v>
      </c>
      <c r="E11902" s="90">
        <v>32000</v>
      </c>
      <c r="F11902" s="90">
        <f t="shared" si="374"/>
        <v>0</v>
      </c>
      <c r="G11902" s="90">
        <f t="shared" si="375"/>
        <v>100</v>
      </c>
    </row>
    <row r="11903" spans="1:7" s="85" customFormat="1" x14ac:dyDescent="0.2">
      <c r="A11903" s="83" t="s">
        <v>5</v>
      </c>
      <c r="B11903" s="84">
        <v>0</v>
      </c>
      <c r="C11903" s="84">
        <v>0</v>
      </c>
      <c r="D11903" s="84">
        <v>32000</v>
      </c>
      <c r="E11903" s="84">
        <v>32000</v>
      </c>
      <c r="F11903" s="84">
        <f t="shared" si="374"/>
        <v>0</v>
      </c>
      <c r="G11903" s="84">
        <f t="shared" si="375"/>
        <v>100</v>
      </c>
    </row>
    <row r="11904" spans="1:7" s="91" customFormat="1" x14ac:dyDescent="0.2">
      <c r="A11904" s="89" t="s">
        <v>48</v>
      </c>
      <c r="B11904" s="90">
        <v>0</v>
      </c>
      <c r="C11904" s="90">
        <v>0</v>
      </c>
      <c r="D11904" s="90">
        <v>32000</v>
      </c>
      <c r="E11904" s="90">
        <v>32000</v>
      </c>
      <c r="F11904" s="90">
        <f t="shared" si="374"/>
        <v>0</v>
      </c>
      <c r="G11904" s="90">
        <f t="shared" si="375"/>
        <v>100</v>
      </c>
    </row>
    <row r="11905" spans="1:7" s="91" customFormat="1" x14ac:dyDescent="0.2">
      <c r="A11905" s="89" t="s">
        <v>49</v>
      </c>
      <c r="B11905" s="90">
        <v>0</v>
      </c>
      <c r="C11905" s="90">
        <v>0</v>
      </c>
      <c r="D11905" s="90">
        <v>32000</v>
      </c>
      <c r="E11905" s="90">
        <v>32000</v>
      </c>
      <c r="F11905" s="90">
        <f t="shared" si="374"/>
        <v>0</v>
      </c>
      <c r="G11905" s="90">
        <f t="shared" si="375"/>
        <v>100</v>
      </c>
    </row>
    <row r="11906" spans="1:7" s="91" customFormat="1" x14ac:dyDescent="0.2">
      <c r="A11906" s="92" t="s">
        <v>434</v>
      </c>
      <c r="B11906" s="93">
        <v>0</v>
      </c>
      <c r="C11906" s="93">
        <v>0</v>
      </c>
      <c r="D11906" s="93">
        <v>0</v>
      </c>
      <c r="E11906" s="93">
        <v>32000</v>
      </c>
      <c r="F11906" s="93">
        <f t="shared" si="374"/>
        <v>0</v>
      </c>
      <c r="G11906" s="93">
        <f t="shared" si="375"/>
        <v>0</v>
      </c>
    </row>
    <row r="11907" spans="1:7" s="85" customFormat="1" x14ac:dyDescent="0.2">
      <c r="A11907" s="83" t="s">
        <v>435</v>
      </c>
      <c r="B11907" s="84">
        <v>1543628.83</v>
      </c>
      <c r="C11907" s="84">
        <v>1547800</v>
      </c>
      <c r="D11907" s="84">
        <v>2131264</v>
      </c>
      <c r="E11907" s="84">
        <v>2011260.71</v>
      </c>
      <c r="F11907" s="84">
        <f t="shared" si="374"/>
        <v>130.29432146586689</v>
      </c>
      <c r="G11907" s="84">
        <f t="shared" si="375"/>
        <v>94.369384083811298</v>
      </c>
    </row>
    <row r="11908" spans="1:7" s="88" customFormat="1" x14ac:dyDescent="0.2">
      <c r="A11908" s="86" t="s">
        <v>436</v>
      </c>
      <c r="B11908" s="87">
        <v>1439460.11</v>
      </c>
      <c r="C11908" s="87">
        <v>1500150</v>
      </c>
      <c r="D11908" s="87">
        <v>1530150</v>
      </c>
      <c r="E11908" s="87">
        <v>1410151.68</v>
      </c>
      <c r="F11908" s="87">
        <f t="shared" si="374"/>
        <v>97.96392899001556</v>
      </c>
      <c r="G11908" s="87">
        <f t="shared" si="375"/>
        <v>92.157741397902157</v>
      </c>
    </row>
    <row r="11909" spans="1:7" s="91" customFormat="1" x14ac:dyDescent="0.2">
      <c r="A11909" s="89" t="s">
        <v>429</v>
      </c>
      <c r="B11909" s="90">
        <v>1439460.11</v>
      </c>
      <c r="C11909" s="90">
        <v>1500150</v>
      </c>
      <c r="D11909" s="90">
        <v>1530150</v>
      </c>
      <c r="E11909" s="90">
        <v>1410151.68</v>
      </c>
      <c r="F11909" s="90">
        <f t="shared" si="374"/>
        <v>97.96392899001556</v>
      </c>
      <c r="G11909" s="90">
        <f t="shared" si="375"/>
        <v>92.157741397902157</v>
      </c>
    </row>
    <row r="11910" spans="1:7" s="85" customFormat="1" x14ac:dyDescent="0.2">
      <c r="A11910" s="83" t="s">
        <v>14</v>
      </c>
      <c r="B11910" s="84">
        <v>1439460.11</v>
      </c>
      <c r="C11910" s="84">
        <v>1500150</v>
      </c>
      <c r="D11910" s="84">
        <v>1530150</v>
      </c>
      <c r="E11910" s="84">
        <v>1410151.68</v>
      </c>
      <c r="F11910" s="84">
        <f t="shared" si="374"/>
        <v>97.96392899001556</v>
      </c>
      <c r="G11910" s="84">
        <f t="shared" si="375"/>
        <v>92.157741397902157</v>
      </c>
    </row>
    <row r="11911" spans="1:7" s="91" customFormat="1" x14ac:dyDescent="0.2">
      <c r="A11911" s="89" t="s">
        <v>6</v>
      </c>
      <c r="B11911" s="90">
        <v>1439460.11</v>
      </c>
      <c r="C11911" s="90">
        <v>1500150</v>
      </c>
      <c r="D11911" s="90">
        <v>1530150</v>
      </c>
      <c r="E11911" s="90">
        <v>1410151.68</v>
      </c>
      <c r="F11911" s="90">
        <f t="shared" si="374"/>
        <v>97.96392899001556</v>
      </c>
      <c r="G11911" s="90">
        <f t="shared" si="375"/>
        <v>92.157741397902157</v>
      </c>
    </row>
    <row r="11912" spans="1:7" s="91" customFormat="1" x14ac:dyDescent="0.2">
      <c r="A11912" s="89" t="s">
        <v>7</v>
      </c>
      <c r="B11912" s="90">
        <v>1280909.44</v>
      </c>
      <c r="C11912" s="90">
        <v>1220000</v>
      </c>
      <c r="D11912" s="90">
        <v>1232000</v>
      </c>
      <c r="E11912" s="90">
        <v>1187327.3600000001</v>
      </c>
      <c r="F11912" s="90">
        <f t="shared" si="374"/>
        <v>92.694090848452177</v>
      </c>
      <c r="G11912" s="90">
        <f t="shared" si="375"/>
        <v>96.373974025974036</v>
      </c>
    </row>
    <row r="11913" spans="1:7" s="91" customFormat="1" x14ac:dyDescent="0.2">
      <c r="A11913" s="92" t="s">
        <v>8</v>
      </c>
      <c r="B11913" s="93">
        <v>944898.47</v>
      </c>
      <c r="C11913" s="93">
        <v>0</v>
      </c>
      <c r="D11913" s="93">
        <v>0</v>
      </c>
      <c r="E11913" s="93">
        <v>925898.68</v>
      </c>
      <c r="F11913" s="93">
        <f t="shared" si="374"/>
        <v>97.989224175587879</v>
      </c>
      <c r="G11913" s="93">
        <f t="shared" si="375"/>
        <v>0</v>
      </c>
    </row>
    <row r="11914" spans="1:7" s="91" customFormat="1" x14ac:dyDescent="0.2">
      <c r="A11914" s="92" t="s">
        <v>17</v>
      </c>
      <c r="B11914" s="93">
        <v>95798.68</v>
      </c>
      <c r="C11914" s="93">
        <v>0</v>
      </c>
      <c r="D11914" s="93">
        <v>0</v>
      </c>
      <c r="E11914" s="93">
        <v>24672.84</v>
      </c>
      <c r="F11914" s="93">
        <f t="shared" si="374"/>
        <v>25.754885140379809</v>
      </c>
      <c r="G11914" s="93">
        <f t="shared" si="375"/>
        <v>0</v>
      </c>
    </row>
    <row r="11915" spans="1:7" s="91" customFormat="1" x14ac:dyDescent="0.2">
      <c r="A11915" s="92" t="s">
        <v>10</v>
      </c>
      <c r="B11915" s="93">
        <v>70767.460000000006</v>
      </c>
      <c r="C11915" s="93">
        <v>0</v>
      </c>
      <c r="D11915" s="93">
        <v>0</v>
      </c>
      <c r="E11915" s="93">
        <v>73147.72</v>
      </c>
      <c r="F11915" s="93">
        <f t="shared" si="374"/>
        <v>103.36349503006042</v>
      </c>
      <c r="G11915" s="93">
        <f t="shared" si="375"/>
        <v>0</v>
      </c>
    </row>
    <row r="11916" spans="1:7" s="91" customFormat="1" x14ac:dyDescent="0.2">
      <c r="A11916" s="92" t="s">
        <v>11</v>
      </c>
      <c r="B11916" s="93">
        <v>169444.83</v>
      </c>
      <c r="C11916" s="93">
        <v>0</v>
      </c>
      <c r="D11916" s="93">
        <v>0</v>
      </c>
      <c r="E11916" s="93">
        <v>163608.12</v>
      </c>
      <c r="F11916" s="93">
        <f t="shared" si="374"/>
        <v>96.555392100189792</v>
      </c>
      <c r="G11916" s="93">
        <f t="shared" si="375"/>
        <v>0</v>
      </c>
    </row>
    <row r="11917" spans="1:7" s="91" customFormat="1" x14ac:dyDescent="0.2">
      <c r="A11917" s="89" t="s">
        <v>12</v>
      </c>
      <c r="B11917" s="90">
        <v>156239.67000000001</v>
      </c>
      <c r="C11917" s="90">
        <v>276650</v>
      </c>
      <c r="D11917" s="90">
        <v>294650</v>
      </c>
      <c r="E11917" s="90">
        <v>220291.51</v>
      </c>
      <c r="F11917" s="90">
        <f t="shared" si="374"/>
        <v>140.99588792014217</v>
      </c>
      <c r="G11917" s="90">
        <f t="shared" si="375"/>
        <v>74.763790938401499</v>
      </c>
    </row>
    <row r="11918" spans="1:7" s="91" customFormat="1" x14ac:dyDescent="0.2">
      <c r="A11918" s="92" t="s">
        <v>19</v>
      </c>
      <c r="B11918" s="93">
        <v>291.35000000000002</v>
      </c>
      <c r="C11918" s="93">
        <v>0</v>
      </c>
      <c r="D11918" s="93">
        <v>0</v>
      </c>
      <c r="E11918" s="93">
        <v>696.88</v>
      </c>
      <c r="F11918" s="93">
        <f t="shared" si="374"/>
        <v>239.1899776900635</v>
      </c>
      <c r="G11918" s="93">
        <f t="shared" si="375"/>
        <v>0</v>
      </c>
    </row>
    <row r="11919" spans="1:7" s="91" customFormat="1" x14ac:dyDescent="0.2">
      <c r="A11919" s="92" t="s">
        <v>20</v>
      </c>
      <c r="B11919" s="93">
        <v>31554.11</v>
      </c>
      <c r="C11919" s="93">
        <v>0</v>
      </c>
      <c r="D11919" s="93">
        <v>0</v>
      </c>
      <c r="E11919" s="93">
        <v>38475.800000000003</v>
      </c>
      <c r="F11919" s="93">
        <f t="shared" si="374"/>
        <v>121.9359379808209</v>
      </c>
      <c r="G11919" s="93">
        <f t="shared" si="375"/>
        <v>0</v>
      </c>
    </row>
    <row r="11920" spans="1:7" s="91" customFormat="1" x14ac:dyDescent="0.2">
      <c r="A11920" s="92" t="s">
        <v>21</v>
      </c>
      <c r="B11920" s="93">
        <v>3517.69</v>
      </c>
      <c r="C11920" s="93">
        <v>0</v>
      </c>
      <c r="D11920" s="93">
        <v>0</v>
      </c>
      <c r="E11920" s="93">
        <v>4159.46</v>
      </c>
      <c r="F11920" s="93">
        <f t="shared" si="374"/>
        <v>118.24407494691118</v>
      </c>
      <c r="G11920" s="93">
        <f t="shared" si="375"/>
        <v>0</v>
      </c>
    </row>
    <row r="11921" spans="1:7" s="91" customFormat="1" x14ac:dyDescent="0.2">
      <c r="A11921" s="92" t="s">
        <v>23</v>
      </c>
      <c r="B11921" s="93">
        <v>6059.07</v>
      </c>
      <c r="C11921" s="93">
        <v>0</v>
      </c>
      <c r="D11921" s="93">
        <v>0</v>
      </c>
      <c r="E11921" s="93">
        <v>4637.41</v>
      </c>
      <c r="F11921" s="93">
        <f t="shared" si="374"/>
        <v>76.536663217292428</v>
      </c>
      <c r="G11921" s="93">
        <f t="shared" si="375"/>
        <v>0</v>
      </c>
    </row>
    <row r="11922" spans="1:7" s="91" customFormat="1" x14ac:dyDescent="0.2">
      <c r="A11922" s="92" t="s">
        <v>86</v>
      </c>
      <c r="B11922" s="93">
        <v>31961.84</v>
      </c>
      <c r="C11922" s="93">
        <v>0</v>
      </c>
      <c r="D11922" s="93">
        <v>0</v>
      </c>
      <c r="E11922" s="93">
        <v>26912.62</v>
      </c>
      <c r="F11922" s="93">
        <f t="shared" si="374"/>
        <v>84.202348800945131</v>
      </c>
      <c r="G11922" s="93">
        <f t="shared" si="375"/>
        <v>0</v>
      </c>
    </row>
    <row r="11923" spans="1:7" s="91" customFormat="1" x14ac:dyDescent="0.2">
      <c r="A11923" s="92" t="s">
        <v>24</v>
      </c>
      <c r="B11923" s="93">
        <v>1269.3499999999999</v>
      </c>
      <c r="C11923" s="93">
        <v>0</v>
      </c>
      <c r="D11923" s="93">
        <v>0</v>
      </c>
      <c r="E11923" s="93">
        <v>35053.949999999997</v>
      </c>
      <c r="F11923" s="93">
        <f t="shared" si="374"/>
        <v>2761.5669437113484</v>
      </c>
      <c r="G11923" s="93">
        <f t="shared" si="375"/>
        <v>0</v>
      </c>
    </row>
    <row r="11924" spans="1:7" s="91" customFormat="1" x14ac:dyDescent="0.2">
      <c r="A11924" s="92" t="s">
        <v>25</v>
      </c>
      <c r="B11924" s="93">
        <v>784.41</v>
      </c>
      <c r="C11924" s="93">
        <v>0</v>
      </c>
      <c r="D11924" s="93">
        <v>0</v>
      </c>
      <c r="E11924" s="93">
        <v>1205.23</v>
      </c>
      <c r="F11924" s="93">
        <f t="shared" ref="F11924:F11987" si="376">IFERROR(E11924/B11924*100,0)</f>
        <v>153.64796471233157</v>
      </c>
      <c r="G11924" s="93">
        <f t="shared" ref="G11924:G11987" si="377">IFERROR(E11924/D11924*100,0)</f>
        <v>0</v>
      </c>
    </row>
    <row r="11925" spans="1:7" s="91" customFormat="1" x14ac:dyDescent="0.2">
      <c r="A11925" s="92" t="s">
        <v>26</v>
      </c>
      <c r="B11925" s="93">
        <v>6010.85</v>
      </c>
      <c r="C11925" s="93">
        <v>0</v>
      </c>
      <c r="D11925" s="93">
        <v>0</v>
      </c>
      <c r="E11925" s="93">
        <v>674.5</v>
      </c>
      <c r="F11925" s="93">
        <f t="shared" si="376"/>
        <v>11.221374680785578</v>
      </c>
      <c r="G11925" s="93">
        <f t="shared" si="377"/>
        <v>0</v>
      </c>
    </row>
    <row r="11926" spans="1:7" s="91" customFormat="1" x14ac:dyDescent="0.2">
      <c r="A11926" s="92" t="s">
        <v>36</v>
      </c>
      <c r="B11926" s="93">
        <v>5045.74</v>
      </c>
      <c r="C11926" s="93">
        <v>0</v>
      </c>
      <c r="D11926" s="93">
        <v>0</v>
      </c>
      <c r="E11926" s="93">
        <v>45.5</v>
      </c>
      <c r="F11926" s="93">
        <f t="shared" si="376"/>
        <v>0.90175078382952745</v>
      </c>
      <c r="G11926" s="93">
        <f t="shared" si="377"/>
        <v>0</v>
      </c>
    </row>
    <row r="11927" spans="1:7" s="91" customFormat="1" x14ac:dyDescent="0.2">
      <c r="A11927" s="92" t="s">
        <v>27</v>
      </c>
      <c r="B11927" s="93">
        <v>6708.4</v>
      </c>
      <c r="C11927" s="93">
        <v>0</v>
      </c>
      <c r="D11927" s="93">
        <v>0</v>
      </c>
      <c r="E11927" s="93">
        <v>3566.01</v>
      </c>
      <c r="F11927" s="93">
        <f t="shared" si="376"/>
        <v>53.157384771331472</v>
      </c>
      <c r="G11927" s="93">
        <f t="shared" si="377"/>
        <v>0</v>
      </c>
    </row>
    <row r="11928" spans="1:7" s="91" customFormat="1" x14ac:dyDescent="0.2">
      <c r="A11928" s="92" t="s">
        <v>28</v>
      </c>
      <c r="B11928" s="93">
        <v>4451.93</v>
      </c>
      <c r="C11928" s="93">
        <v>0</v>
      </c>
      <c r="D11928" s="93">
        <v>0</v>
      </c>
      <c r="E11928" s="93">
        <v>45181.4</v>
      </c>
      <c r="F11928" s="93">
        <f t="shared" si="376"/>
        <v>1014.8722014946326</v>
      </c>
      <c r="G11928" s="93">
        <f t="shared" si="377"/>
        <v>0</v>
      </c>
    </row>
    <row r="11929" spans="1:7" s="91" customFormat="1" x14ac:dyDescent="0.2">
      <c r="A11929" s="92" t="s">
        <v>37</v>
      </c>
      <c r="B11929" s="93">
        <v>3989.51</v>
      </c>
      <c r="C11929" s="93">
        <v>0</v>
      </c>
      <c r="D11929" s="93">
        <v>0</v>
      </c>
      <c r="E11929" s="93">
        <v>1783.95</v>
      </c>
      <c r="F11929" s="93">
        <f t="shared" si="376"/>
        <v>44.716017756566593</v>
      </c>
      <c r="G11929" s="93">
        <f t="shared" si="377"/>
        <v>0</v>
      </c>
    </row>
    <row r="11930" spans="1:7" s="91" customFormat="1" x14ac:dyDescent="0.2">
      <c r="A11930" s="92" t="s">
        <v>29</v>
      </c>
      <c r="B11930" s="93">
        <v>18684.53</v>
      </c>
      <c r="C11930" s="93">
        <v>0</v>
      </c>
      <c r="D11930" s="93">
        <v>0</v>
      </c>
      <c r="E11930" s="93">
        <v>23435.37</v>
      </c>
      <c r="F11930" s="93">
        <f t="shared" si="376"/>
        <v>125.42659622693213</v>
      </c>
      <c r="G11930" s="93">
        <f t="shared" si="377"/>
        <v>0</v>
      </c>
    </row>
    <row r="11931" spans="1:7" s="91" customFormat="1" x14ac:dyDescent="0.2">
      <c r="A11931" s="92" t="s">
        <v>31</v>
      </c>
      <c r="B11931" s="93">
        <v>3621.96</v>
      </c>
      <c r="C11931" s="93">
        <v>0</v>
      </c>
      <c r="D11931" s="93">
        <v>0</v>
      </c>
      <c r="E11931" s="93">
        <v>12826.9</v>
      </c>
      <c r="F11931" s="93">
        <f t="shared" si="376"/>
        <v>354.14250847607371</v>
      </c>
      <c r="G11931" s="93">
        <f t="shared" si="377"/>
        <v>0</v>
      </c>
    </row>
    <row r="11932" spans="1:7" s="91" customFormat="1" x14ac:dyDescent="0.2">
      <c r="A11932" s="92" t="s">
        <v>32</v>
      </c>
      <c r="B11932" s="93">
        <v>4992.67</v>
      </c>
      <c r="C11932" s="93">
        <v>0</v>
      </c>
      <c r="D11932" s="93">
        <v>0</v>
      </c>
      <c r="E11932" s="93">
        <v>2684.79</v>
      </c>
      <c r="F11932" s="93">
        <f t="shared" si="376"/>
        <v>53.774633612876478</v>
      </c>
      <c r="G11932" s="93">
        <f t="shared" si="377"/>
        <v>0</v>
      </c>
    </row>
    <row r="11933" spans="1:7" s="91" customFormat="1" x14ac:dyDescent="0.2">
      <c r="A11933" s="92" t="s">
        <v>33</v>
      </c>
      <c r="B11933" s="93">
        <v>12525.43</v>
      </c>
      <c r="C11933" s="93">
        <v>0</v>
      </c>
      <c r="D11933" s="93">
        <v>0</v>
      </c>
      <c r="E11933" s="93">
        <v>4823.62</v>
      </c>
      <c r="F11933" s="93">
        <f t="shared" si="376"/>
        <v>38.510614006864436</v>
      </c>
      <c r="G11933" s="93">
        <f t="shared" si="377"/>
        <v>0</v>
      </c>
    </row>
    <row r="11934" spans="1:7" s="91" customFormat="1" x14ac:dyDescent="0.2">
      <c r="A11934" s="92" t="s">
        <v>34</v>
      </c>
      <c r="B11934" s="93">
        <v>3877.05</v>
      </c>
      <c r="C11934" s="93">
        <v>0</v>
      </c>
      <c r="D11934" s="93">
        <v>0</v>
      </c>
      <c r="E11934" s="93">
        <v>1648.44</v>
      </c>
      <c r="F11934" s="93">
        <f t="shared" si="376"/>
        <v>42.517893759430493</v>
      </c>
      <c r="G11934" s="93">
        <f t="shared" si="377"/>
        <v>0</v>
      </c>
    </row>
    <row r="11935" spans="1:7" s="91" customFormat="1" x14ac:dyDescent="0.2">
      <c r="A11935" s="92" t="s">
        <v>88</v>
      </c>
      <c r="B11935" s="93">
        <v>7419.58</v>
      </c>
      <c r="C11935" s="93">
        <v>0</v>
      </c>
      <c r="D11935" s="93">
        <v>0</v>
      </c>
      <c r="E11935" s="93">
        <v>8388.35</v>
      </c>
      <c r="F11935" s="93">
        <f t="shared" si="376"/>
        <v>113.05693853290887</v>
      </c>
      <c r="G11935" s="93">
        <f t="shared" si="377"/>
        <v>0</v>
      </c>
    </row>
    <row r="11936" spans="1:7" s="91" customFormat="1" x14ac:dyDescent="0.2">
      <c r="A11936" s="92" t="s">
        <v>38</v>
      </c>
      <c r="B11936" s="93">
        <v>2180.13</v>
      </c>
      <c r="C11936" s="93">
        <v>0</v>
      </c>
      <c r="D11936" s="93">
        <v>0</v>
      </c>
      <c r="E11936" s="93">
        <v>2178.09</v>
      </c>
      <c r="F11936" s="93">
        <f t="shared" si="376"/>
        <v>99.906427598354227</v>
      </c>
      <c r="G11936" s="93">
        <f t="shared" si="377"/>
        <v>0</v>
      </c>
    </row>
    <row r="11937" spans="1:7" s="91" customFormat="1" x14ac:dyDescent="0.2">
      <c r="A11937" s="92" t="s">
        <v>39</v>
      </c>
      <c r="B11937" s="93">
        <v>292.2</v>
      </c>
      <c r="C11937" s="93">
        <v>0</v>
      </c>
      <c r="D11937" s="93">
        <v>0</v>
      </c>
      <c r="E11937" s="93">
        <v>531.03</v>
      </c>
      <c r="F11937" s="93">
        <f t="shared" si="376"/>
        <v>181.73511293634496</v>
      </c>
      <c r="G11937" s="93">
        <f t="shared" si="377"/>
        <v>0</v>
      </c>
    </row>
    <row r="11938" spans="1:7" s="91" customFormat="1" x14ac:dyDescent="0.2">
      <c r="A11938" s="92" t="s">
        <v>40</v>
      </c>
      <c r="B11938" s="93">
        <v>60</v>
      </c>
      <c r="C11938" s="93">
        <v>0</v>
      </c>
      <c r="D11938" s="93">
        <v>0</v>
      </c>
      <c r="E11938" s="93">
        <v>0</v>
      </c>
      <c r="F11938" s="93">
        <f t="shared" si="376"/>
        <v>0</v>
      </c>
      <c r="G11938" s="93">
        <f t="shared" si="377"/>
        <v>0</v>
      </c>
    </row>
    <row r="11939" spans="1:7" s="91" customFormat="1" x14ac:dyDescent="0.2">
      <c r="A11939" s="92" t="s">
        <v>13</v>
      </c>
      <c r="B11939" s="93">
        <v>419.77</v>
      </c>
      <c r="C11939" s="93">
        <v>0</v>
      </c>
      <c r="D11939" s="93">
        <v>0</v>
      </c>
      <c r="E11939" s="93">
        <v>1282.21</v>
      </c>
      <c r="F11939" s="93">
        <f t="shared" si="376"/>
        <v>305.45536841603735</v>
      </c>
      <c r="G11939" s="93">
        <f t="shared" si="377"/>
        <v>0</v>
      </c>
    </row>
    <row r="11940" spans="1:7" s="91" customFormat="1" x14ac:dyDescent="0.2">
      <c r="A11940" s="92" t="s">
        <v>41</v>
      </c>
      <c r="B11940" s="93">
        <v>522.1</v>
      </c>
      <c r="C11940" s="93">
        <v>0</v>
      </c>
      <c r="D11940" s="93">
        <v>0</v>
      </c>
      <c r="E11940" s="93">
        <v>100</v>
      </c>
      <c r="F11940" s="93">
        <f t="shared" si="376"/>
        <v>19.153418885271019</v>
      </c>
      <c r="G11940" s="93">
        <f t="shared" si="377"/>
        <v>0</v>
      </c>
    </row>
    <row r="11941" spans="1:7" s="91" customFormat="1" x14ac:dyDescent="0.2">
      <c r="A11941" s="89" t="s">
        <v>42</v>
      </c>
      <c r="B11941" s="90">
        <v>1854.91</v>
      </c>
      <c r="C11941" s="90">
        <v>3000</v>
      </c>
      <c r="D11941" s="90">
        <v>3000</v>
      </c>
      <c r="E11941" s="90">
        <v>2134.65</v>
      </c>
      <c r="F11941" s="90">
        <f t="shared" si="376"/>
        <v>115.08105514553266</v>
      </c>
      <c r="G11941" s="90">
        <f t="shared" si="377"/>
        <v>71.155000000000001</v>
      </c>
    </row>
    <row r="11942" spans="1:7" s="91" customFormat="1" x14ac:dyDescent="0.2">
      <c r="A11942" s="92" t="s">
        <v>43</v>
      </c>
      <c r="B11942" s="93">
        <v>1854.91</v>
      </c>
      <c r="C11942" s="93">
        <v>0</v>
      </c>
      <c r="D11942" s="93">
        <v>0</v>
      </c>
      <c r="E11942" s="93">
        <v>1930.49</v>
      </c>
      <c r="F11942" s="93">
        <f t="shared" si="376"/>
        <v>104.0745912200592</v>
      </c>
      <c r="G11942" s="93">
        <f t="shared" si="377"/>
        <v>0</v>
      </c>
    </row>
    <row r="11943" spans="1:7" s="91" customFormat="1" x14ac:dyDescent="0.2">
      <c r="A11943" s="92" t="s">
        <v>44</v>
      </c>
      <c r="B11943" s="93">
        <v>0</v>
      </c>
      <c r="C11943" s="93">
        <v>0</v>
      </c>
      <c r="D11943" s="93">
        <v>0</v>
      </c>
      <c r="E11943" s="93">
        <v>204.16</v>
      </c>
      <c r="F11943" s="93">
        <f t="shared" si="376"/>
        <v>0</v>
      </c>
      <c r="G11943" s="93">
        <f t="shared" si="377"/>
        <v>0</v>
      </c>
    </row>
    <row r="11944" spans="1:7" s="91" customFormat="1" x14ac:dyDescent="0.2">
      <c r="A11944" s="89" t="s">
        <v>129</v>
      </c>
      <c r="B11944" s="90">
        <v>456.09</v>
      </c>
      <c r="C11944" s="90">
        <v>500</v>
      </c>
      <c r="D11944" s="90">
        <v>500</v>
      </c>
      <c r="E11944" s="90">
        <v>398.16</v>
      </c>
      <c r="F11944" s="90">
        <f t="shared" si="376"/>
        <v>87.298559494836553</v>
      </c>
      <c r="G11944" s="90">
        <f t="shared" si="377"/>
        <v>79.632000000000005</v>
      </c>
    </row>
    <row r="11945" spans="1:7" s="91" customFormat="1" x14ac:dyDescent="0.2">
      <c r="A11945" s="92" t="s">
        <v>130</v>
      </c>
      <c r="B11945" s="93">
        <v>456.09</v>
      </c>
      <c r="C11945" s="93">
        <v>0</v>
      </c>
      <c r="D11945" s="93">
        <v>0</v>
      </c>
      <c r="E11945" s="93">
        <v>398.16</v>
      </c>
      <c r="F11945" s="93">
        <f t="shared" si="376"/>
        <v>87.298559494836553</v>
      </c>
      <c r="G11945" s="93">
        <f t="shared" si="377"/>
        <v>0</v>
      </c>
    </row>
    <row r="11946" spans="1:7" s="88" customFormat="1" x14ac:dyDescent="0.2">
      <c r="A11946" s="86" t="s">
        <v>437</v>
      </c>
      <c r="B11946" s="87">
        <v>33288.75</v>
      </c>
      <c r="C11946" s="87">
        <v>17650</v>
      </c>
      <c r="D11946" s="87">
        <v>19450</v>
      </c>
      <c r="E11946" s="87">
        <v>19450</v>
      </c>
      <c r="F11946" s="87">
        <f t="shared" si="376"/>
        <v>58.428147647478504</v>
      </c>
      <c r="G11946" s="87">
        <f t="shared" si="377"/>
        <v>100</v>
      </c>
    </row>
    <row r="11947" spans="1:7" s="91" customFormat="1" x14ac:dyDescent="0.2">
      <c r="A11947" s="89" t="s">
        <v>429</v>
      </c>
      <c r="B11947" s="90">
        <v>33288.75</v>
      </c>
      <c r="C11947" s="90">
        <v>17650</v>
      </c>
      <c r="D11947" s="90">
        <v>19450</v>
      </c>
      <c r="E11947" s="90">
        <v>19450</v>
      </c>
      <c r="F11947" s="90">
        <f t="shared" si="376"/>
        <v>58.428147647478504</v>
      </c>
      <c r="G11947" s="90">
        <f t="shared" si="377"/>
        <v>100</v>
      </c>
    </row>
    <row r="11948" spans="1:7" s="85" customFormat="1" x14ac:dyDescent="0.2">
      <c r="A11948" s="83" t="s">
        <v>45</v>
      </c>
      <c r="B11948" s="84">
        <v>33288.75</v>
      </c>
      <c r="C11948" s="84">
        <v>17650</v>
      </c>
      <c r="D11948" s="84">
        <v>19450</v>
      </c>
      <c r="E11948" s="84">
        <v>19450</v>
      </c>
      <c r="F11948" s="84">
        <f t="shared" si="376"/>
        <v>58.428147647478504</v>
      </c>
      <c r="G11948" s="84">
        <f t="shared" si="377"/>
        <v>100</v>
      </c>
    </row>
    <row r="11949" spans="1:7" s="91" customFormat="1" x14ac:dyDescent="0.2">
      <c r="A11949" s="89" t="s">
        <v>6</v>
      </c>
      <c r="B11949" s="90">
        <v>26652.75</v>
      </c>
      <c r="C11949" s="90">
        <v>10000</v>
      </c>
      <c r="D11949" s="90">
        <v>486.25</v>
      </c>
      <c r="E11949" s="90">
        <v>486.25</v>
      </c>
      <c r="F11949" s="90">
        <f t="shared" si="376"/>
        <v>1.8243896033242348</v>
      </c>
      <c r="G11949" s="90">
        <f t="shared" si="377"/>
        <v>100</v>
      </c>
    </row>
    <row r="11950" spans="1:7" s="91" customFormat="1" x14ac:dyDescent="0.2">
      <c r="A11950" s="89" t="s">
        <v>12</v>
      </c>
      <c r="B11950" s="90">
        <v>26652.75</v>
      </c>
      <c r="C11950" s="90">
        <v>10000</v>
      </c>
      <c r="D11950" s="90">
        <v>486.25</v>
      </c>
      <c r="E11950" s="90">
        <v>486.25</v>
      </c>
      <c r="F11950" s="90">
        <f t="shared" si="376"/>
        <v>1.8243896033242348</v>
      </c>
      <c r="G11950" s="90">
        <f t="shared" si="377"/>
        <v>100</v>
      </c>
    </row>
    <row r="11951" spans="1:7" s="91" customFormat="1" x14ac:dyDescent="0.2">
      <c r="A11951" s="92" t="s">
        <v>23</v>
      </c>
      <c r="B11951" s="93">
        <v>943.32</v>
      </c>
      <c r="C11951" s="93">
        <v>0</v>
      </c>
      <c r="D11951" s="93">
        <v>0</v>
      </c>
      <c r="E11951" s="93">
        <v>0</v>
      </c>
      <c r="F11951" s="93">
        <f t="shared" si="376"/>
        <v>0</v>
      </c>
      <c r="G11951" s="93">
        <f t="shared" si="377"/>
        <v>0</v>
      </c>
    </row>
    <row r="11952" spans="1:7" s="91" customFormat="1" x14ac:dyDescent="0.2">
      <c r="A11952" s="92" t="s">
        <v>86</v>
      </c>
      <c r="B11952" s="93">
        <v>13099.24</v>
      </c>
      <c r="C11952" s="93">
        <v>0</v>
      </c>
      <c r="D11952" s="93">
        <v>0</v>
      </c>
      <c r="E11952" s="93">
        <v>0</v>
      </c>
      <c r="F11952" s="93">
        <f t="shared" si="376"/>
        <v>0</v>
      </c>
      <c r="G11952" s="93">
        <f t="shared" si="377"/>
        <v>0</v>
      </c>
    </row>
    <row r="11953" spans="1:7" s="91" customFormat="1" x14ac:dyDescent="0.2">
      <c r="A11953" s="92" t="s">
        <v>24</v>
      </c>
      <c r="B11953" s="93">
        <v>3975.92</v>
      </c>
      <c r="C11953" s="93">
        <v>0</v>
      </c>
      <c r="D11953" s="93">
        <v>0</v>
      </c>
      <c r="E11953" s="93">
        <v>0</v>
      </c>
      <c r="F11953" s="93">
        <f t="shared" si="376"/>
        <v>0</v>
      </c>
      <c r="G11953" s="93">
        <f t="shared" si="377"/>
        <v>0</v>
      </c>
    </row>
    <row r="11954" spans="1:7" s="91" customFormat="1" x14ac:dyDescent="0.2">
      <c r="A11954" s="92" t="s">
        <v>25</v>
      </c>
      <c r="B11954" s="93">
        <v>101.64</v>
      </c>
      <c r="C11954" s="93">
        <v>0</v>
      </c>
      <c r="D11954" s="93">
        <v>0</v>
      </c>
      <c r="E11954" s="93">
        <v>0</v>
      </c>
      <c r="F11954" s="93">
        <f t="shared" si="376"/>
        <v>0</v>
      </c>
      <c r="G11954" s="93">
        <f t="shared" si="377"/>
        <v>0</v>
      </c>
    </row>
    <row r="11955" spans="1:7" s="91" customFormat="1" x14ac:dyDescent="0.2">
      <c r="A11955" s="92" t="s">
        <v>26</v>
      </c>
      <c r="B11955" s="93">
        <v>1879.88</v>
      </c>
      <c r="C11955" s="93">
        <v>0</v>
      </c>
      <c r="D11955" s="93">
        <v>0</v>
      </c>
      <c r="E11955" s="93">
        <v>0</v>
      </c>
      <c r="F11955" s="93">
        <f t="shared" si="376"/>
        <v>0</v>
      </c>
      <c r="G11955" s="93">
        <f t="shared" si="377"/>
        <v>0</v>
      </c>
    </row>
    <row r="11956" spans="1:7" s="91" customFormat="1" x14ac:dyDescent="0.2">
      <c r="A11956" s="92" t="s">
        <v>27</v>
      </c>
      <c r="B11956" s="93">
        <v>513.76</v>
      </c>
      <c r="C11956" s="93">
        <v>0</v>
      </c>
      <c r="D11956" s="93">
        <v>0</v>
      </c>
      <c r="E11956" s="93">
        <v>0</v>
      </c>
      <c r="F11956" s="93">
        <f t="shared" si="376"/>
        <v>0</v>
      </c>
      <c r="G11956" s="93">
        <f t="shared" si="377"/>
        <v>0</v>
      </c>
    </row>
    <row r="11957" spans="1:7" s="91" customFormat="1" x14ac:dyDescent="0.2">
      <c r="A11957" s="92" t="s">
        <v>28</v>
      </c>
      <c r="B11957" s="93">
        <v>3024.79</v>
      </c>
      <c r="C11957" s="93">
        <v>0</v>
      </c>
      <c r="D11957" s="93">
        <v>0</v>
      </c>
      <c r="E11957" s="93">
        <v>486.25</v>
      </c>
      <c r="F11957" s="93">
        <f t="shared" si="376"/>
        <v>16.075496150145959</v>
      </c>
      <c r="G11957" s="93">
        <f t="shared" si="377"/>
        <v>0</v>
      </c>
    </row>
    <row r="11958" spans="1:7" s="91" customFormat="1" x14ac:dyDescent="0.2">
      <c r="A11958" s="92" t="s">
        <v>29</v>
      </c>
      <c r="B11958" s="93">
        <v>3114.2</v>
      </c>
      <c r="C11958" s="93">
        <v>0</v>
      </c>
      <c r="D11958" s="93">
        <v>0</v>
      </c>
      <c r="E11958" s="93">
        <v>0</v>
      </c>
      <c r="F11958" s="93">
        <f t="shared" si="376"/>
        <v>0</v>
      </c>
      <c r="G11958" s="93">
        <f t="shared" si="377"/>
        <v>0</v>
      </c>
    </row>
    <row r="11959" spans="1:7" s="91" customFormat="1" x14ac:dyDescent="0.2">
      <c r="A11959" s="89" t="s">
        <v>48</v>
      </c>
      <c r="B11959" s="90">
        <v>6636</v>
      </c>
      <c r="C11959" s="90">
        <v>7650</v>
      </c>
      <c r="D11959" s="90">
        <v>18963.75</v>
      </c>
      <c r="E11959" s="90">
        <v>18963.75</v>
      </c>
      <c r="F11959" s="90">
        <f t="shared" si="376"/>
        <v>285.77079566003619</v>
      </c>
      <c r="G11959" s="90">
        <f t="shared" si="377"/>
        <v>100</v>
      </c>
    </row>
    <row r="11960" spans="1:7" s="91" customFormat="1" x14ac:dyDescent="0.2">
      <c r="A11960" s="89" t="s">
        <v>51</v>
      </c>
      <c r="B11960" s="90">
        <v>6636</v>
      </c>
      <c r="C11960" s="90">
        <v>7650</v>
      </c>
      <c r="D11960" s="90">
        <v>18963.75</v>
      </c>
      <c r="E11960" s="90">
        <v>18963.75</v>
      </c>
      <c r="F11960" s="90">
        <f t="shared" si="376"/>
        <v>285.77079566003619</v>
      </c>
      <c r="G11960" s="90">
        <f t="shared" si="377"/>
        <v>100</v>
      </c>
    </row>
    <row r="11961" spans="1:7" s="91" customFormat="1" x14ac:dyDescent="0.2">
      <c r="A11961" s="92" t="s">
        <v>52</v>
      </c>
      <c r="B11961" s="93">
        <v>656.43</v>
      </c>
      <c r="C11961" s="93">
        <v>0</v>
      </c>
      <c r="D11961" s="93">
        <v>0</v>
      </c>
      <c r="E11961" s="93">
        <v>0</v>
      </c>
      <c r="F11961" s="93">
        <f t="shared" si="376"/>
        <v>0</v>
      </c>
      <c r="G11961" s="93">
        <f t="shared" si="377"/>
        <v>0</v>
      </c>
    </row>
    <row r="11962" spans="1:7" s="91" customFormat="1" x14ac:dyDescent="0.2">
      <c r="A11962" s="92" t="s">
        <v>54</v>
      </c>
      <c r="B11962" s="93">
        <v>110</v>
      </c>
      <c r="C11962" s="93">
        <v>0</v>
      </c>
      <c r="D11962" s="93">
        <v>0</v>
      </c>
      <c r="E11962" s="93">
        <v>0</v>
      </c>
      <c r="F11962" s="93">
        <f t="shared" si="376"/>
        <v>0</v>
      </c>
      <c r="G11962" s="93">
        <f t="shared" si="377"/>
        <v>0</v>
      </c>
    </row>
    <row r="11963" spans="1:7" s="91" customFormat="1" x14ac:dyDescent="0.2">
      <c r="A11963" s="92" t="s">
        <v>55</v>
      </c>
      <c r="B11963" s="93">
        <v>5869.57</v>
      </c>
      <c r="C11963" s="93">
        <v>0</v>
      </c>
      <c r="D11963" s="93">
        <v>0</v>
      </c>
      <c r="E11963" s="93">
        <v>18963.75</v>
      </c>
      <c r="F11963" s="93">
        <f t="shared" si="376"/>
        <v>323.08584785597583</v>
      </c>
      <c r="G11963" s="93">
        <f t="shared" si="377"/>
        <v>0</v>
      </c>
    </row>
    <row r="11964" spans="1:7" s="88" customFormat="1" x14ac:dyDescent="0.2">
      <c r="A11964" s="86" t="s">
        <v>438</v>
      </c>
      <c r="B11964" s="87">
        <v>2648.88</v>
      </c>
      <c r="C11964" s="87">
        <v>0</v>
      </c>
      <c r="D11964" s="87">
        <v>3800</v>
      </c>
      <c r="E11964" s="87">
        <v>3795.03</v>
      </c>
      <c r="F11964" s="87">
        <f t="shared" si="376"/>
        <v>143.26923076923077</v>
      </c>
      <c r="G11964" s="87">
        <f t="shared" si="377"/>
        <v>99.869210526315797</v>
      </c>
    </row>
    <row r="11965" spans="1:7" s="91" customFormat="1" x14ac:dyDescent="0.2">
      <c r="A11965" s="89" t="s">
        <v>429</v>
      </c>
      <c r="B11965" s="90">
        <v>2648.88</v>
      </c>
      <c r="C11965" s="90">
        <v>0</v>
      </c>
      <c r="D11965" s="90">
        <v>3800</v>
      </c>
      <c r="E11965" s="90">
        <v>3795.03</v>
      </c>
      <c r="F11965" s="90">
        <f t="shared" si="376"/>
        <v>143.26923076923077</v>
      </c>
      <c r="G11965" s="90">
        <f t="shared" si="377"/>
        <v>99.869210526315797</v>
      </c>
    </row>
    <row r="11966" spans="1:7" s="85" customFormat="1" x14ac:dyDescent="0.2">
      <c r="A11966" s="83" t="s">
        <v>5</v>
      </c>
      <c r="B11966" s="84">
        <v>2648.88</v>
      </c>
      <c r="C11966" s="84">
        <v>0</v>
      </c>
      <c r="D11966" s="84">
        <v>3800</v>
      </c>
      <c r="E11966" s="84">
        <v>3795.03</v>
      </c>
      <c r="F11966" s="84">
        <f t="shared" si="376"/>
        <v>143.26923076923077</v>
      </c>
      <c r="G11966" s="84">
        <f t="shared" si="377"/>
        <v>99.869210526315797</v>
      </c>
    </row>
    <row r="11967" spans="1:7" s="91" customFormat="1" x14ac:dyDescent="0.2">
      <c r="A11967" s="89" t="s">
        <v>6</v>
      </c>
      <c r="B11967" s="90">
        <v>2648.88</v>
      </c>
      <c r="C11967" s="90">
        <v>0</v>
      </c>
      <c r="D11967" s="90">
        <v>3800</v>
      </c>
      <c r="E11967" s="90">
        <v>3795.03</v>
      </c>
      <c r="F11967" s="90">
        <f t="shared" si="376"/>
        <v>143.26923076923077</v>
      </c>
      <c r="G11967" s="90">
        <f t="shared" si="377"/>
        <v>99.869210526315797</v>
      </c>
    </row>
    <row r="11968" spans="1:7" s="91" customFormat="1" x14ac:dyDescent="0.2">
      <c r="A11968" s="89" t="s">
        <v>12</v>
      </c>
      <c r="B11968" s="90">
        <v>2648.88</v>
      </c>
      <c r="C11968" s="90">
        <v>0</v>
      </c>
      <c r="D11968" s="90">
        <v>3800</v>
      </c>
      <c r="E11968" s="90">
        <v>3795.03</v>
      </c>
      <c r="F11968" s="90">
        <f t="shared" si="376"/>
        <v>143.26923076923077</v>
      </c>
      <c r="G11968" s="90">
        <f t="shared" si="377"/>
        <v>99.869210526315797</v>
      </c>
    </row>
    <row r="11969" spans="1:7" s="91" customFormat="1" x14ac:dyDescent="0.2">
      <c r="A11969" s="92" t="s">
        <v>23</v>
      </c>
      <c r="B11969" s="93">
        <v>1124.3800000000001</v>
      </c>
      <c r="C11969" s="93">
        <v>0</v>
      </c>
      <c r="D11969" s="93">
        <v>0</v>
      </c>
      <c r="E11969" s="93">
        <v>2470</v>
      </c>
      <c r="F11969" s="93">
        <f t="shared" si="376"/>
        <v>219.67662178267133</v>
      </c>
      <c r="G11969" s="93">
        <f t="shared" si="377"/>
        <v>0</v>
      </c>
    </row>
    <row r="11970" spans="1:7" s="91" customFormat="1" x14ac:dyDescent="0.2">
      <c r="A11970" s="92" t="s">
        <v>24</v>
      </c>
      <c r="B11970" s="93">
        <v>984.16</v>
      </c>
      <c r="C11970" s="93">
        <v>0</v>
      </c>
      <c r="D11970" s="93">
        <v>0</v>
      </c>
      <c r="E11970" s="93">
        <v>410.95</v>
      </c>
      <c r="F11970" s="93">
        <f t="shared" si="376"/>
        <v>41.756421720045523</v>
      </c>
      <c r="G11970" s="93">
        <f t="shared" si="377"/>
        <v>0</v>
      </c>
    </row>
    <row r="11971" spans="1:7" s="91" customFormat="1" x14ac:dyDescent="0.2">
      <c r="A11971" s="92" t="s">
        <v>25</v>
      </c>
      <c r="B11971" s="93">
        <v>0</v>
      </c>
      <c r="C11971" s="93">
        <v>0</v>
      </c>
      <c r="D11971" s="93">
        <v>0</v>
      </c>
      <c r="E11971" s="93">
        <v>114.16</v>
      </c>
      <c r="F11971" s="93">
        <f t="shared" si="376"/>
        <v>0</v>
      </c>
      <c r="G11971" s="93">
        <f t="shared" si="377"/>
        <v>0</v>
      </c>
    </row>
    <row r="11972" spans="1:7" s="91" customFormat="1" x14ac:dyDescent="0.2">
      <c r="A11972" s="92" t="s">
        <v>26</v>
      </c>
      <c r="B11972" s="93">
        <v>140.38</v>
      </c>
      <c r="C11972" s="93">
        <v>0</v>
      </c>
      <c r="D11972" s="93">
        <v>0</v>
      </c>
      <c r="E11972" s="93">
        <v>0</v>
      </c>
      <c r="F11972" s="93">
        <f t="shared" si="376"/>
        <v>0</v>
      </c>
      <c r="G11972" s="93">
        <f t="shared" si="377"/>
        <v>0</v>
      </c>
    </row>
    <row r="11973" spans="1:7" s="91" customFormat="1" x14ac:dyDescent="0.2">
      <c r="A11973" s="92" t="s">
        <v>36</v>
      </c>
      <c r="B11973" s="93">
        <v>399.96</v>
      </c>
      <c r="C11973" s="93">
        <v>0</v>
      </c>
      <c r="D11973" s="93">
        <v>0</v>
      </c>
      <c r="E11973" s="93">
        <v>799.92</v>
      </c>
      <c r="F11973" s="93">
        <f t="shared" si="376"/>
        <v>200</v>
      </c>
      <c r="G11973" s="93">
        <f t="shared" si="377"/>
        <v>0</v>
      </c>
    </row>
    <row r="11974" spans="1:7" s="88" customFormat="1" x14ac:dyDescent="0.2">
      <c r="A11974" s="86" t="s">
        <v>439</v>
      </c>
      <c r="B11974" s="87">
        <v>5000</v>
      </c>
      <c r="C11974" s="87">
        <v>0</v>
      </c>
      <c r="D11974" s="87">
        <v>0</v>
      </c>
      <c r="E11974" s="87">
        <v>0</v>
      </c>
      <c r="F11974" s="87">
        <f t="shared" si="376"/>
        <v>0</v>
      </c>
      <c r="G11974" s="87">
        <f t="shared" si="377"/>
        <v>0</v>
      </c>
    </row>
    <row r="11975" spans="1:7" s="91" customFormat="1" x14ac:dyDescent="0.2">
      <c r="A11975" s="89" t="s">
        <v>429</v>
      </c>
      <c r="B11975" s="90">
        <v>5000</v>
      </c>
      <c r="C11975" s="90">
        <v>0</v>
      </c>
      <c r="D11975" s="90">
        <v>0</v>
      </c>
      <c r="E11975" s="90">
        <v>0</v>
      </c>
      <c r="F11975" s="90">
        <f t="shared" si="376"/>
        <v>0</v>
      </c>
      <c r="G11975" s="90">
        <f t="shared" si="377"/>
        <v>0</v>
      </c>
    </row>
    <row r="11976" spans="1:7" s="85" customFormat="1" x14ac:dyDescent="0.2">
      <c r="A11976" s="83" t="s">
        <v>118</v>
      </c>
      <c r="B11976" s="84">
        <v>5000</v>
      </c>
      <c r="C11976" s="84">
        <v>0</v>
      </c>
      <c r="D11976" s="84">
        <v>0</v>
      </c>
      <c r="E11976" s="84">
        <v>0</v>
      </c>
      <c r="F11976" s="84">
        <f t="shared" si="376"/>
        <v>0</v>
      </c>
      <c r="G11976" s="84">
        <f t="shared" si="377"/>
        <v>0</v>
      </c>
    </row>
    <row r="11977" spans="1:7" s="91" customFormat="1" x14ac:dyDescent="0.2">
      <c r="A11977" s="89" t="s">
        <v>48</v>
      </c>
      <c r="B11977" s="90">
        <v>5000</v>
      </c>
      <c r="C11977" s="90">
        <v>0</v>
      </c>
      <c r="D11977" s="90">
        <v>0</v>
      </c>
      <c r="E11977" s="90">
        <v>0</v>
      </c>
      <c r="F11977" s="90">
        <f t="shared" si="376"/>
        <v>0</v>
      </c>
      <c r="G11977" s="90">
        <f t="shared" si="377"/>
        <v>0</v>
      </c>
    </row>
    <row r="11978" spans="1:7" s="91" customFormat="1" x14ac:dyDescent="0.2">
      <c r="A11978" s="89" t="s">
        <v>51</v>
      </c>
      <c r="B11978" s="90">
        <v>5000</v>
      </c>
      <c r="C11978" s="90">
        <v>0</v>
      </c>
      <c r="D11978" s="90">
        <v>0</v>
      </c>
      <c r="E11978" s="90">
        <v>0</v>
      </c>
      <c r="F11978" s="90">
        <f t="shared" si="376"/>
        <v>0</v>
      </c>
      <c r="G11978" s="90">
        <f t="shared" si="377"/>
        <v>0</v>
      </c>
    </row>
    <row r="11979" spans="1:7" s="91" customFormat="1" x14ac:dyDescent="0.2">
      <c r="A11979" s="92" t="s">
        <v>55</v>
      </c>
      <c r="B11979" s="93">
        <v>5000</v>
      </c>
      <c r="C11979" s="93">
        <v>0</v>
      </c>
      <c r="D11979" s="93">
        <v>0</v>
      </c>
      <c r="E11979" s="93">
        <v>0</v>
      </c>
      <c r="F11979" s="93">
        <f t="shared" si="376"/>
        <v>0</v>
      </c>
      <c r="G11979" s="93">
        <f t="shared" si="377"/>
        <v>0</v>
      </c>
    </row>
    <row r="11980" spans="1:7" s="88" customFormat="1" x14ac:dyDescent="0.2">
      <c r="A11980" s="86" t="s">
        <v>440</v>
      </c>
      <c r="B11980" s="87">
        <v>33481.089999999997</v>
      </c>
      <c r="C11980" s="87">
        <v>30000</v>
      </c>
      <c r="D11980" s="87">
        <v>577864</v>
      </c>
      <c r="E11980" s="87">
        <v>577864</v>
      </c>
      <c r="F11980" s="87">
        <f t="shared" si="376"/>
        <v>1725.9414194699157</v>
      </c>
      <c r="G11980" s="87">
        <f t="shared" si="377"/>
        <v>100</v>
      </c>
    </row>
    <row r="11981" spans="1:7" s="91" customFormat="1" x14ac:dyDescent="0.2">
      <c r="A11981" s="89" t="s">
        <v>429</v>
      </c>
      <c r="B11981" s="90">
        <v>33481.089999999997</v>
      </c>
      <c r="C11981" s="90">
        <v>30000</v>
      </c>
      <c r="D11981" s="90">
        <v>577864</v>
      </c>
      <c r="E11981" s="90">
        <v>577864</v>
      </c>
      <c r="F11981" s="90">
        <f t="shared" si="376"/>
        <v>1725.9414194699157</v>
      </c>
      <c r="G11981" s="90">
        <f t="shared" si="377"/>
        <v>100</v>
      </c>
    </row>
    <row r="11982" spans="1:7" s="85" customFormat="1" x14ac:dyDescent="0.2">
      <c r="A11982" s="83" t="s">
        <v>5</v>
      </c>
      <c r="B11982" s="84">
        <v>33481.089999999997</v>
      </c>
      <c r="C11982" s="84">
        <v>30000</v>
      </c>
      <c r="D11982" s="84">
        <v>577864</v>
      </c>
      <c r="E11982" s="84">
        <v>577864</v>
      </c>
      <c r="F11982" s="84">
        <f t="shared" si="376"/>
        <v>1725.9414194699157</v>
      </c>
      <c r="G11982" s="84">
        <f t="shared" si="377"/>
        <v>100</v>
      </c>
    </row>
    <row r="11983" spans="1:7" s="91" customFormat="1" x14ac:dyDescent="0.2">
      <c r="A11983" s="89" t="s">
        <v>6</v>
      </c>
      <c r="B11983" s="90">
        <v>33231.089999999997</v>
      </c>
      <c r="C11983" s="90">
        <v>30000</v>
      </c>
      <c r="D11983" s="90">
        <v>549500</v>
      </c>
      <c r="E11983" s="90">
        <v>549500</v>
      </c>
      <c r="F11983" s="90">
        <f t="shared" si="376"/>
        <v>1653.5720013998939</v>
      </c>
      <c r="G11983" s="90">
        <f t="shared" si="377"/>
        <v>100</v>
      </c>
    </row>
    <row r="11984" spans="1:7" s="91" customFormat="1" x14ac:dyDescent="0.2">
      <c r="A11984" s="89" t="s">
        <v>7</v>
      </c>
      <c r="B11984" s="90">
        <v>0</v>
      </c>
      <c r="C11984" s="90">
        <v>30000</v>
      </c>
      <c r="D11984" s="90">
        <v>505000</v>
      </c>
      <c r="E11984" s="90">
        <v>505000</v>
      </c>
      <c r="F11984" s="90">
        <f t="shared" si="376"/>
        <v>0</v>
      </c>
      <c r="G11984" s="90">
        <f t="shared" si="377"/>
        <v>100</v>
      </c>
    </row>
    <row r="11985" spans="1:7" s="91" customFormat="1" x14ac:dyDescent="0.2">
      <c r="A11985" s="92" t="s">
        <v>8</v>
      </c>
      <c r="B11985" s="93">
        <v>0</v>
      </c>
      <c r="C11985" s="93">
        <v>0</v>
      </c>
      <c r="D11985" s="93">
        <v>0</v>
      </c>
      <c r="E11985" s="93">
        <v>435000</v>
      </c>
      <c r="F11985" s="93">
        <f t="shared" si="376"/>
        <v>0</v>
      </c>
      <c r="G11985" s="93">
        <f t="shared" si="377"/>
        <v>0</v>
      </c>
    </row>
    <row r="11986" spans="1:7" s="91" customFormat="1" x14ac:dyDescent="0.2">
      <c r="A11986" s="92" t="s">
        <v>10</v>
      </c>
      <c r="B11986" s="93">
        <v>0</v>
      </c>
      <c r="C11986" s="93">
        <v>0</v>
      </c>
      <c r="D11986" s="93">
        <v>0</v>
      </c>
      <c r="E11986" s="93">
        <v>8000</v>
      </c>
      <c r="F11986" s="93">
        <f t="shared" si="376"/>
        <v>0</v>
      </c>
      <c r="G11986" s="93">
        <f t="shared" si="377"/>
        <v>0</v>
      </c>
    </row>
    <row r="11987" spans="1:7" s="91" customFormat="1" x14ac:dyDescent="0.2">
      <c r="A11987" s="92" t="s">
        <v>11</v>
      </c>
      <c r="B11987" s="93">
        <v>0</v>
      </c>
      <c r="C11987" s="93">
        <v>0</v>
      </c>
      <c r="D11987" s="93">
        <v>0</v>
      </c>
      <c r="E11987" s="93">
        <v>62000</v>
      </c>
      <c r="F11987" s="93">
        <f t="shared" si="376"/>
        <v>0</v>
      </c>
      <c r="G11987" s="93">
        <f t="shared" si="377"/>
        <v>0</v>
      </c>
    </row>
    <row r="11988" spans="1:7" s="91" customFormat="1" x14ac:dyDescent="0.2">
      <c r="A11988" s="89" t="s">
        <v>12</v>
      </c>
      <c r="B11988" s="90">
        <v>33231.089999999997</v>
      </c>
      <c r="C11988" s="90">
        <v>0</v>
      </c>
      <c r="D11988" s="90">
        <v>44500</v>
      </c>
      <c r="E11988" s="90">
        <v>44500</v>
      </c>
      <c r="F11988" s="90">
        <f t="shared" ref="F11988:F12051" si="378">IFERROR(E11988/B11988*100,0)</f>
        <v>133.91074442637904</v>
      </c>
      <c r="G11988" s="90">
        <f t="shared" ref="G11988:G12051" si="379">IFERROR(E11988/D11988*100,0)</f>
        <v>100</v>
      </c>
    </row>
    <row r="11989" spans="1:7" s="91" customFormat="1" x14ac:dyDescent="0.2">
      <c r="A11989" s="92" t="s">
        <v>86</v>
      </c>
      <c r="B11989" s="93">
        <v>3675.55</v>
      </c>
      <c r="C11989" s="93">
        <v>0</v>
      </c>
      <c r="D11989" s="93">
        <v>0</v>
      </c>
      <c r="E11989" s="93">
        <v>44474.36</v>
      </c>
      <c r="F11989" s="93">
        <f t="shared" si="378"/>
        <v>1210.0055773965801</v>
      </c>
      <c r="G11989" s="93">
        <f t="shared" si="379"/>
        <v>0</v>
      </c>
    </row>
    <row r="11990" spans="1:7" s="91" customFormat="1" x14ac:dyDescent="0.2">
      <c r="A11990" s="92" t="s">
        <v>24</v>
      </c>
      <c r="B11990" s="93">
        <v>29555.54</v>
      </c>
      <c r="C11990" s="93">
        <v>0</v>
      </c>
      <c r="D11990" s="93">
        <v>0</v>
      </c>
      <c r="E11990" s="93">
        <v>25.64</v>
      </c>
      <c r="F11990" s="93">
        <f t="shared" si="378"/>
        <v>8.6751925358156207E-2</v>
      </c>
      <c r="G11990" s="93">
        <f t="shared" si="379"/>
        <v>0</v>
      </c>
    </row>
    <row r="11991" spans="1:7" s="91" customFormat="1" x14ac:dyDescent="0.2">
      <c r="A11991" s="89" t="s">
        <v>48</v>
      </c>
      <c r="B11991" s="90">
        <v>250</v>
      </c>
      <c r="C11991" s="90">
        <v>0</v>
      </c>
      <c r="D11991" s="90">
        <v>28364</v>
      </c>
      <c r="E11991" s="90">
        <v>28364</v>
      </c>
      <c r="F11991" s="90">
        <f t="shared" si="378"/>
        <v>11345.6</v>
      </c>
      <c r="G11991" s="90">
        <f t="shared" si="379"/>
        <v>100</v>
      </c>
    </row>
    <row r="11992" spans="1:7" s="91" customFormat="1" x14ac:dyDescent="0.2">
      <c r="A11992" s="89" t="s">
        <v>49</v>
      </c>
      <c r="B11992" s="90">
        <v>250</v>
      </c>
      <c r="C11992" s="90">
        <v>0</v>
      </c>
      <c r="D11992" s="90">
        <v>0</v>
      </c>
      <c r="E11992" s="90">
        <v>0</v>
      </c>
      <c r="F11992" s="90">
        <f t="shared" si="378"/>
        <v>0</v>
      </c>
      <c r="G11992" s="90">
        <f t="shared" si="379"/>
        <v>0</v>
      </c>
    </row>
    <row r="11993" spans="1:7" s="91" customFormat="1" x14ac:dyDescent="0.2">
      <c r="A11993" s="92" t="s">
        <v>50</v>
      </c>
      <c r="B11993" s="93">
        <v>250</v>
      </c>
      <c r="C11993" s="93">
        <v>0</v>
      </c>
      <c r="D11993" s="93">
        <v>0</v>
      </c>
      <c r="E11993" s="93">
        <v>0</v>
      </c>
      <c r="F11993" s="93">
        <f t="shared" si="378"/>
        <v>0</v>
      </c>
      <c r="G11993" s="93">
        <f t="shared" si="379"/>
        <v>0</v>
      </c>
    </row>
    <row r="11994" spans="1:7" s="91" customFormat="1" x14ac:dyDescent="0.2">
      <c r="A11994" s="89" t="s">
        <v>51</v>
      </c>
      <c r="B11994" s="90">
        <v>0</v>
      </c>
      <c r="C11994" s="90">
        <v>0</v>
      </c>
      <c r="D11994" s="90">
        <v>28364</v>
      </c>
      <c r="E11994" s="90">
        <v>28364</v>
      </c>
      <c r="F11994" s="90">
        <f t="shared" si="378"/>
        <v>0</v>
      </c>
      <c r="G11994" s="90">
        <f t="shared" si="379"/>
        <v>100</v>
      </c>
    </row>
    <row r="11995" spans="1:7" s="91" customFormat="1" x14ac:dyDescent="0.2">
      <c r="A11995" s="92" t="s">
        <v>55</v>
      </c>
      <c r="B11995" s="93">
        <v>0</v>
      </c>
      <c r="C11995" s="93">
        <v>0</v>
      </c>
      <c r="D11995" s="93">
        <v>0</v>
      </c>
      <c r="E11995" s="93">
        <v>28364</v>
      </c>
      <c r="F11995" s="93">
        <f t="shared" si="378"/>
        <v>0</v>
      </c>
      <c r="G11995" s="93">
        <f t="shared" si="379"/>
        <v>0</v>
      </c>
    </row>
    <row r="11996" spans="1:7" s="88" customFormat="1" x14ac:dyDescent="0.2">
      <c r="A11996" s="86" t="s">
        <v>441</v>
      </c>
      <c r="B11996" s="87">
        <v>29750</v>
      </c>
      <c r="C11996" s="87">
        <v>0</v>
      </c>
      <c r="D11996" s="87">
        <v>0</v>
      </c>
      <c r="E11996" s="87">
        <v>0</v>
      </c>
      <c r="F11996" s="87">
        <f t="shared" si="378"/>
        <v>0</v>
      </c>
      <c r="G11996" s="87">
        <f t="shared" si="379"/>
        <v>0</v>
      </c>
    </row>
    <row r="11997" spans="1:7" s="91" customFormat="1" x14ac:dyDescent="0.2">
      <c r="A11997" s="89" t="s">
        <v>429</v>
      </c>
      <c r="B11997" s="90">
        <v>29750</v>
      </c>
      <c r="C11997" s="90">
        <v>0</v>
      </c>
      <c r="D11997" s="90">
        <v>0</v>
      </c>
      <c r="E11997" s="90">
        <v>0</v>
      </c>
      <c r="F11997" s="90">
        <f t="shared" si="378"/>
        <v>0</v>
      </c>
      <c r="G11997" s="90">
        <f t="shared" si="379"/>
        <v>0</v>
      </c>
    </row>
    <row r="11998" spans="1:7" s="85" customFormat="1" x14ac:dyDescent="0.2">
      <c r="A11998" s="83" t="s">
        <v>5</v>
      </c>
      <c r="B11998" s="84">
        <v>29750</v>
      </c>
      <c r="C11998" s="84">
        <v>0</v>
      </c>
      <c r="D11998" s="84">
        <v>0</v>
      </c>
      <c r="E11998" s="84">
        <v>0</v>
      </c>
      <c r="F11998" s="84">
        <f t="shared" si="378"/>
        <v>0</v>
      </c>
      <c r="G11998" s="84">
        <f t="shared" si="379"/>
        <v>0</v>
      </c>
    </row>
    <row r="11999" spans="1:7" s="91" customFormat="1" x14ac:dyDescent="0.2">
      <c r="A11999" s="89" t="s">
        <v>6</v>
      </c>
      <c r="B11999" s="90">
        <v>29750</v>
      </c>
      <c r="C11999" s="90">
        <v>0</v>
      </c>
      <c r="D11999" s="90">
        <v>0</v>
      </c>
      <c r="E11999" s="90">
        <v>0</v>
      </c>
      <c r="F11999" s="90">
        <f t="shared" si="378"/>
        <v>0</v>
      </c>
      <c r="G11999" s="90">
        <f t="shared" si="379"/>
        <v>0</v>
      </c>
    </row>
    <row r="12000" spans="1:7" s="91" customFormat="1" x14ac:dyDescent="0.2">
      <c r="A12000" s="89" t="s">
        <v>12</v>
      </c>
      <c r="B12000" s="90">
        <v>29750</v>
      </c>
      <c r="C12000" s="90">
        <v>0</v>
      </c>
      <c r="D12000" s="90">
        <v>0</v>
      </c>
      <c r="E12000" s="90">
        <v>0</v>
      </c>
      <c r="F12000" s="90">
        <f t="shared" si="378"/>
        <v>0</v>
      </c>
      <c r="G12000" s="90">
        <f t="shared" si="379"/>
        <v>0</v>
      </c>
    </row>
    <row r="12001" spans="1:7" s="91" customFormat="1" x14ac:dyDescent="0.2">
      <c r="A12001" s="92" t="s">
        <v>28</v>
      </c>
      <c r="B12001" s="93">
        <v>29750</v>
      </c>
      <c r="C12001" s="93">
        <v>0</v>
      </c>
      <c r="D12001" s="93">
        <v>0</v>
      </c>
      <c r="E12001" s="93">
        <v>0</v>
      </c>
      <c r="F12001" s="93">
        <f t="shared" si="378"/>
        <v>0</v>
      </c>
      <c r="G12001" s="93">
        <f t="shared" si="379"/>
        <v>0</v>
      </c>
    </row>
    <row r="12002" spans="1:7" s="82" customFormat="1" x14ac:dyDescent="0.2">
      <c r="A12002" s="80" t="s">
        <v>539</v>
      </c>
      <c r="B12002" s="81">
        <v>971944.95</v>
      </c>
      <c r="C12002" s="81">
        <v>2585034</v>
      </c>
      <c r="D12002" s="81">
        <v>2742389</v>
      </c>
      <c r="E12002" s="81">
        <v>1025269.56</v>
      </c>
      <c r="F12002" s="81">
        <f t="shared" si="378"/>
        <v>105.48638171328533</v>
      </c>
      <c r="G12002" s="81">
        <f t="shared" si="379"/>
        <v>37.386000308490154</v>
      </c>
    </row>
    <row r="12003" spans="1:7" s="85" customFormat="1" x14ac:dyDescent="0.2">
      <c r="A12003" s="83" t="s">
        <v>432</v>
      </c>
      <c r="B12003" s="84">
        <v>604725.53</v>
      </c>
      <c r="C12003" s="84">
        <v>2115880</v>
      </c>
      <c r="D12003" s="84">
        <v>2268235</v>
      </c>
      <c r="E12003" s="84">
        <v>567450.07999999996</v>
      </c>
      <c r="F12003" s="84">
        <f t="shared" si="378"/>
        <v>93.835972164098962</v>
      </c>
      <c r="G12003" s="84">
        <f t="shared" si="379"/>
        <v>25.017252621531718</v>
      </c>
    </row>
    <row r="12004" spans="1:7" s="88" customFormat="1" x14ac:dyDescent="0.2">
      <c r="A12004" s="86" t="s">
        <v>442</v>
      </c>
      <c r="B12004" s="87">
        <v>20306.599999999999</v>
      </c>
      <c r="C12004" s="87">
        <v>20307</v>
      </c>
      <c r="D12004" s="87">
        <v>20307</v>
      </c>
      <c r="E12004" s="87">
        <v>20306.599999999999</v>
      </c>
      <c r="F12004" s="87">
        <f t="shared" si="378"/>
        <v>100</v>
      </c>
      <c r="G12004" s="87">
        <f t="shared" si="379"/>
        <v>99.998030235879241</v>
      </c>
    </row>
    <row r="12005" spans="1:7" s="91" customFormat="1" x14ac:dyDescent="0.2">
      <c r="A12005" s="89" t="s">
        <v>443</v>
      </c>
      <c r="B12005" s="90">
        <v>20306.599999999999</v>
      </c>
      <c r="C12005" s="90">
        <v>20307</v>
      </c>
      <c r="D12005" s="90">
        <v>20307</v>
      </c>
      <c r="E12005" s="90">
        <v>20306.599999999999</v>
      </c>
      <c r="F12005" s="90">
        <f t="shared" si="378"/>
        <v>100</v>
      </c>
      <c r="G12005" s="90">
        <f t="shared" si="379"/>
        <v>99.998030235879241</v>
      </c>
    </row>
    <row r="12006" spans="1:7" s="85" customFormat="1" x14ac:dyDescent="0.2">
      <c r="A12006" s="83" t="s">
        <v>5</v>
      </c>
      <c r="B12006" s="84">
        <v>20306.599999999999</v>
      </c>
      <c r="C12006" s="84">
        <v>20307</v>
      </c>
      <c r="D12006" s="84">
        <v>20307</v>
      </c>
      <c r="E12006" s="84">
        <v>20306.599999999999</v>
      </c>
      <c r="F12006" s="84">
        <f t="shared" si="378"/>
        <v>100</v>
      </c>
      <c r="G12006" s="84">
        <f t="shared" si="379"/>
        <v>99.998030235879241</v>
      </c>
    </row>
    <row r="12007" spans="1:7" s="91" customFormat="1" x14ac:dyDescent="0.2">
      <c r="A12007" s="89" t="s">
        <v>6</v>
      </c>
      <c r="B12007" s="90">
        <v>20306.599999999999</v>
      </c>
      <c r="C12007" s="90">
        <v>20307</v>
      </c>
      <c r="D12007" s="90">
        <v>20307</v>
      </c>
      <c r="E12007" s="90">
        <v>20306.599999999999</v>
      </c>
      <c r="F12007" s="90">
        <f t="shared" si="378"/>
        <v>100</v>
      </c>
      <c r="G12007" s="90">
        <f t="shared" si="379"/>
        <v>99.998030235879241</v>
      </c>
    </row>
    <row r="12008" spans="1:7" s="91" customFormat="1" x14ac:dyDescent="0.2">
      <c r="A12008" s="89" t="s">
        <v>90</v>
      </c>
      <c r="B12008" s="90">
        <v>20306.599999999999</v>
      </c>
      <c r="C12008" s="90">
        <v>20307</v>
      </c>
      <c r="D12008" s="90">
        <v>20307</v>
      </c>
      <c r="E12008" s="90">
        <v>20306.599999999999</v>
      </c>
      <c r="F12008" s="90">
        <f t="shared" si="378"/>
        <v>100</v>
      </c>
      <c r="G12008" s="90">
        <f t="shared" si="379"/>
        <v>99.998030235879241</v>
      </c>
    </row>
    <row r="12009" spans="1:7" s="91" customFormat="1" x14ac:dyDescent="0.2">
      <c r="A12009" s="92" t="s">
        <v>91</v>
      </c>
      <c r="B12009" s="93">
        <v>20306.599999999999</v>
      </c>
      <c r="C12009" s="93">
        <v>0</v>
      </c>
      <c r="D12009" s="93">
        <v>0</v>
      </c>
      <c r="E12009" s="93">
        <v>20306.599999999999</v>
      </c>
      <c r="F12009" s="93">
        <f t="shared" si="378"/>
        <v>100</v>
      </c>
      <c r="G12009" s="93">
        <f t="shared" si="379"/>
        <v>0</v>
      </c>
    </row>
    <row r="12010" spans="1:7" s="88" customFormat="1" x14ac:dyDescent="0.2">
      <c r="A12010" s="86" t="s">
        <v>444</v>
      </c>
      <c r="B12010" s="87">
        <v>214881.72</v>
      </c>
      <c r="C12010" s="87">
        <v>253900</v>
      </c>
      <c r="D12010" s="87">
        <v>253900</v>
      </c>
      <c r="E12010" s="87">
        <v>217385.8</v>
      </c>
      <c r="F12010" s="87">
        <f t="shared" si="378"/>
        <v>101.16532946590337</v>
      </c>
      <c r="G12010" s="87">
        <f t="shared" si="379"/>
        <v>85.618668767231185</v>
      </c>
    </row>
    <row r="12011" spans="1:7" s="91" customFormat="1" x14ac:dyDescent="0.2">
      <c r="A12011" s="89" t="s">
        <v>445</v>
      </c>
      <c r="B12011" s="90">
        <v>214881.72</v>
      </c>
      <c r="C12011" s="90">
        <v>253900</v>
      </c>
      <c r="D12011" s="90">
        <v>253900</v>
      </c>
      <c r="E12011" s="90">
        <v>217385.8</v>
      </c>
      <c r="F12011" s="90">
        <f t="shared" si="378"/>
        <v>101.16532946590337</v>
      </c>
      <c r="G12011" s="90">
        <f t="shared" si="379"/>
        <v>85.618668767231185</v>
      </c>
    </row>
    <row r="12012" spans="1:7" s="85" customFormat="1" x14ac:dyDescent="0.2">
      <c r="A12012" s="83" t="s">
        <v>5</v>
      </c>
      <c r="B12012" s="84">
        <v>214881.72</v>
      </c>
      <c r="C12012" s="84">
        <v>253900</v>
      </c>
      <c r="D12012" s="84">
        <v>253900</v>
      </c>
      <c r="E12012" s="84">
        <v>217385.8</v>
      </c>
      <c r="F12012" s="84">
        <f t="shared" si="378"/>
        <v>101.16532946590337</v>
      </c>
      <c r="G12012" s="84">
        <f t="shared" si="379"/>
        <v>85.618668767231185</v>
      </c>
    </row>
    <row r="12013" spans="1:7" s="91" customFormat="1" x14ac:dyDescent="0.2">
      <c r="A12013" s="89" t="s">
        <v>6</v>
      </c>
      <c r="B12013" s="90">
        <v>214881.72</v>
      </c>
      <c r="C12013" s="90">
        <v>253900</v>
      </c>
      <c r="D12013" s="90">
        <v>253900</v>
      </c>
      <c r="E12013" s="90">
        <v>217385.8</v>
      </c>
      <c r="F12013" s="90">
        <f t="shared" si="378"/>
        <v>101.16532946590337</v>
      </c>
      <c r="G12013" s="90">
        <f t="shared" si="379"/>
        <v>85.618668767231185</v>
      </c>
    </row>
    <row r="12014" spans="1:7" s="91" customFormat="1" x14ac:dyDescent="0.2">
      <c r="A12014" s="89" t="s">
        <v>129</v>
      </c>
      <c r="B12014" s="90">
        <v>214881.72</v>
      </c>
      <c r="C12014" s="90">
        <v>253900</v>
      </c>
      <c r="D12014" s="90">
        <v>253900</v>
      </c>
      <c r="E12014" s="90">
        <v>217385.8</v>
      </c>
      <c r="F12014" s="90">
        <f t="shared" si="378"/>
        <v>101.16532946590337</v>
      </c>
      <c r="G12014" s="90">
        <f t="shared" si="379"/>
        <v>85.618668767231185</v>
      </c>
    </row>
    <row r="12015" spans="1:7" s="91" customFormat="1" x14ac:dyDescent="0.2">
      <c r="A12015" s="92" t="s">
        <v>130</v>
      </c>
      <c r="B12015" s="93">
        <v>100099.68</v>
      </c>
      <c r="C12015" s="93">
        <v>0</v>
      </c>
      <c r="D12015" s="93">
        <v>0</v>
      </c>
      <c r="E12015" s="93">
        <v>109902.72</v>
      </c>
      <c r="F12015" s="93">
        <f t="shared" si="378"/>
        <v>109.79327806042937</v>
      </c>
      <c r="G12015" s="93">
        <f t="shared" si="379"/>
        <v>0</v>
      </c>
    </row>
    <row r="12016" spans="1:7" s="91" customFormat="1" x14ac:dyDescent="0.2">
      <c r="A12016" s="92" t="s">
        <v>263</v>
      </c>
      <c r="B12016" s="93">
        <v>114782.04</v>
      </c>
      <c r="C12016" s="93">
        <v>0</v>
      </c>
      <c r="D12016" s="93">
        <v>0</v>
      </c>
      <c r="E12016" s="93">
        <v>107483.08</v>
      </c>
      <c r="F12016" s="93">
        <f t="shared" si="378"/>
        <v>93.641026069932195</v>
      </c>
      <c r="G12016" s="93">
        <f t="shared" si="379"/>
        <v>0</v>
      </c>
    </row>
    <row r="12017" spans="1:7" s="88" customFormat="1" x14ac:dyDescent="0.2">
      <c r="A12017" s="86" t="s">
        <v>446</v>
      </c>
      <c r="B12017" s="87">
        <v>57247.82</v>
      </c>
      <c r="C12017" s="87">
        <v>50345</v>
      </c>
      <c r="D12017" s="87">
        <v>49200</v>
      </c>
      <c r="E12017" s="87">
        <v>49196.9</v>
      </c>
      <c r="F12017" s="87">
        <f t="shared" si="378"/>
        <v>85.936722131951925</v>
      </c>
      <c r="G12017" s="87">
        <f t="shared" si="379"/>
        <v>99.993699186991876</v>
      </c>
    </row>
    <row r="12018" spans="1:7" s="91" customFormat="1" x14ac:dyDescent="0.2">
      <c r="A12018" s="89" t="s">
        <v>429</v>
      </c>
      <c r="B12018" s="90">
        <v>57247.82</v>
      </c>
      <c r="C12018" s="90">
        <v>50345</v>
      </c>
      <c r="D12018" s="90">
        <v>49200</v>
      </c>
      <c r="E12018" s="90">
        <v>49196.9</v>
      </c>
      <c r="F12018" s="90">
        <f t="shared" si="378"/>
        <v>85.936722131951925</v>
      </c>
      <c r="G12018" s="90">
        <f t="shared" si="379"/>
        <v>99.993699186991876</v>
      </c>
    </row>
    <row r="12019" spans="1:7" s="85" customFormat="1" x14ac:dyDescent="0.2">
      <c r="A12019" s="83" t="s">
        <v>5</v>
      </c>
      <c r="B12019" s="84">
        <v>57247.82</v>
      </c>
      <c r="C12019" s="84">
        <v>50345</v>
      </c>
      <c r="D12019" s="84">
        <v>49200</v>
      </c>
      <c r="E12019" s="84">
        <v>49196.9</v>
      </c>
      <c r="F12019" s="84">
        <f t="shared" si="378"/>
        <v>85.936722131951925</v>
      </c>
      <c r="G12019" s="84">
        <f t="shared" si="379"/>
        <v>99.993699186991876</v>
      </c>
    </row>
    <row r="12020" spans="1:7" s="91" customFormat="1" x14ac:dyDescent="0.2">
      <c r="A12020" s="89" t="s">
        <v>6</v>
      </c>
      <c r="B12020" s="90">
        <v>57247.82</v>
      </c>
      <c r="C12020" s="90">
        <v>50345</v>
      </c>
      <c r="D12020" s="90">
        <v>49200</v>
      </c>
      <c r="E12020" s="90">
        <v>49196.9</v>
      </c>
      <c r="F12020" s="90">
        <f t="shared" si="378"/>
        <v>85.936722131951925</v>
      </c>
      <c r="G12020" s="90">
        <f t="shared" si="379"/>
        <v>99.993699186991876</v>
      </c>
    </row>
    <row r="12021" spans="1:7" s="91" customFormat="1" x14ac:dyDescent="0.2">
      <c r="A12021" s="89" t="s">
        <v>67</v>
      </c>
      <c r="B12021" s="90">
        <v>2654.31</v>
      </c>
      <c r="C12021" s="90">
        <v>2655</v>
      </c>
      <c r="D12021" s="90">
        <v>3800</v>
      </c>
      <c r="E12021" s="90">
        <v>3800</v>
      </c>
      <c r="F12021" s="90">
        <f t="shared" si="378"/>
        <v>143.16338332749379</v>
      </c>
      <c r="G12021" s="90">
        <f t="shared" si="379"/>
        <v>100</v>
      </c>
    </row>
    <row r="12022" spans="1:7" s="91" customFormat="1" x14ac:dyDescent="0.2">
      <c r="A12022" s="92" t="s">
        <v>68</v>
      </c>
      <c r="B12022" s="93">
        <v>2654.31</v>
      </c>
      <c r="C12022" s="93">
        <v>0</v>
      </c>
      <c r="D12022" s="93">
        <v>0</v>
      </c>
      <c r="E12022" s="93">
        <v>3800</v>
      </c>
      <c r="F12022" s="93">
        <f t="shared" si="378"/>
        <v>143.16338332749379</v>
      </c>
      <c r="G12022" s="93">
        <f t="shared" si="379"/>
        <v>0</v>
      </c>
    </row>
    <row r="12023" spans="1:7" s="91" customFormat="1" x14ac:dyDescent="0.2">
      <c r="A12023" s="89" t="s">
        <v>90</v>
      </c>
      <c r="B12023" s="90">
        <v>54593.51</v>
      </c>
      <c r="C12023" s="90">
        <v>47690</v>
      </c>
      <c r="D12023" s="90">
        <v>45400</v>
      </c>
      <c r="E12023" s="90">
        <v>45396.9</v>
      </c>
      <c r="F12023" s="90">
        <f t="shared" si="378"/>
        <v>83.154389596858664</v>
      </c>
      <c r="G12023" s="90">
        <f t="shared" si="379"/>
        <v>99.993171806167396</v>
      </c>
    </row>
    <row r="12024" spans="1:7" s="91" customFormat="1" x14ac:dyDescent="0.2">
      <c r="A12024" s="92" t="s">
        <v>91</v>
      </c>
      <c r="B12024" s="93">
        <v>38673.550000000003</v>
      </c>
      <c r="C12024" s="93">
        <v>0</v>
      </c>
      <c r="D12024" s="93">
        <v>0</v>
      </c>
      <c r="E12024" s="93">
        <v>42742.9</v>
      </c>
      <c r="F12024" s="93">
        <f t="shared" si="378"/>
        <v>110.52230788226061</v>
      </c>
      <c r="G12024" s="93">
        <f t="shared" si="379"/>
        <v>0</v>
      </c>
    </row>
    <row r="12025" spans="1:7" s="91" customFormat="1" x14ac:dyDescent="0.2">
      <c r="A12025" s="92" t="s">
        <v>123</v>
      </c>
      <c r="B12025" s="93">
        <v>15919.96</v>
      </c>
      <c r="C12025" s="93">
        <v>0</v>
      </c>
      <c r="D12025" s="93">
        <v>0</v>
      </c>
      <c r="E12025" s="93">
        <v>2654</v>
      </c>
      <c r="F12025" s="93">
        <f t="shared" si="378"/>
        <v>16.670896158030548</v>
      </c>
      <c r="G12025" s="93">
        <f t="shared" si="379"/>
        <v>0</v>
      </c>
    </row>
    <row r="12026" spans="1:7" s="88" customFormat="1" x14ac:dyDescent="0.2">
      <c r="A12026" s="86" t="s">
        <v>447</v>
      </c>
      <c r="B12026" s="87">
        <v>267.13</v>
      </c>
      <c r="C12026" s="87">
        <v>1328</v>
      </c>
      <c r="D12026" s="87">
        <v>1328</v>
      </c>
      <c r="E12026" s="87">
        <v>961.51</v>
      </c>
      <c r="F12026" s="87">
        <f t="shared" si="378"/>
        <v>359.94085276831504</v>
      </c>
      <c r="G12026" s="87">
        <f t="shared" si="379"/>
        <v>72.402861445783131</v>
      </c>
    </row>
    <row r="12027" spans="1:7" s="91" customFormat="1" x14ac:dyDescent="0.2">
      <c r="A12027" s="89" t="s">
        <v>443</v>
      </c>
      <c r="B12027" s="90">
        <v>267.13</v>
      </c>
      <c r="C12027" s="90">
        <v>1328</v>
      </c>
      <c r="D12027" s="90">
        <v>1328</v>
      </c>
      <c r="E12027" s="90">
        <v>961.51</v>
      </c>
      <c r="F12027" s="90">
        <f t="shared" si="378"/>
        <v>359.94085276831504</v>
      </c>
      <c r="G12027" s="90">
        <f t="shared" si="379"/>
        <v>72.402861445783131</v>
      </c>
    </row>
    <row r="12028" spans="1:7" s="85" customFormat="1" x14ac:dyDescent="0.2">
      <c r="A12028" s="83" t="s">
        <v>5</v>
      </c>
      <c r="B12028" s="84">
        <v>267.13</v>
      </c>
      <c r="C12028" s="84">
        <v>1328</v>
      </c>
      <c r="D12028" s="84">
        <v>1328</v>
      </c>
      <c r="E12028" s="84">
        <v>961.51</v>
      </c>
      <c r="F12028" s="84">
        <f t="shared" si="378"/>
        <v>359.94085276831504</v>
      </c>
      <c r="G12028" s="84">
        <f t="shared" si="379"/>
        <v>72.402861445783131</v>
      </c>
    </row>
    <row r="12029" spans="1:7" s="91" customFormat="1" x14ac:dyDescent="0.2">
      <c r="A12029" s="89" t="s">
        <v>6</v>
      </c>
      <c r="B12029" s="90">
        <v>267.13</v>
      </c>
      <c r="C12029" s="90">
        <v>1328</v>
      </c>
      <c r="D12029" s="90">
        <v>1328</v>
      </c>
      <c r="E12029" s="90">
        <v>961.51</v>
      </c>
      <c r="F12029" s="90">
        <f t="shared" si="378"/>
        <v>359.94085276831504</v>
      </c>
      <c r="G12029" s="90">
        <f t="shared" si="379"/>
        <v>72.402861445783131</v>
      </c>
    </row>
    <row r="12030" spans="1:7" s="91" customFormat="1" x14ac:dyDescent="0.2">
      <c r="A12030" s="89" t="s">
        <v>12</v>
      </c>
      <c r="B12030" s="90">
        <v>267.13</v>
      </c>
      <c r="C12030" s="90">
        <v>1328</v>
      </c>
      <c r="D12030" s="90">
        <v>1328</v>
      </c>
      <c r="E12030" s="90">
        <v>961.51</v>
      </c>
      <c r="F12030" s="90">
        <f t="shared" si="378"/>
        <v>359.94085276831504</v>
      </c>
      <c r="G12030" s="90">
        <f t="shared" si="379"/>
        <v>72.402861445783131</v>
      </c>
    </row>
    <row r="12031" spans="1:7" s="91" customFormat="1" x14ac:dyDescent="0.2">
      <c r="A12031" s="92" t="s">
        <v>37</v>
      </c>
      <c r="B12031" s="93">
        <v>0</v>
      </c>
      <c r="C12031" s="93">
        <v>0</v>
      </c>
      <c r="D12031" s="93">
        <v>0</v>
      </c>
      <c r="E12031" s="93">
        <v>627.76</v>
      </c>
      <c r="F12031" s="93">
        <f t="shared" si="378"/>
        <v>0</v>
      </c>
      <c r="G12031" s="93">
        <f t="shared" si="379"/>
        <v>0</v>
      </c>
    </row>
    <row r="12032" spans="1:7" s="91" customFormat="1" x14ac:dyDescent="0.2">
      <c r="A12032" s="92" t="s">
        <v>30</v>
      </c>
      <c r="B12032" s="93">
        <v>267.13</v>
      </c>
      <c r="C12032" s="93">
        <v>0</v>
      </c>
      <c r="D12032" s="93">
        <v>0</v>
      </c>
      <c r="E12032" s="93">
        <v>333.75</v>
      </c>
      <c r="F12032" s="93">
        <f t="shared" si="378"/>
        <v>124.93916819526075</v>
      </c>
      <c r="G12032" s="93">
        <f t="shared" si="379"/>
        <v>0</v>
      </c>
    </row>
    <row r="12033" spans="1:7" s="88" customFormat="1" x14ac:dyDescent="0.2">
      <c r="A12033" s="86" t="s">
        <v>448</v>
      </c>
      <c r="B12033" s="87">
        <v>246152.26</v>
      </c>
      <c r="C12033" s="87">
        <v>290000</v>
      </c>
      <c r="D12033" s="87">
        <v>290000</v>
      </c>
      <c r="E12033" s="87">
        <v>207660.22</v>
      </c>
      <c r="F12033" s="87">
        <f t="shared" si="378"/>
        <v>84.362507985910824</v>
      </c>
      <c r="G12033" s="87">
        <f t="shared" si="379"/>
        <v>71.606972413793102</v>
      </c>
    </row>
    <row r="12034" spans="1:7" s="91" customFormat="1" x14ac:dyDescent="0.2">
      <c r="A12034" s="89" t="s">
        <v>443</v>
      </c>
      <c r="B12034" s="90">
        <v>246152.26</v>
      </c>
      <c r="C12034" s="90">
        <v>290000</v>
      </c>
      <c r="D12034" s="90">
        <v>290000</v>
      </c>
      <c r="E12034" s="90">
        <v>207660.22</v>
      </c>
      <c r="F12034" s="90">
        <f t="shared" si="378"/>
        <v>84.362507985910824</v>
      </c>
      <c r="G12034" s="90">
        <f t="shared" si="379"/>
        <v>71.606972413793102</v>
      </c>
    </row>
    <row r="12035" spans="1:7" s="85" customFormat="1" x14ac:dyDescent="0.2">
      <c r="A12035" s="83" t="s">
        <v>15</v>
      </c>
      <c r="B12035" s="84">
        <v>246152.26</v>
      </c>
      <c r="C12035" s="84">
        <v>290000</v>
      </c>
      <c r="D12035" s="84">
        <v>290000</v>
      </c>
      <c r="E12035" s="84">
        <v>207660.22</v>
      </c>
      <c r="F12035" s="84">
        <f t="shared" si="378"/>
        <v>84.362507985910824</v>
      </c>
      <c r="G12035" s="84">
        <f t="shared" si="379"/>
        <v>71.606972413793102</v>
      </c>
    </row>
    <row r="12036" spans="1:7" s="91" customFormat="1" x14ac:dyDescent="0.2">
      <c r="A12036" s="89" t="s">
        <v>6</v>
      </c>
      <c r="B12036" s="90">
        <v>246152.26</v>
      </c>
      <c r="C12036" s="90">
        <v>290000</v>
      </c>
      <c r="D12036" s="90">
        <v>290000</v>
      </c>
      <c r="E12036" s="90">
        <v>207660.22</v>
      </c>
      <c r="F12036" s="90">
        <f t="shared" si="378"/>
        <v>84.362507985910824</v>
      </c>
      <c r="G12036" s="90">
        <f t="shared" si="379"/>
        <v>71.606972413793102</v>
      </c>
    </row>
    <row r="12037" spans="1:7" s="91" customFormat="1" x14ac:dyDescent="0.2">
      <c r="A12037" s="89" t="s">
        <v>129</v>
      </c>
      <c r="B12037" s="90">
        <v>246152.26</v>
      </c>
      <c r="C12037" s="90">
        <v>290000</v>
      </c>
      <c r="D12037" s="90">
        <v>290000</v>
      </c>
      <c r="E12037" s="90">
        <v>207660.22</v>
      </c>
      <c r="F12037" s="90">
        <f t="shared" si="378"/>
        <v>84.362507985910824</v>
      </c>
      <c r="G12037" s="90">
        <f t="shared" si="379"/>
        <v>71.606972413793102</v>
      </c>
    </row>
    <row r="12038" spans="1:7" s="91" customFormat="1" x14ac:dyDescent="0.2">
      <c r="A12038" s="92" t="s">
        <v>130</v>
      </c>
      <c r="B12038" s="93">
        <v>246152.26</v>
      </c>
      <c r="C12038" s="93">
        <v>0</v>
      </c>
      <c r="D12038" s="93">
        <v>0</v>
      </c>
      <c r="E12038" s="93">
        <v>207660.22</v>
      </c>
      <c r="F12038" s="93">
        <f t="shared" si="378"/>
        <v>84.362507985910824</v>
      </c>
      <c r="G12038" s="93">
        <f t="shared" si="379"/>
        <v>0</v>
      </c>
    </row>
    <row r="12039" spans="1:7" s="88" customFormat="1" x14ac:dyDescent="0.2">
      <c r="A12039" s="86" t="s">
        <v>449</v>
      </c>
      <c r="B12039" s="87">
        <v>0</v>
      </c>
      <c r="C12039" s="87">
        <v>1500000</v>
      </c>
      <c r="D12039" s="87">
        <v>1500000</v>
      </c>
      <c r="E12039" s="87">
        <v>48835.92</v>
      </c>
      <c r="F12039" s="87">
        <f t="shared" si="378"/>
        <v>0</v>
      </c>
      <c r="G12039" s="87">
        <f t="shared" si="379"/>
        <v>3.255728</v>
      </c>
    </row>
    <row r="12040" spans="1:7" s="91" customFormat="1" x14ac:dyDescent="0.2">
      <c r="A12040" s="89" t="s">
        <v>429</v>
      </c>
      <c r="B12040" s="90">
        <v>0</v>
      </c>
      <c r="C12040" s="90">
        <v>1500000</v>
      </c>
      <c r="D12040" s="90">
        <v>1500000</v>
      </c>
      <c r="E12040" s="90">
        <v>48835.92</v>
      </c>
      <c r="F12040" s="90">
        <f t="shared" si="378"/>
        <v>0</v>
      </c>
      <c r="G12040" s="90">
        <f t="shared" si="379"/>
        <v>3.255728</v>
      </c>
    </row>
    <row r="12041" spans="1:7" s="85" customFormat="1" x14ac:dyDescent="0.2">
      <c r="A12041" s="83" t="s">
        <v>5</v>
      </c>
      <c r="B12041" s="84">
        <v>0</v>
      </c>
      <c r="C12041" s="84">
        <v>1500000</v>
      </c>
      <c r="D12041" s="84">
        <v>1500000</v>
      </c>
      <c r="E12041" s="84">
        <v>48835.92</v>
      </c>
      <c r="F12041" s="84">
        <f t="shared" si="378"/>
        <v>0</v>
      </c>
      <c r="G12041" s="84">
        <f t="shared" si="379"/>
        <v>3.255728</v>
      </c>
    </row>
    <row r="12042" spans="1:7" s="91" customFormat="1" x14ac:dyDescent="0.2">
      <c r="A12042" s="89" t="s">
        <v>6</v>
      </c>
      <c r="B12042" s="90">
        <v>0</v>
      </c>
      <c r="C12042" s="90">
        <v>1500000</v>
      </c>
      <c r="D12042" s="90">
        <v>1500000</v>
      </c>
      <c r="E12042" s="90">
        <v>48835.92</v>
      </c>
      <c r="F12042" s="90">
        <f t="shared" si="378"/>
        <v>0</v>
      </c>
      <c r="G12042" s="90">
        <f t="shared" si="379"/>
        <v>3.255728</v>
      </c>
    </row>
    <row r="12043" spans="1:7" s="91" customFormat="1" x14ac:dyDescent="0.2">
      <c r="A12043" s="89" t="s">
        <v>67</v>
      </c>
      <c r="B12043" s="90">
        <v>0</v>
      </c>
      <c r="C12043" s="90">
        <v>1500000</v>
      </c>
      <c r="D12043" s="90">
        <v>1500000</v>
      </c>
      <c r="E12043" s="90">
        <v>48835.92</v>
      </c>
      <c r="F12043" s="90">
        <f t="shared" si="378"/>
        <v>0</v>
      </c>
      <c r="G12043" s="90">
        <f t="shared" si="379"/>
        <v>3.255728</v>
      </c>
    </row>
    <row r="12044" spans="1:7" s="91" customFormat="1" x14ac:dyDescent="0.2">
      <c r="A12044" s="92" t="s">
        <v>82</v>
      </c>
      <c r="B12044" s="93">
        <v>0</v>
      </c>
      <c r="C12044" s="93">
        <v>0</v>
      </c>
      <c r="D12044" s="93">
        <v>0</v>
      </c>
      <c r="E12044" s="93">
        <v>48835.92</v>
      </c>
      <c r="F12044" s="93">
        <f t="shared" si="378"/>
        <v>0</v>
      </c>
      <c r="G12044" s="93">
        <f t="shared" si="379"/>
        <v>0</v>
      </c>
    </row>
    <row r="12045" spans="1:7" s="88" customFormat="1" x14ac:dyDescent="0.2">
      <c r="A12045" s="86" t="s">
        <v>433</v>
      </c>
      <c r="B12045" s="87">
        <v>0</v>
      </c>
      <c r="C12045" s="87">
        <v>0</v>
      </c>
      <c r="D12045" s="87">
        <v>80000</v>
      </c>
      <c r="E12045" s="87">
        <v>20875</v>
      </c>
      <c r="F12045" s="87">
        <f t="shared" si="378"/>
        <v>0</v>
      </c>
      <c r="G12045" s="87">
        <f t="shared" si="379"/>
        <v>26.09375</v>
      </c>
    </row>
    <row r="12046" spans="1:7" s="91" customFormat="1" x14ac:dyDescent="0.2">
      <c r="A12046" s="89" t="s">
        <v>429</v>
      </c>
      <c r="B12046" s="90">
        <v>0</v>
      </c>
      <c r="C12046" s="90">
        <v>0</v>
      </c>
      <c r="D12046" s="90">
        <v>80000</v>
      </c>
      <c r="E12046" s="90">
        <v>20875</v>
      </c>
      <c r="F12046" s="90">
        <f t="shared" si="378"/>
        <v>0</v>
      </c>
      <c r="G12046" s="90">
        <f t="shared" si="379"/>
        <v>26.09375</v>
      </c>
    </row>
    <row r="12047" spans="1:7" s="85" customFormat="1" x14ac:dyDescent="0.2">
      <c r="A12047" s="83" t="s">
        <v>5</v>
      </c>
      <c r="B12047" s="84">
        <v>0</v>
      </c>
      <c r="C12047" s="84">
        <v>0</v>
      </c>
      <c r="D12047" s="84">
        <v>80000</v>
      </c>
      <c r="E12047" s="84">
        <v>20875</v>
      </c>
      <c r="F12047" s="84">
        <f t="shared" si="378"/>
        <v>0</v>
      </c>
      <c r="G12047" s="84">
        <f t="shared" si="379"/>
        <v>26.09375</v>
      </c>
    </row>
    <row r="12048" spans="1:7" s="91" customFormat="1" x14ac:dyDescent="0.2">
      <c r="A12048" s="89" t="s">
        <v>48</v>
      </c>
      <c r="B12048" s="90">
        <v>0</v>
      </c>
      <c r="C12048" s="90">
        <v>0</v>
      </c>
      <c r="D12048" s="90">
        <v>80000</v>
      </c>
      <c r="E12048" s="90">
        <v>20875</v>
      </c>
      <c r="F12048" s="90">
        <f t="shared" si="378"/>
        <v>0</v>
      </c>
      <c r="G12048" s="90">
        <f t="shared" si="379"/>
        <v>26.09375</v>
      </c>
    </row>
    <row r="12049" spans="1:7" s="91" customFormat="1" x14ac:dyDescent="0.2">
      <c r="A12049" s="89" t="s">
        <v>65</v>
      </c>
      <c r="B12049" s="90">
        <v>0</v>
      </c>
      <c r="C12049" s="90">
        <v>0</v>
      </c>
      <c r="D12049" s="90">
        <v>80000</v>
      </c>
      <c r="E12049" s="90">
        <v>20875</v>
      </c>
      <c r="F12049" s="90">
        <f t="shared" si="378"/>
        <v>0</v>
      </c>
      <c r="G12049" s="90">
        <f t="shared" si="379"/>
        <v>26.09375</v>
      </c>
    </row>
    <row r="12050" spans="1:7" s="91" customFormat="1" x14ac:dyDescent="0.2">
      <c r="A12050" s="92" t="s">
        <v>73</v>
      </c>
      <c r="B12050" s="93">
        <v>0</v>
      </c>
      <c r="C12050" s="93">
        <v>0</v>
      </c>
      <c r="D12050" s="93">
        <v>0</v>
      </c>
      <c r="E12050" s="93">
        <v>20875</v>
      </c>
      <c r="F12050" s="93">
        <f t="shared" si="378"/>
        <v>0</v>
      </c>
      <c r="G12050" s="93">
        <f t="shared" si="379"/>
        <v>0</v>
      </c>
    </row>
    <row r="12051" spans="1:7" s="88" customFormat="1" x14ac:dyDescent="0.2">
      <c r="A12051" s="86" t="s">
        <v>450</v>
      </c>
      <c r="B12051" s="87">
        <v>65870</v>
      </c>
      <c r="C12051" s="87">
        <v>0</v>
      </c>
      <c r="D12051" s="87">
        <v>0</v>
      </c>
      <c r="E12051" s="87">
        <v>0</v>
      </c>
      <c r="F12051" s="87">
        <f t="shared" si="378"/>
        <v>0</v>
      </c>
      <c r="G12051" s="87">
        <f t="shared" si="379"/>
        <v>0</v>
      </c>
    </row>
    <row r="12052" spans="1:7" s="91" customFormat="1" x14ac:dyDescent="0.2">
      <c r="A12052" s="89" t="s">
        <v>429</v>
      </c>
      <c r="B12052" s="90">
        <v>65870</v>
      </c>
      <c r="C12052" s="90">
        <v>0</v>
      </c>
      <c r="D12052" s="90">
        <v>0</v>
      </c>
      <c r="E12052" s="90">
        <v>0</v>
      </c>
      <c r="F12052" s="90">
        <f t="shared" ref="F12052:F12614" si="380">IFERROR(E12052/B12052*100,0)</f>
        <v>0</v>
      </c>
      <c r="G12052" s="90">
        <f t="shared" ref="G12052:G12614" si="381">IFERROR(E12052/D12052*100,0)</f>
        <v>0</v>
      </c>
    </row>
    <row r="12053" spans="1:7" s="85" customFormat="1" x14ac:dyDescent="0.2">
      <c r="A12053" s="83" t="s">
        <v>5</v>
      </c>
      <c r="B12053" s="84">
        <v>65870</v>
      </c>
      <c r="C12053" s="84">
        <v>0</v>
      </c>
      <c r="D12053" s="84">
        <v>0</v>
      </c>
      <c r="E12053" s="84">
        <v>0</v>
      </c>
      <c r="F12053" s="84">
        <f t="shared" si="380"/>
        <v>0</v>
      </c>
      <c r="G12053" s="84">
        <f t="shared" si="381"/>
        <v>0</v>
      </c>
    </row>
    <row r="12054" spans="1:7" s="91" customFormat="1" x14ac:dyDescent="0.2">
      <c r="A12054" s="89" t="s">
        <v>6</v>
      </c>
      <c r="B12054" s="90">
        <v>65870</v>
      </c>
      <c r="C12054" s="90">
        <v>0</v>
      </c>
      <c r="D12054" s="90">
        <v>0</v>
      </c>
      <c r="E12054" s="90">
        <v>0</v>
      </c>
      <c r="F12054" s="90">
        <f t="shared" si="380"/>
        <v>0</v>
      </c>
      <c r="G12054" s="90">
        <f t="shared" si="381"/>
        <v>0</v>
      </c>
    </row>
    <row r="12055" spans="1:7" s="91" customFormat="1" x14ac:dyDescent="0.2">
      <c r="A12055" s="89" t="s">
        <v>129</v>
      </c>
      <c r="B12055" s="90">
        <v>65870</v>
      </c>
      <c r="C12055" s="90">
        <v>0</v>
      </c>
      <c r="D12055" s="90">
        <v>0</v>
      </c>
      <c r="E12055" s="90">
        <v>0</v>
      </c>
      <c r="F12055" s="90">
        <f t="shared" si="380"/>
        <v>0</v>
      </c>
      <c r="G12055" s="90">
        <f t="shared" si="381"/>
        <v>0</v>
      </c>
    </row>
    <row r="12056" spans="1:7" s="91" customFormat="1" x14ac:dyDescent="0.2">
      <c r="A12056" s="92" t="s">
        <v>130</v>
      </c>
      <c r="B12056" s="93">
        <v>65870</v>
      </c>
      <c r="C12056" s="93">
        <v>0</v>
      </c>
      <c r="D12056" s="93">
        <v>0</v>
      </c>
      <c r="E12056" s="93">
        <v>0</v>
      </c>
      <c r="F12056" s="93">
        <f t="shared" si="380"/>
        <v>0</v>
      </c>
      <c r="G12056" s="93">
        <f t="shared" si="381"/>
        <v>0</v>
      </c>
    </row>
    <row r="12057" spans="1:7" s="88" customFormat="1" x14ac:dyDescent="0.2">
      <c r="A12057" s="86" t="s">
        <v>451</v>
      </c>
      <c r="B12057" s="87">
        <v>0</v>
      </c>
      <c r="C12057" s="87">
        <v>0</v>
      </c>
      <c r="D12057" s="87">
        <v>73500</v>
      </c>
      <c r="E12057" s="87">
        <v>2228.13</v>
      </c>
      <c r="F12057" s="87">
        <f t="shared" si="380"/>
        <v>0</v>
      </c>
      <c r="G12057" s="87">
        <f t="shared" si="381"/>
        <v>3.0314693877551022</v>
      </c>
    </row>
    <row r="12058" spans="1:7" s="91" customFormat="1" x14ac:dyDescent="0.2">
      <c r="A12058" s="89" t="s">
        <v>443</v>
      </c>
      <c r="B12058" s="90">
        <v>0</v>
      </c>
      <c r="C12058" s="90">
        <v>0</v>
      </c>
      <c r="D12058" s="90">
        <v>73500</v>
      </c>
      <c r="E12058" s="90">
        <v>2228.13</v>
      </c>
      <c r="F12058" s="90">
        <f t="shared" si="380"/>
        <v>0</v>
      </c>
      <c r="G12058" s="90">
        <f t="shared" si="381"/>
        <v>3.0314693877551022</v>
      </c>
    </row>
    <row r="12059" spans="1:7" s="85" customFormat="1" x14ac:dyDescent="0.2">
      <c r="A12059" s="83" t="s">
        <v>5</v>
      </c>
      <c r="B12059" s="84">
        <v>0</v>
      </c>
      <c r="C12059" s="84">
        <v>0</v>
      </c>
      <c r="D12059" s="84">
        <v>3500</v>
      </c>
      <c r="E12059" s="84">
        <v>0</v>
      </c>
      <c r="F12059" s="84">
        <f t="shared" si="380"/>
        <v>0</v>
      </c>
      <c r="G12059" s="84">
        <f t="shared" si="381"/>
        <v>0</v>
      </c>
    </row>
    <row r="12060" spans="1:7" s="91" customFormat="1" x14ac:dyDescent="0.2">
      <c r="A12060" s="89" t="s">
        <v>6</v>
      </c>
      <c r="B12060" s="90">
        <v>0</v>
      </c>
      <c r="C12060" s="90">
        <v>0</v>
      </c>
      <c r="D12060" s="90">
        <v>3500</v>
      </c>
      <c r="E12060" s="90">
        <v>0</v>
      </c>
      <c r="F12060" s="90">
        <f t="shared" si="380"/>
        <v>0</v>
      </c>
      <c r="G12060" s="90">
        <f t="shared" si="381"/>
        <v>0</v>
      </c>
    </row>
    <row r="12061" spans="1:7" s="91" customFormat="1" x14ac:dyDescent="0.2">
      <c r="A12061" s="89" t="s">
        <v>7</v>
      </c>
      <c r="B12061" s="90">
        <v>0</v>
      </c>
      <c r="C12061" s="90">
        <v>0</v>
      </c>
      <c r="D12061" s="90">
        <v>1693</v>
      </c>
      <c r="E12061" s="90">
        <v>0</v>
      </c>
      <c r="F12061" s="90">
        <f t="shared" si="380"/>
        <v>0</v>
      </c>
      <c r="G12061" s="90">
        <f t="shared" si="381"/>
        <v>0</v>
      </c>
    </row>
    <row r="12062" spans="1:7" s="91" customFormat="1" x14ac:dyDescent="0.2">
      <c r="A12062" s="89" t="s">
        <v>12</v>
      </c>
      <c r="B12062" s="90">
        <v>0</v>
      </c>
      <c r="C12062" s="90">
        <v>0</v>
      </c>
      <c r="D12062" s="90">
        <v>1807</v>
      </c>
      <c r="E12062" s="90">
        <v>0</v>
      </c>
      <c r="F12062" s="90">
        <f t="shared" si="380"/>
        <v>0</v>
      </c>
      <c r="G12062" s="90">
        <f t="shared" si="381"/>
        <v>0</v>
      </c>
    </row>
    <row r="12063" spans="1:7" s="85" customFormat="1" x14ac:dyDescent="0.2">
      <c r="A12063" s="83" t="s">
        <v>15</v>
      </c>
      <c r="B12063" s="84">
        <v>0</v>
      </c>
      <c r="C12063" s="84">
        <v>0</v>
      </c>
      <c r="D12063" s="84">
        <v>10500</v>
      </c>
      <c r="E12063" s="84">
        <v>334.22</v>
      </c>
      <c r="F12063" s="84">
        <f t="shared" si="380"/>
        <v>0</v>
      </c>
      <c r="G12063" s="84">
        <f t="shared" si="381"/>
        <v>3.1830476190476196</v>
      </c>
    </row>
    <row r="12064" spans="1:7" s="91" customFormat="1" x14ac:dyDescent="0.2">
      <c r="A12064" s="89" t="s">
        <v>6</v>
      </c>
      <c r="B12064" s="90">
        <v>0</v>
      </c>
      <c r="C12064" s="90">
        <v>0</v>
      </c>
      <c r="D12064" s="90">
        <v>10500</v>
      </c>
      <c r="E12064" s="90">
        <v>334.22</v>
      </c>
      <c r="F12064" s="90">
        <f t="shared" si="380"/>
        <v>0</v>
      </c>
      <c r="G12064" s="90">
        <f t="shared" si="381"/>
        <v>3.1830476190476196</v>
      </c>
    </row>
    <row r="12065" spans="1:7" s="91" customFormat="1" x14ac:dyDescent="0.2">
      <c r="A12065" s="89" t="s">
        <v>7</v>
      </c>
      <c r="B12065" s="90">
        <v>0</v>
      </c>
      <c r="C12065" s="90">
        <v>0</v>
      </c>
      <c r="D12065" s="90">
        <v>388</v>
      </c>
      <c r="E12065" s="90">
        <v>0</v>
      </c>
      <c r="F12065" s="90">
        <f t="shared" si="380"/>
        <v>0</v>
      </c>
      <c r="G12065" s="90">
        <f t="shared" si="381"/>
        <v>0</v>
      </c>
    </row>
    <row r="12066" spans="1:7" s="91" customFormat="1" x14ac:dyDescent="0.2">
      <c r="A12066" s="89" t="s">
        <v>12</v>
      </c>
      <c r="B12066" s="90">
        <v>0</v>
      </c>
      <c r="C12066" s="90">
        <v>0</v>
      </c>
      <c r="D12066" s="90">
        <v>10112</v>
      </c>
      <c r="E12066" s="90">
        <v>334.22</v>
      </c>
      <c r="F12066" s="90">
        <f t="shared" si="380"/>
        <v>0</v>
      </c>
      <c r="G12066" s="90">
        <f t="shared" si="381"/>
        <v>3.3051819620253164</v>
      </c>
    </row>
    <row r="12067" spans="1:7" s="91" customFormat="1" x14ac:dyDescent="0.2">
      <c r="A12067" s="92" t="s">
        <v>37</v>
      </c>
      <c r="B12067" s="93">
        <v>0</v>
      </c>
      <c r="C12067" s="93">
        <v>0</v>
      </c>
      <c r="D12067" s="93">
        <v>0</v>
      </c>
      <c r="E12067" s="93">
        <v>334.22</v>
      </c>
      <c r="F12067" s="93">
        <f t="shared" si="380"/>
        <v>0</v>
      </c>
      <c r="G12067" s="93">
        <f t="shared" si="381"/>
        <v>0</v>
      </c>
    </row>
    <row r="12068" spans="1:7" s="85" customFormat="1" x14ac:dyDescent="0.2">
      <c r="A12068" s="83" t="s">
        <v>76</v>
      </c>
      <c r="B12068" s="84">
        <v>0</v>
      </c>
      <c r="C12068" s="84">
        <v>0</v>
      </c>
      <c r="D12068" s="84">
        <v>59500</v>
      </c>
      <c r="E12068" s="84">
        <v>1893.91</v>
      </c>
      <c r="F12068" s="84">
        <f t="shared" si="380"/>
        <v>0</v>
      </c>
      <c r="G12068" s="84">
        <f t="shared" si="381"/>
        <v>3.1830420168067226</v>
      </c>
    </row>
    <row r="12069" spans="1:7" s="91" customFormat="1" x14ac:dyDescent="0.2">
      <c r="A12069" s="89" t="s">
        <v>6</v>
      </c>
      <c r="B12069" s="90">
        <v>0</v>
      </c>
      <c r="C12069" s="90">
        <v>0</v>
      </c>
      <c r="D12069" s="90">
        <v>59500</v>
      </c>
      <c r="E12069" s="90">
        <v>1893.91</v>
      </c>
      <c r="F12069" s="90">
        <f t="shared" si="380"/>
        <v>0</v>
      </c>
      <c r="G12069" s="90">
        <f t="shared" si="381"/>
        <v>3.1830420168067226</v>
      </c>
    </row>
    <row r="12070" spans="1:7" s="91" customFormat="1" x14ac:dyDescent="0.2">
      <c r="A12070" s="89" t="s">
        <v>7</v>
      </c>
      <c r="B12070" s="90">
        <v>0</v>
      </c>
      <c r="C12070" s="90">
        <v>0</v>
      </c>
      <c r="D12070" s="90">
        <v>388</v>
      </c>
      <c r="E12070" s="90">
        <v>0</v>
      </c>
      <c r="F12070" s="90">
        <f t="shared" si="380"/>
        <v>0</v>
      </c>
      <c r="G12070" s="90">
        <f t="shared" si="381"/>
        <v>0</v>
      </c>
    </row>
    <row r="12071" spans="1:7" s="91" customFormat="1" x14ac:dyDescent="0.2">
      <c r="A12071" s="89" t="s">
        <v>12</v>
      </c>
      <c r="B12071" s="90">
        <v>0</v>
      </c>
      <c r="C12071" s="90">
        <v>0</v>
      </c>
      <c r="D12071" s="90">
        <v>59112</v>
      </c>
      <c r="E12071" s="90">
        <v>1893.91</v>
      </c>
      <c r="F12071" s="90">
        <f t="shared" si="380"/>
        <v>0</v>
      </c>
      <c r="G12071" s="90">
        <f t="shared" si="381"/>
        <v>3.2039349032345377</v>
      </c>
    </row>
    <row r="12072" spans="1:7" s="91" customFormat="1" x14ac:dyDescent="0.2">
      <c r="A12072" s="92" t="s">
        <v>37</v>
      </c>
      <c r="B12072" s="93">
        <v>0</v>
      </c>
      <c r="C12072" s="93">
        <v>0</v>
      </c>
      <c r="D12072" s="93">
        <v>0</v>
      </c>
      <c r="E12072" s="93">
        <v>1893.91</v>
      </c>
      <c r="F12072" s="93">
        <f t="shared" si="380"/>
        <v>0</v>
      </c>
      <c r="G12072" s="93">
        <f t="shared" si="381"/>
        <v>0</v>
      </c>
    </row>
    <row r="12073" spans="1:7" s="85" customFormat="1" x14ac:dyDescent="0.2">
      <c r="A12073" s="83" t="s">
        <v>452</v>
      </c>
      <c r="B12073" s="84">
        <v>367219.42</v>
      </c>
      <c r="C12073" s="84">
        <v>469154</v>
      </c>
      <c r="D12073" s="84">
        <v>474154</v>
      </c>
      <c r="E12073" s="84">
        <v>457819.48</v>
      </c>
      <c r="F12073" s="84">
        <f t="shared" si="380"/>
        <v>124.67191413787431</v>
      </c>
      <c r="G12073" s="84">
        <f t="shared" si="381"/>
        <v>96.555017989935749</v>
      </c>
    </row>
    <row r="12074" spans="1:7" s="88" customFormat="1" x14ac:dyDescent="0.2">
      <c r="A12074" s="86" t="s">
        <v>453</v>
      </c>
      <c r="B12074" s="87">
        <v>38661.21</v>
      </c>
      <c r="C12074" s="87">
        <v>37163</v>
      </c>
      <c r="D12074" s="87">
        <v>42163</v>
      </c>
      <c r="E12074" s="87">
        <v>41784</v>
      </c>
      <c r="F12074" s="87">
        <f t="shared" si="380"/>
        <v>108.07732091158037</v>
      </c>
      <c r="G12074" s="87">
        <f t="shared" si="381"/>
        <v>99.101107606195001</v>
      </c>
    </row>
    <row r="12075" spans="1:7" s="91" customFormat="1" x14ac:dyDescent="0.2">
      <c r="A12075" s="89" t="s">
        <v>443</v>
      </c>
      <c r="B12075" s="90">
        <v>38661.21</v>
      </c>
      <c r="C12075" s="90">
        <v>37163</v>
      </c>
      <c r="D12075" s="90">
        <v>42163</v>
      </c>
      <c r="E12075" s="90">
        <v>41784</v>
      </c>
      <c r="F12075" s="90">
        <f t="shared" si="380"/>
        <v>108.07732091158037</v>
      </c>
      <c r="G12075" s="90">
        <f t="shared" si="381"/>
        <v>99.101107606195001</v>
      </c>
    </row>
    <row r="12076" spans="1:7" s="85" customFormat="1" x14ac:dyDescent="0.2">
      <c r="A12076" s="83" t="s">
        <v>5</v>
      </c>
      <c r="B12076" s="84">
        <v>38661.21</v>
      </c>
      <c r="C12076" s="84">
        <v>37163</v>
      </c>
      <c r="D12076" s="84">
        <v>42163</v>
      </c>
      <c r="E12076" s="84">
        <v>41784</v>
      </c>
      <c r="F12076" s="84">
        <f t="shared" si="380"/>
        <v>108.07732091158037</v>
      </c>
      <c r="G12076" s="84">
        <f t="shared" si="381"/>
        <v>99.101107606195001</v>
      </c>
    </row>
    <row r="12077" spans="1:7" s="91" customFormat="1" x14ac:dyDescent="0.2">
      <c r="A12077" s="89" t="s">
        <v>6</v>
      </c>
      <c r="B12077" s="90">
        <v>38661.21</v>
      </c>
      <c r="C12077" s="90">
        <v>37163</v>
      </c>
      <c r="D12077" s="90">
        <v>42163</v>
      </c>
      <c r="E12077" s="90">
        <v>41784</v>
      </c>
      <c r="F12077" s="90">
        <f t="shared" si="380"/>
        <v>108.07732091158037</v>
      </c>
      <c r="G12077" s="90">
        <f t="shared" si="381"/>
        <v>99.101107606195001</v>
      </c>
    </row>
    <row r="12078" spans="1:7" s="91" customFormat="1" x14ac:dyDescent="0.2">
      <c r="A12078" s="89" t="s">
        <v>129</v>
      </c>
      <c r="B12078" s="90">
        <v>38661.21</v>
      </c>
      <c r="C12078" s="90">
        <v>37163</v>
      </c>
      <c r="D12078" s="90">
        <v>42163</v>
      </c>
      <c r="E12078" s="90">
        <v>41784</v>
      </c>
      <c r="F12078" s="90">
        <f t="shared" si="380"/>
        <v>108.07732091158037</v>
      </c>
      <c r="G12078" s="90">
        <f t="shared" si="381"/>
        <v>99.101107606195001</v>
      </c>
    </row>
    <row r="12079" spans="1:7" s="91" customFormat="1" x14ac:dyDescent="0.2">
      <c r="A12079" s="92" t="s">
        <v>130</v>
      </c>
      <c r="B12079" s="93">
        <v>38661.21</v>
      </c>
      <c r="C12079" s="93">
        <v>0</v>
      </c>
      <c r="D12079" s="93">
        <v>0</v>
      </c>
      <c r="E12079" s="93">
        <v>41784</v>
      </c>
      <c r="F12079" s="93">
        <f t="shared" si="380"/>
        <v>108.07732091158037</v>
      </c>
      <c r="G12079" s="93">
        <f t="shared" si="381"/>
        <v>0</v>
      </c>
    </row>
    <row r="12080" spans="1:7" s="88" customFormat="1" x14ac:dyDescent="0.2">
      <c r="A12080" s="86" t="s">
        <v>454</v>
      </c>
      <c r="B12080" s="87">
        <v>767.52</v>
      </c>
      <c r="C12080" s="87">
        <v>1991</v>
      </c>
      <c r="D12080" s="87">
        <v>1991</v>
      </c>
      <c r="E12080" s="87">
        <v>767.52</v>
      </c>
      <c r="F12080" s="87">
        <f t="shared" si="380"/>
        <v>100</v>
      </c>
      <c r="G12080" s="87">
        <f t="shared" si="381"/>
        <v>38.549472626820688</v>
      </c>
    </row>
    <row r="12081" spans="1:7" s="91" customFormat="1" x14ac:dyDescent="0.2">
      <c r="A12081" s="89" t="s">
        <v>443</v>
      </c>
      <c r="B12081" s="90">
        <v>767.52</v>
      </c>
      <c r="C12081" s="90">
        <v>1991</v>
      </c>
      <c r="D12081" s="90">
        <v>1991</v>
      </c>
      <c r="E12081" s="90">
        <v>767.52</v>
      </c>
      <c r="F12081" s="90">
        <f t="shared" si="380"/>
        <v>100</v>
      </c>
      <c r="G12081" s="90">
        <f t="shared" si="381"/>
        <v>38.549472626820688</v>
      </c>
    </row>
    <row r="12082" spans="1:7" s="85" customFormat="1" x14ac:dyDescent="0.2">
      <c r="A12082" s="83" t="s">
        <v>5</v>
      </c>
      <c r="B12082" s="84">
        <v>767.52</v>
      </c>
      <c r="C12082" s="84">
        <v>1991</v>
      </c>
      <c r="D12082" s="84">
        <v>1991</v>
      </c>
      <c r="E12082" s="84">
        <v>767.52</v>
      </c>
      <c r="F12082" s="84">
        <f t="shared" si="380"/>
        <v>100</v>
      </c>
      <c r="G12082" s="84">
        <f t="shared" si="381"/>
        <v>38.549472626820688</v>
      </c>
    </row>
    <row r="12083" spans="1:7" s="91" customFormat="1" x14ac:dyDescent="0.2">
      <c r="A12083" s="89" t="s">
        <v>6</v>
      </c>
      <c r="B12083" s="90">
        <v>767.52</v>
      </c>
      <c r="C12083" s="90">
        <v>1991</v>
      </c>
      <c r="D12083" s="90">
        <v>1991</v>
      </c>
      <c r="E12083" s="90">
        <v>767.52</v>
      </c>
      <c r="F12083" s="90">
        <f t="shared" si="380"/>
        <v>100</v>
      </c>
      <c r="G12083" s="90">
        <f t="shared" si="381"/>
        <v>38.549472626820688</v>
      </c>
    </row>
    <row r="12084" spans="1:7" s="91" customFormat="1" x14ac:dyDescent="0.2">
      <c r="A12084" s="89" t="s">
        <v>129</v>
      </c>
      <c r="B12084" s="90">
        <v>767.52</v>
      </c>
      <c r="C12084" s="90">
        <v>1991</v>
      </c>
      <c r="D12084" s="90">
        <v>1991</v>
      </c>
      <c r="E12084" s="90">
        <v>767.52</v>
      </c>
      <c r="F12084" s="90">
        <f t="shared" si="380"/>
        <v>100</v>
      </c>
      <c r="G12084" s="90">
        <f t="shared" si="381"/>
        <v>38.549472626820688</v>
      </c>
    </row>
    <row r="12085" spans="1:7" s="91" customFormat="1" x14ac:dyDescent="0.2">
      <c r="A12085" s="92" t="s">
        <v>130</v>
      </c>
      <c r="B12085" s="93">
        <v>767.52</v>
      </c>
      <c r="C12085" s="93">
        <v>0</v>
      </c>
      <c r="D12085" s="93">
        <v>0</v>
      </c>
      <c r="E12085" s="93">
        <v>767.52</v>
      </c>
      <c r="F12085" s="93">
        <f t="shared" si="380"/>
        <v>100</v>
      </c>
      <c r="G12085" s="93">
        <f t="shared" si="381"/>
        <v>0</v>
      </c>
    </row>
    <row r="12086" spans="1:7" s="88" customFormat="1" x14ac:dyDescent="0.2">
      <c r="A12086" s="86" t="s">
        <v>455</v>
      </c>
      <c r="B12086" s="87">
        <v>57071</v>
      </c>
      <c r="C12086" s="87">
        <v>70000</v>
      </c>
      <c r="D12086" s="87">
        <v>70000</v>
      </c>
      <c r="E12086" s="87">
        <v>70000</v>
      </c>
      <c r="F12086" s="87">
        <f t="shared" si="380"/>
        <v>122.65423770391266</v>
      </c>
      <c r="G12086" s="87">
        <f t="shared" si="381"/>
        <v>100</v>
      </c>
    </row>
    <row r="12087" spans="1:7" s="91" customFormat="1" x14ac:dyDescent="0.2">
      <c r="A12087" s="89" t="s">
        <v>443</v>
      </c>
      <c r="B12087" s="90">
        <v>57071</v>
      </c>
      <c r="C12087" s="90">
        <v>70000</v>
      </c>
      <c r="D12087" s="90">
        <v>70000</v>
      </c>
      <c r="E12087" s="90">
        <v>70000</v>
      </c>
      <c r="F12087" s="90">
        <f t="shared" si="380"/>
        <v>122.65423770391266</v>
      </c>
      <c r="G12087" s="90">
        <f t="shared" si="381"/>
        <v>100</v>
      </c>
    </row>
    <row r="12088" spans="1:7" s="85" customFormat="1" x14ac:dyDescent="0.2">
      <c r="A12088" s="83" t="s">
        <v>5</v>
      </c>
      <c r="B12088" s="84">
        <v>57071</v>
      </c>
      <c r="C12088" s="84">
        <v>70000</v>
      </c>
      <c r="D12088" s="84">
        <v>70000</v>
      </c>
      <c r="E12088" s="84">
        <v>70000</v>
      </c>
      <c r="F12088" s="84">
        <f t="shared" si="380"/>
        <v>122.65423770391266</v>
      </c>
      <c r="G12088" s="84">
        <f t="shared" si="381"/>
        <v>100</v>
      </c>
    </row>
    <row r="12089" spans="1:7" s="91" customFormat="1" x14ac:dyDescent="0.2">
      <c r="A12089" s="89" t="s">
        <v>6</v>
      </c>
      <c r="B12089" s="90">
        <v>57071</v>
      </c>
      <c r="C12089" s="90">
        <v>70000</v>
      </c>
      <c r="D12089" s="90">
        <v>70000</v>
      </c>
      <c r="E12089" s="90">
        <v>70000</v>
      </c>
      <c r="F12089" s="90">
        <f t="shared" si="380"/>
        <v>122.65423770391266</v>
      </c>
      <c r="G12089" s="90">
        <f t="shared" si="381"/>
        <v>100</v>
      </c>
    </row>
    <row r="12090" spans="1:7" s="91" customFormat="1" x14ac:dyDescent="0.2">
      <c r="A12090" s="89" t="s">
        <v>90</v>
      </c>
      <c r="B12090" s="90">
        <v>57071</v>
      </c>
      <c r="C12090" s="90">
        <v>70000</v>
      </c>
      <c r="D12090" s="90">
        <v>70000</v>
      </c>
      <c r="E12090" s="90">
        <v>70000</v>
      </c>
      <c r="F12090" s="90">
        <f t="shared" si="380"/>
        <v>122.65423770391266</v>
      </c>
      <c r="G12090" s="90">
        <f t="shared" si="381"/>
        <v>100</v>
      </c>
    </row>
    <row r="12091" spans="1:7" s="91" customFormat="1" x14ac:dyDescent="0.2">
      <c r="A12091" s="92" t="s">
        <v>91</v>
      </c>
      <c r="B12091" s="93">
        <v>57071</v>
      </c>
      <c r="C12091" s="93">
        <v>0</v>
      </c>
      <c r="D12091" s="93">
        <v>0</v>
      </c>
      <c r="E12091" s="93">
        <v>70000</v>
      </c>
      <c r="F12091" s="93">
        <f t="shared" si="380"/>
        <v>122.65423770391266</v>
      </c>
      <c r="G12091" s="93">
        <f t="shared" si="381"/>
        <v>0</v>
      </c>
    </row>
    <row r="12092" spans="1:7" s="88" customFormat="1" x14ac:dyDescent="0.2">
      <c r="A12092" s="86" t="s">
        <v>456</v>
      </c>
      <c r="B12092" s="87">
        <v>118620.95</v>
      </c>
      <c r="C12092" s="87">
        <v>160000</v>
      </c>
      <c r="D12092" s="87">
        <v>160000</v>
      </c>
      <c r="E12092" s="87">
        <v>159061.62</v>
      </c>
      <c r="F12092" s="87">
        <f t="shared" si="380"/>
        <v>134.09235046591687</v>
      </c>
      <c r="G12092" s="87">
        <f t="shared" si="381"/>
        <v>99.413512499999996</v>
      </c>
    </row>
    <row r="12093" spans="1:7" s="91" customFormat="1" x14ac:dyDescent="0.2">
      <c r="A12093" s="89" t="s">
        <v>443</v>
      </c>
      <c r="B12093" s="90">
        <v>118620.95</v>
      </c>
      <c r="C12093" s="90">
        <v>160000</v>
      </c>
      <c r="D12093" s="90">
        <v>160000</v>
      </c>
      <c r="E12093" s="90">
        <v>159061.62</v>
      </c>
      <c r="F12093" s="90">
        <f t="shared" si="380"/>
        <v>134.09235046591687</v>
      </c>
      <c r="G12093" s="90">
        <f t="shared" si="381"/>
        <v>99.413512499999996</v>
      </c>
    </row>
    <row r="12094" spans="1:7" s="85" customFormat="1" x14ac:dyDescent="0.2">
      <c r="A12094" s="83" t="s">
        <v>5</v>
      </c>
      <c r="B12094" s="84">
        <v>118620.95</v>
      </c>
      <c r="C12094" s="84">
        <v>160000</v>
      </c>
      <c r="D12094" s="84">
        <v>160000</v>
      </c>
      <c r="E12094" s="84">
        <v>159061.62</v>
      </c>
      <c r="F12094" s="84">
        <f t="shared" si="380"/>
        <v>134.09235046591687</v>
      </c>
      <c r="G12094" s="84">
        <f t="shared" si="381"/>
        <v>99.413512499999996</v>
      </c>
    </row>
    <row r="12095" spans="1:7" s="91" customFormat="1" x14ac:dyDescent="0.2">
      <c r="A12095" s="89" t="s">
        <v>6</v>
      </c>
      <c r="B12095" s="90">
        <v>118620.95</v>
      </c>
      <c r="C12095" s="90">
        <v>160000</v>
      </c>
      <c r="D12095" s="90">
        <v>160000</v>
      </c>
      <c r="E12095" s="90">
        <v>159061.62</v>
      </c>
      <c r="F12095" s="90">
        <f t="shared" si="380"/>
        <v>134.09235046591687</v>
      </c>
      <c r="G12095" s="90">
        <f t="shared" si="381"/>
        <v>99.413512499999996</v>
      </c>
    </row>
    <row r="12096" spans="1:7" s="91" customFormat="1" x14ac:dyDescent="0.2">
      <c r="A12096" s="89" t="s">
        <v>90</v>
      </c>
      <c r="B12096" s="90">
        <v>118620.95</v>
      </c>
      <c r="C12096" s="90">
        <v>160000</v>
      </c>
      <c r="D12096" s="90">
        <v>160000</v>
      </c>
      <c r="E12096" s="90">
        <v>159061.62</v>
      </c>
      <c r="F12096" s="90">
        <f t="shared" si="380"/>
        <v>134.09235046591687</v>
      </c>
      <c r="G12096" s="90">
        <f t="shared" si="381"/>
        <v>99.413512499999996</v>
      </c>
    </row>
    <row r="12097" spans="1:7" s="91" customFormat="1" x14ac:dyDescent="0.2">
      <c r="A12097" s="92" t="s">
        <v>91</v>
      </c>
      <c r="B12097" s="93">
        <v>118620.95</v>
      </c>
      <c r="C12097" s="93">
        <v>0</v>
      </c>
      <c r="D12097" s="93">
        <v>0</v>
      </c>
      <c r="E12097" s="93">
        <v>159061.62</v>
      </c>
      <c r="F12097" s="93">
        <f t="shared" si="380"/>
        <v>134.09235046591687</v>
      </c>
      <c r="G12097" s="93">
        <f t="shared" si="381"/>
        <v>0</v>
      </c>
    </row>
    <row r="12098" spans="1:7" s="88" customFormat="1" x14ac:dyDescent="0.2">
      <c r="A12098" s="86" t="s">
        <v>457</v>
      </c>
      <c r="B12098" s="87">
        <v>152098.74</v>
      </c>
      <c r="C12098" s="87">
        <v>200000</v>
      </c>
      <c r="D12098" s="87">
        <v>200000</v>
      </c>
      <c r="E12098" s="87">
        <v>186206.34</v>
      </c>
      <c r="F12098" s="87">
        <f t="shared" si="380"/>
        <v>122.42464335996472</v>
      </c>
      <c r="G12098" s="87">
        <f t="shared" si="381"/>
        <v>93.103170000000006</v>
      </c>
    </row>
    <row r="12099" spans="1:7" s="91" customFormat="1" x14ac:dyDescent="0.2">
      <c r="A12099" s="89" t="s">
        <v>445</v>
      </c>
      <c r="B12099" s="90">
        <v>152098.74</v>
      </c>
      <c r="C12099" s="90">
        <v>200000</v>
      </c>
      <c r="D12099" s="90">
        <v>200000</v>
      </c>
      <c r="E12099" s="90">
        <v>186206.34</v>
      </c>
      <c r="F12099" s="90">
        <f t="shared" si="380"/>
        <v>122.42464335996472</v>
      </c>
      <c r="G12099" s="90">
        <f t="shared" si="381"/>
        <v>93.103170000000006</v>
      </c>
    </row>
    <row r="12100" spans="1:7" s="85" customFormat="1" x14ac:dyDescent="0.2">
      <c r="A12100" s="83" t="s">
        <v>5</v>
      </c>
      <c r="B12100" s="84">
        <v>152098.74</v>
      </c>
      <c r="C12100" s="84">
        <v>200000</v>
      </c>
      <c r="D12100" s="84">
        <v>200000</v>
      </c>
      <c r="E12100" s="84">
        <v>186206.34</v>
      </c>
      <c r="F12100" s="84">
        <f t="shared" si="380"/>
        <v>122.42464335996472</v>
      </c>
      <c r="G12100" s="84">
        <f t="shared" si="381"/>
        <v>93.103170000000006</v>
      </c>
    </row>
    <row r="12101" spans="1:7" s="91" customFormat="1" x14ac:dyDescent="0.2">
      <c r="A12101" s="89" t="s">
        <v>6</v>
      </c>
      <c r="B12101" s="90">
        <v>152098.74</v>
      </c>
      <c r="C12101" s="90">
        <v>200000</v>
      </c>
      <c r="D12101" s="90">
        <v>200000</v>
      </c>
      <c r="E12101" s="90">
        <v>186206.34</v>
      </c>
      <c r="F12101" s="90">
        <f t="shared" si="380"/>
        <v>122.42464335996472</v>
      </c>
      <c r="G12101" s="90">
        <f t="shared" si="381"/>
        <v>93.103170000000006</v>
      </c>
    </row>
    <row r="12102" spans="1:7" s="91" customFormat="1" x14ac:dyDescent="0.2">
      <c r="A12102" s="89" t="s">
        <v>129</v>
      </c>
      <c r="B12102" s="90">
        <v>152098.74</v>
      </c>
      <c r="C12102" s="90">
        <v>200000</v>
      </c>
      <c r="D12102" s="90">
        <v>200000</v>
      </c>
      <c r="E12102" s="90">
        <v>186206.34</v>
      </c>
      <c r="F12102" s="90">
        <f t="shared" si="380"/>
        <v>122.42464335996472</v>
      </c>
      <c r="G12102" s="90">
        <f t="shared" si="381"/>
        <v>93.103170000000006</v>
      </c>
    </row>
    <row r="12103" spans="1:7" s="91" customFormat="1" x14ac:dyDescent="0.2">
      <c r="A12103" s="92" t="s">
        <v>130</v>
      </c>
      <c r="B12103" s="93">
        <v>152098.74</v>
      </c>
      <c r="C12103" s="93">
        <v>0</v>
      </c>
      <c r="D12103" s="93">
        <v>0</v>
      </c>
      <c r="E12103" s="93">
        <v>186206.34</v>
      </c>
      <c r="F12103" s="93">
        <f t="shared" si="380"/>
        <v>122.42464335996472</v>
      </c>
      <c r="G12103" s="93">
        <f t="shared" si="381"/>
        <v>0</v>
      </c>
    </row>
    <row r="12104" spans="1:7" s="79" customFormat="1" x14ac:dyDescent="0.2">
      <c r="A12104" s="77" t="s">
        <v>470</v>
      </c>
      <c r="B12104" s="78">
        <v>3990513.49</v>
      </c>
      <c r="C12104" s="78">
        <v>4554081</v>
      </c>
      <c r="D12104" s="78">
        <v>5295143.82</v>
      </c>
      <c r="E12104" s="78">
        <v>5012913.88</v>
      </c>
      <c r="F12104" s="78">
        <f t="shared" ref="F12104:F12167" si="382">IFERROR(E12104/B12104*100,0)</f>
        <v>125.6207726790569</v>
      </c>
      <c r="G12104" s="78">
        <f t="shared" ref="G12104:G12167" si="383">IFERROR(E12104/D12104*100,0)</f>
        <v>94.670023145849129</v>
      </c>
    </row>
    <row r="12105" spans="1:7" s="82" customFormat="1" x14ac:dyDescent="0.2">
      <c r="A12105" s="80" t="s">
        <v>471</v>
      </c>
      <c r="B12105" s="81">
        <v>3990513.49</v>
      </c>
      <c r="C12105" s="81">
        <v>4554081</v>
      </c>
      <c r="D12105" s="81">
        <v>5295143.82</v>
      </c>
      <c r="E12105" s="81">
        <v>5012913.88</v>
      </c>
      <c r="F12105" s="81">
        <f t="shared" si="382"/>
        <v>125.6207726790569</v>
      </c>
      <c r="G12105" s="81">
        <f t="shared" si="383"/>
        <v>94.670023145849129</v>
      </c>
    </row>
    <row r="12106" spans="1:7" s="85" customFormat="1" x14ac:dyDescent="0.2">
      <c r="A12106" s="83" t="s">
        <v>2</v>
      </c>
      <c r="B12106" s="84">
        <v>3990513.49</v>
      </c>
      <c r="C12106" s="84">
        <v>4554081</v>
      </c>
      <c r="D12106" s="84">
        <v>5295143.82</v>
      </c>
      <c r="E12106" s="84">
        <v>5012913.88</v>
      </c>
      <c r="F12106" s="84">
        <f t="shared" si="382"/>
        <v>125.6207726790569</v>
      </c>
      <c r="G12106" s="84">
        <f t="shared" si="383"/>
        <v>94.670023145849129</v>
      </c>
    </row>
    <row r="12107" spans="1:7" s="88" customFormat="1" x14ac:dyDescent="0.2">
      <c r="A12107" s="86" t="s">
        <v>3</v>
      </c>
      <c r="B12107" s="87">
        <v>3145950.07</v>
      </c>
      <c r="C12107" s="87">
        <v>3675052</v>
      </c>
      <c r="D12107" s="87">
        <v>4257224.67</v>
      </c>
      <c r="E12107" s="87">
        <v>4141277.01</v>
      </c>
      <c r="F12107" s="87">
        <f t="shared" si="382"/>
        <v>131.63835782047232</v>
      </c>
      <c r="G12107" s="87">
        <f t="shared" si="383"/>
        <v>97.276449588929026</v>
      </c>
    </row>
    <row r="12108" spans="1:7" s="91" customFormat="1" x14ac:dyDescent="0.2">
      <c r="A12108" s="89" t="s">
        <v>4</v>
      </c>
      <c r="B12108" s="90">
        <v>3145950.07</v>
      </c>
      <c r="C12108" s="90">
        <v>3675052</v>
      </c>
      <c r="D12108" s="90">
        <v>4257224.67</v>
      </c>
      <c r="E12108" s="90">
        <v>4141277.01</v>
      </c>
      <c r="F12108" s="90">
        <f t="shared" si="382"/>
        <v>131.63835782047232</v>
      </c>
      <c r="G12108" s="90">
        <f t="shared" si="383"/>
        <v>97.276449588929026</v>
      </c>
    </row>
    <row r="12109" spans="1:7" s="85" customFormat="1" x14ac:dyDescent="0.2">
      <c r="A12109" s="83" t="s">
        <v>5</v>
      </c>
      <c r="B12109" s="84">
        <v>1486099.04</v>
      </c>
      <c r="C12109" s="84">
        <v>1978575</v>
      </c>
      <c r="D12109" s="84">
        <v>2288277</v>
      </c>
      <c r="E12109" s="84">
        <v>2172641.7000000002</v>
      </c>
      <c r="F12109" s="84">
        <f t="shared" si="382"/>
        <v>146.19763834851815</v>
      </c>
      <c r="G12109" s="84">
        <f t="shared" si="383"/>
        <v>94.946621409907976</v>
      </c>
    </row>
    <row r="12110" spans="1:7" s="91" customFormat="1" x14ac:dyDescent="0.2">
      <c r="A12110" s="89" t="s">
        <v>6</v>
      </c>
      <c r="B12110" s="90">
        <v>1486099.04</v>
      </c>
      <c r="C12110" s="90">
        <v>1978575</v>
      </c>
      <c r="D12110" s="90">
        <v>2288277</v>
      </c>
      <c r="E12110" s="90">
        <v>2172641.7000000002</v>
      </c>
      <c r="F12110" s="90">
        <f t="shared" si="382"/>
        <v>146.19763834851815</v>
      </c>
      <c r="G12110" s="90">
        <f t="shared" si="383"/>
        <v>94.946621409907976</v>
      </c>
    </row>
    <row r="12111" spans="1:7" s="91" customFormat="1" x14ac:dyDescent="0.2">
      <c r="A12111" s="89" t="s">
        <v>7</v>
      </c>
      <c r="B12111" s="90">
        <v>1482785.76</v>
      </c>
      <c r="C12111" s="90">
        <v>1973175</v>
      </c>
      <c r="D12111" s="90">
        <v>2282877</v>
      </c>
      <c r="E12111" s="90">
        <v>2168805.7000000002</v>
      </c>
      <c r="F12111" s="90">
        <f t="shared" si="382"/>
        <v>146.26561425839429</v>
      </c>
      <c r="G12111" s="90">
        <f t="shared" si="383"/>
        <v>95.003178007400322</v>
      </c>
    </row>
    <row r="12112" spans="1:7" s="91" customFormat="1" x14ac:dyDescent="0.2">
      <c r="A12112" s="92" t="s">
        <v>8</v>
      </c>
      <c r="B12112" s="93">
        <v>1117034.1100000001</v>
      </c>
      <c r="C12112" s="93">
        <v>0</v>
      </c>
      <c r="D12112" s="93">
        <v>0</v>
      </c>
      <c r="E12112" s="93">
        <v>1579749.85</v>
      </c>
      <c r="F12112" s="93">
        <f t="shared" si="382"/>
        <v>141.42359985766234</v>
      </c>
      <c r="G12112" s="93">
        <f t="shared" si="383"/>
        <v>0</v>
      </c>
    </row>
    <row r="12113" spans="1:7" s="91" customFormat="1" x14ac:dyDescent="0.2">
      <c r="A12113" s="92" t="s">
        <v>9</v>
      </c>
      <c r="B12113" s="93">
        <v>5901.41</v>
      </c>
      <c r="C12113" s="93">
        <v>0</v>
      </c>
      <c r="D12113" s="93">
        <v>0</v>
      </c>
      <c r="E12113" s="93">
        <v>8857.69</v>
      </c>
      <c r="F12113" s="93">
        <f t="shared" si="382"/>
        <v>150.09446894894612</v>
      </c>
      <c r="G12113" s="93">
        <f t="shared" si="383"/>
        <v>0</v>
      </c>
    </row>
    <row r="12114" spans="1:7" s="91" customFormat="1" x14ac:dyDescent="0.2">
      <c r="A12114" s="92" t="s">
        <v>10</v>
      </c>
      <c r="B12114" s="93">
        <v>181969.01</v>
      </c>
      <c r="C12114" s="93">
        <v>0</v>
      </c>
      <c r="D12114" s="93">
        <v>0</v>
      </c>
      <c r="E12114" s="93">
        <v>350307.06</v>
      </c>
      <c r="F12114" s="93">
        <f t="shared" si="382"/>
        <v>192.50918604217279</v>
      </c>
      <c r="G12114" s="93">
        <f t="shared" si="383"/>
        <v>0</v>
      </c>
    </row>
    <row r="12115" spans="1:7" s="91" customFormat="1" x14ac:dyDescent="0.2">
      <c r="A12115" s="92" t="s">
        <v>11</v>
      </c>
      <c r="B12115" s="93">
        <v>177881.23</v>
      </c>
      <c r="C12115" s="93">
        <v>0</v>
      </c>
      <c r="D12115" s="93">
        <v>0</v>
      </c>
      <c r="E12115" s="93">
        <v>229891.1</v>
      </c>
      <c r="F12115" s="93">
        <f t="shared" si="382"/>
        <v>129.23853742185165</v>
      </c>
      <c r="G12115" s="93">
        <f t="shared" si="383"/>
        <v>0</v>
      </c>
    </row>
    <row r="12116" spans="1:7" s="91" customFormat="1" x14ac:dyDescent="0.2">
      <c r="A12116" s="89" t="s">
        <v>12</v>
      </c>
      <c r="B12116" s="90">
        <v>3313.28</v>
      </c>
      <c r="C12116" s="90">
        <v>5400</v>
      </c>
      <c r="D12116" s="90">
        <v>5400</v>
      </c>
      <c r="E12116" s="90">
        <v>3836</v>
      </c>
      <c r="F12116" s="90">
        <f t="shared" si="382"/>
        <v>115.77651149314275</v>
      </c>
      <c r="G12116" s="90">
        <f t="shared" si="383"/>
        <v>71.037037037037038</v>
      </c>
    </row>
    <row r="12117" spans="1:7" s="91" customFormat="1" x14ac:dyDescent="0.2">
      <c r="A12117" s="92" t="s">
        <v>13</v>
      </c>
      <c r="B12117" s="93">
        <v>3313.28</v>
      </c>
      <c r="C12117" s="93">
        <v>0</v>
      </c>
      <c r="D12117" s="93">
        <v>0</v>
      </c>
      <c r="E12117" s="93">
        <v>3836</v>
      </c>
      <c r="F12117" s="93">
        <f t="shared" si="382"/>
        <v>115.77651149314275</v>
      </c>
      <c r="G12117" s="93">
        <f t="shared" si="383"/>
        <v>0</v>
      </c>
    </row>
    <row r="12118" spans="1:7" s="85" customFormat="1" x14ac:dyDescent="0.2">
      <c r="A12118" s="83" t="s">
        <v>14</v>
      </c>
      <c r="B12118" s="84">
        <v>182485.61</v>
      </c>
      <c r="C12118" s="84">
        <v>160715</v>
      </c>
      <c r="D12118" s="84">
        <v>172000</v>
      </c>
      <c r="E12118" s="84">
        <v>171838.99</v>
      </c>
      <c r="F12118" s="84">
        <f t="shared" si="382"/>
        <v>94.165775591839818</v>
      </c>
      <c r="G12118" s="84">
        <f t="shared" si="383"/>
        <v>99.906389534883715</v>
      </c>
    </row>
    <row r="12119" spans="1:7" s="91" customFormat="1" x14ac:dyDescent="0.2">
      <c r="A12119" s="89" t="s">
        <v>6</v>
      </c>
      <c r="B12119" s="90">
        <v>182485.61</v>
      </c>
      <c r="C12119" s="90">
        <v>160715</v>
      </c>
      <c r="D12119" s="90">
        <v>172000</v>
      </c>
      <c r="E12119" s="90">
        <v>171838.99</v>
      </c>
      <c r="F12119" s="90">
        <f t="shared" si="382"/>
        <v>94.165775591839818</v>
      </c>
      <c r="G12119" s="90">
        <f t="shared" si="383"/>
        <v>99.906389534883715</v>
      </c>
    </row>
    <row r="12120" spans="1:7" s="91" customFormat="1" x14ac:dyDescent="0.2">
      <c r="A12120" s="89" t="s">
        <v>7</v>
      </c>
      <c r="B12120" s="90">
        <v>182485.61</v>
      </c>
      <c r="C12120" s="90">
        <v>160715</v>
      </c>
      <c r="D12120" s="90">
        <v>172000</v>
      </c>
      <c r="E12120" s="90">
        <v>171838.99</v>
      </c>
      <c r="F12120" s="90">
        <f t="shared" si="382"/>
        <v>94.165775591839818</v>
      </c>
      <c r="G12120" s="90">
        <f t="shared" si="383"/>
        <v>99.906389534883715</v>
      </c>
    </row>
    <row r="12121" spans="1:7" s="91" customFormat="1" x14ac:dyDescent="0.2">
      <c r="A12121" s="92" t="s">
        <v>8</v>
      </c>
      <c r="B12121" s="93">
        <v>135064.6</v>
      </c>
      <c r="C12121" s="93">
        <v>0</v>
      </c>
      <c r="D12121" s="93">
        <v>0</v>
      </c>
      <c r="E12121" s="93">
        <v>145500</v>
      </c>
      <c r="F12121" s="93">
        <f t="shared" si="382"/>
        <v>107.72622878237523</v>
      </c>
      <c r="G12121" s="93">
        <f t="shared" si="383"/>
        <v>0</v>
      </c>
    </row>
    <row r="12122" spans="1:7" s="91" customFormat="1" x14ac:dyDescent="0.2">
      <c r="A12122" s="92" t="s">
        <v>10</v>
      </c>
      <c r="B12122" s="93">
        <v>26279.99</v>
      </c>
      <c r="C12122" s="93">
        <v>0</v>
      </c>
      <c r="D12122" s="93">
        <v>0</v>
      </c>
      <c r="E12122" s="93">
        <v>0</v>
      </c>
      <c r="F12122" s="93">
        <f t="shared" si="382"/>
        <v>0</v>
      </c>
      <c r="G12122" s="93">
        <f t="shared" si="383"/>
        <v>0</v>
      </c>
    </row>
    <row r="12123" spans="1:7" s="91" customFormat="1" x14ac:dyDescent="0.2">
      <c r="A12123" s="92" t="s">
        <v>11</v>
      </c>
      <c r="B12123" s="93">
        <v>21141.02</v>
      </c>
      <c r="C12123" s="93">
        <v>0</v>
      </c>
      <c r="D12123" s="93">
        <v>0</v>
      </c>
      <c r="E12123" s="93">
        <v>26338.99</v>
      </c>
      <c r="F12123" s="93">
        <f t="shared" si="382"/>
        <v>124.58712966545606</v>
      </c>
      <c r="G12123" s="93">
        <f t="shared" si="383"/>
        <v>0</v>
      </c>
    </row>
    <row r="12124" spans="1:7" s="85" customFormat="1" x14ac:dyDescent="0.2">
      <c r="A12124" s="83" t="s">
        <v>15</v>
      </c>
      <c r="B12124" s="84">
        <v>0</v>
      </c>
      <c r="C12124" s="84">
        <v>0</v>
      </c>
      <c r="D12124" s="84">
        <v>250822.17</v>
      </c>
      <c r="E12124" s="84">
        <v>250670.82</v>
      </c>
      <c r="F12124" s="84">
        <f t="shared" si="382"/>
        <v>0</v>
      </c>
      <c r="G12124" s="84">
        <f t="shared" si="383"/>
        <v>99.939658444068158</v>
      </c>
    </row>
    <row r="12125" spans="1:7" s="91" customFormat="1" x14ac:dyDescent="0.2">
      <c r="A12125" s="89" t="s">
        <v>6</v>
      </c>
      <c r="B12125" s="90">
        <v>0</v>
      </c>
      <c r="C12125" s="90">
        <v>0</v>
      </c>
      <c r="D12125" s="90">
        <v>250822.17</v>
      </c>
      <c r="E12125" s="90">
        <v>250670.82</v>
      </c>
      <c r="F12125" s="90">
        <f t="shared" si="382"/>
        <v>0</v>
      </c>
      <c r="G12125" s="90">
        <f t="shared" si="383"/>
        <v>99.939658444068158</v>
      </c>
    </row>
    <row r="12126" spans="1:7" s="91" customFormat="1" x14ac:dyDescent="0.2">
      <c r="A12126" s="89" t="s">
        <v>7</v>
      </c>
      <c r="B12126" s="90">
        <v>0</v>
      </c>
      <c r="C12126" s="90">
        <v>0</v>
      </c>
      <c r="D12126" s="90">
        <v>250822.17</v>
      </c>
      <c r="E12126" s="90">
        <v>250670.82</v>
      </c>
      <c r="F12126" s="90">
        <f t="shared" si="382"/>
        <v>0</v>
      </c>
      <c r="G12126" s="90">
        <f t="shared" si="383"/>
        <v>99.939658444068158</v>
      </c>
    </row>
    <row r="12127" spans="1:7" s="91" customFormat="1" x14ac:dyDescent="0.2">
      <c r="A12127" s="92" t="s">
        <v>8</v>
      </c>
      <c r="B12127" s="93">
        <v>0</v>
      </c>
      <c r="C12127" s="93">
        <v>0</v>
      </c>
      <c r="D12127" s="93">
        <v>0</v>
      </c>
      <c r="E12127" s="93">
        <v>175822.17</v>
      </c>
      <c r="F12127" s="93">
        <f t="shared" si="382"/>
        <v>0</v>
      </c>
      <c r="G12127" s="93">
        <f t="shared" si="383"/>
        <v>0</v>
      </c>
    </row>
    <row r="12128" spans="1:7" s="91" customFormat="1" x14ac:dyDescent="0.2">
      <c r="A12128" s="92" t="s">
        <v>10</v>
      </c>
      <c r="B12128" s="93">
        <v>0</v>
      </c>
      <c r="C12128" s="93">
        <v>0</v>
      </c>
      <c r="D12128" s="93">
        <v>0</v>
      </c>
      <c r="E12128" s="93">
        <v>28848.65</v>
      </c>
      <c r="F12128" s="93">
        <f t="shared" si="382"/>
        <v>0</v>
      </c>
      <c r="G12128" s="93">
        <f t="shared" si="383"/>
        <v>0</v>
      </c>
    </row>
    <row r="12129" spans="1:7" s="91" customFormat="1" x14ac:dyDescent="0.2">
      <c r="A12129" s="92" t="s">
        <v>11</v>
      </c>
      <c r="B12129" s="93">
        <v>0</v>
      </c>
      <c r="C12129" s="93">
        <v>0</v>
      </c>
      <c r="D12129" s="93">
        <v>0</v>
      </c>
      <c r="E12129" s="93">
        <v>46000</v>
      </c>
      <c r="F12129" s="93">
        <f t="shared" si="382"/>
        <v>0</v>
      </c>
      <c r="G12129" s="93">
        <f t="shared" si="383"/>
        <v>0</v>
      </c>
    </row>
    <row r="12130" spans="1:7" s="85" customFormat="1" x14ac:dyDescent="0.2">
      <c r="A12130" s="83" t="s">
        <v>16</v>
      </c>
      <c r="B12130" s="84">
        <v>1477365.42</v>
      </c>
      <c r="C12130" s="84">
        <v>1535762</v>
      </c>
      <c r="D12130" s="84">
        <v>1546125.5</v>
      </c>
      <c r="E12130" s="84">
        <v>1546125.5</v>
      </c>
      <c r="F12130" s="84">
        <f t="shared" si="382"/>
        <v>104.65423645830292</v>
      </c>
      <c r="G12130" s="84">
        <f t="shared" si="383"/>
        <v>100</v>
      </c>
    </row>
    <row r="12131" spans="1:7" s="91" customFormat="1" x14ac:dyDescent="0.2">
      <c r="A12131" s="89" t="s">
        <v>6</v>
      </c>
      <c r="B12131" s="90">
        <v>1477365.42</v>
      </c>
      <c r="C12131" s="90">
        <v>1535762</v>
      </c>
      <c r="D12131" s="90">
        <v>1546125.5</v>
      </c>
      <c r="E12131" s="90">
        <v>1546125.5</v>
      </c>
      <c r="F12131" s="90">
        <f t="shared" si="382"/>
        <v>104.65423645830292</v>
      </c>
      <c r="G12131" s="90">
        <f t="shared" si="383"/>
        <v>100</v>
      </c>
    </row>
    <row r="12132" spans="1:7" s="91" customFormat="1" x14ac:dyDescent="0.2">
      <c r="A12132" s="89" t="s">
        <v>7</v>
      </c>
      <c r="B12132" s="90">
        <v>1477365.42</v>
      </c>
      <c r="C12132" s="90">
        <v>1535762</v>
      </c>
      <c r="D12132" s="90">
        <v>1546125.5</v>
      </c>
      <c r="E12132" s="90">
        <v>1546125.5</v>
      </c>
      <c r="F12132" s="90">
        <f t="shared" si="382"/>
        <v>104.65423645830292</v>
      </c>
      <c r="G12132" s="90">
        <f t="shared" si="383"/>
        <v>100</v>
      </c>
    </row>
    <row r="12133" spans="1:7" s="91" customFormat="1" x14ac:dyDescent="0.2">
      <c r="A12133" s="92" t="s">
        <v>8</v>
      </c>
      <c r="B12133" s="93">
        <v>1083394.72</v>
      </c>
      <c r="C12133" s="93">
        <v>0</v>
      </c>
      <c r="D12133" s="93">
        <v>0</v>
      </c>
      <c r="E12133" s="93">
        <v>1131656.03</v>
      </c>
      <c r="F12133" s="93">
        <f t="shared" si="382"/>
        <v>104.45463773351231</v>
      </c>
      <c r="G12133" s="93">
        <f t="shared" si="383"/>
        <v>0</v>
      </c>
    </row>
    <row r="12134" spans="1:7" s="91" customFormat="1" x14ac:dyDescent="0.2">
      <c r="A12134" s="92" t="s">
        <v>9</v>
      </c>
      <c r="B12134" s="93">
        <v>9038.2000000000007</v>
      </c>
      <c r="C12134" s="93">
        <v>0</v>
      </c>
      <c r="D12134" s="93">
        <v>0</v>
      </c>
      <c r="E12134" s="93">
        <v>14789.31</v>
      </c>
      <c r="F12134" s="93">
        <f t="shared" si="382"/>
        <v>163.63114336925491</v>
      </c>
      <c r="G12134" s="93">
        <f t="shared" si="383"/>
        <v>0</v>
      </c>
    </row>
    <row r="12135" spans="1:7" s="91" customFormat="1" x14ac:dyDescent="0.2">
      <c r="A12135" s="92" t="s">
        <v>17</v>
      </c>
      <c r="B12135" s="93">
        <v>1665</v>
      </c>
      <c r="C12135" s="93">
        <v>0</v>
      </c>
      <c r="D12135" s="93">
        <v>0</v>
      </c>
      <c r="E12135" s="93">
        <v>1680.16</v>
      </c>
      <c r="F12135" s="93">
        <f t="shared" si="382"/>
        <v>100.91051051051052</v>
      </c>
      <c r="G12135" s="93">
        <f t="shared" si="383"/>
        <v>0</v>
      </c>
    </row>
    <row r="12136" spans="1:7" s="91" customFormat="1" x14ac:dyDescent="0.2">
      <c r="A12136" s="92" t="s">
        <v>10</v>
      </c>
      <c r="B12136" s="93">
        <v>206130.19</v>
      </c>
      <c r="C12136" s="93">
        <v>0</v>
      </c>
      <c r="D12136" s="93">
        <v>0</v>
      </c>
      <c r="E12136" s="93">
        <v>213000</v>
      </c>
      <c r="F12136" s="93">
        <f t="shared" si="382"/>
        <v>103.33275295578974</v>
      </c>
      <c r="G12136" s="93">
        <f t="shared" si="383"/>
        <v>0</v>
      </c>
    </row>
    <row r="12137" spans="1:7" s="91" customFormat="1" x14ac:dyDescent="0.2">
      <c r="A12137" s="92" t="s">
        <v>11</v>
      </c>
      <c r="B12137" s="93">
        <v>177137.31</v>
      </c>
      <c r="C12137" s="93">
        <v>0</v>
      </c>
      <c r="D12137" s="93">
        <v>0</v>
      </c>
      <c r="E12137" s="93">
        <v>185000</v>
      </c>
      <c r="F12137" s="93">
        <f t="shared" si="382"/>
        <v>104.43875432002439</v>
      </c>
      <c r="G12137" s="93">
        <f t="shared" si="383"/>
        <v>0</v>
      </c>
    </row>
    <row r="12138" spans="1:7" s="88" customFormat="1" x14ac:dyDescent="0.2">
      <c r="A12138" s="86" t="s">
        <v>18</v>
      </c>
      <c r="B12138" s="87">
        <v>844563.42</v>
      </c>
      <c r="C12138" s="87">
        <v>879029</v>
      </c>
      <c r="D12138" s="87">
        <v>1037919.15</v>
      </c>
      <c r="E12138" s="87">
        <v>871636.87</v>
      </c>
      <c r="F12138" s="87">
        <f t="shared" si="382"/>
        <v>103.20561480155037</v>
      </c>
      <c r="G12138" s="87">
        <f t="shared" si="383"/>
        <v>83.979264666231472</v>
      </c>
    </row>
    <row r="12139" spans="1:7" s="91" customFormat="1" x14ac:dyDescent="0.2">
      <c r="A12139" s="89" t="s">
        <v>4</v>
      </c>
      <c r="B12139" s="90">
        <v>311664.08</v>
      </c>
      <c r="C12139" s="90">
        <v>228905</v>
      </c>
      <c r="D12139" s="90">
        <v>265000</v>
      </c>
      <c r="E12139" s="90">
        <v>219294.58</v>
      </c>
      <c r="F12139" s="90">
        <f t="shared" si="382"/>
        <v>70.362481297170973</v>
      </c>
      <c r="G12139" s="90">
        <f t="shared" si="383"/>
        <v>82.752671698113204</v>
      </c>
    </row>
    <row r="12140" spans="1:7" s="85" customFormat="1" x14ac:dyDescent="0.2">
      <c r="A12140" s="83" t="s">
        <v>5</v>
      </c>
      <c r="B12140" s="84">
        <v>106299.11</v>
      </c>
      <c r="C12140" s="84">
        <v>118905</v>
      </c>
      <c r="D12140" s="84">
        <v>155000</v>
      </c>
      <c r="E12140" s="84">
        <v>130949.82</v>
      </c>
      <c r="F12140" s="84">
        <f t="shared" si="382"/>
        <v>123.18994956778096</v>
      </c>
      <c r="G12140" s="84">
        <f t="shared" si="383"/>
        <v>84.483754838709686</v>
      </c>
    </row>
    <row r="12141" spans="1:7" s="91" customFormat="1" x14ac:dyDescent="0.2">
      <c r="A12141" s="89" t="s">
        <v>6</v>
      </c>
      <c r="B12141" s="90">
        <v>106299.11</v>
      </c>
      <c r="C12141" s="90">
        <v>118905</v>
      </c>
      <c r="D12141" s="90">
        <v>155000</v>
      </c>
      <c r="E12141" s="90">
        <v>130949.82</v>
      </c>
      <c r="F12141" s="90">
        <f t="shared" si="382"/>
        <v>123.18994956778096</v>
      </c>
      <c r="G12141" s="90">
        <f t="shared" si="383"/>
        <v>84.483754838709686</v>
      </c>
    </row>
    <row r="12142" spans="1:7" s="91" customFormat="1" x14ac:dyDescent="0.2">
      <c r="A12142" s="89" t="s">
        <v>12</v>
      </c>
      <c r="B12142" s="90">
        <v>106299.11</v>
      </c>
      <c r="C12142" s="90">
        <v>118905</v>
      </c>
      <c r="D12142" s="90">
        <v>155000</v>
      </c>
      <c r="E12142" s="90">
        <v>130949.82</v>
      </c>
      <c r="F12142" s="90">
        <f t="shared" si="382"/>
        <v>123.18994956778096</v>
      </c>
      <c r="G12142" s="90">
        <f t="shared" si="383"/>
        <v>84.483754838709686</v>
      </c>
    </row>
    <row r="12143" spans="1:7" s="91" customFormat="1" x14ac:dyDescent="0.2">
      <c r="A12143" s="92" t="s">
        <v>19</v>
      </c>
      <c r="B12143" s="93">
        <v>11597.53</v>
      </c>
      <c r="C12143" s="93">
        <v>0</v>
      </c>
      <c r="D12143" s="93">
        <v>0</v>
      </c>
      <c r="E12143" s="93">
        <v>13770.99</v>
      </c>
      <c r="F12143" s="93">
        <f t="shared" si="382"/>
        <v>118.74071461768152</v>
      </c>
      <c r="G12143" s="93">
        <f t="shared" si="383"/>
        <v>0</v>
      </c>
    </row>
    <row r="12144" spans="1:7" s="91" customFormat="1" x14ac:dyDescent="0.2">
      <c r="A12144" s="92" t="s">
        <v>20</v>
      </c>
      <c r="B12144" s="93">
        <v>82093.440000000002</v>
      </c>
      <c r="C12144" s="93">
        <v>0</v>
      </c>
      <c r="D12144" s="93">
        <v>0</v>
      </c>
      <c r="E12144" s="93">
        <v>100810.05</v>
      </c>
      <c r="F12144" s="93">
        <f t="shared" si="382"/>
        <v>122.79915423205556</v>
      </c>
      <c r="G12144" s="93">
        <f t="shared" si="383"/>
        <v>0</v>
      </c>
    </row>
    <row r="12145" spans="1:7" s="91" customFormat="1" x14ac:dyDescent="0.2">
      <c r="A12145" s="92" t="s">
        <v>21</v>
      </c>
      <c r="B12145" s="93">
        <v>12514.99</v>
      </c>
      <c r="C12145" s="93">
        <v>0</v>
      </c>
      <c r="D12145" s="93">
        <v>0</v>
      </c>
      <c r="E12145" s="93">
        <v>16290.01</v>
      </c>
      <c r="F12145" s="93">
        <f t="shared" si="382"/>
        <v>130.16398734637423</v>
      </c>
      <c r="G12145" s="93">
        <f t="shared" si="383"/>
        <v>0</v>
      </c>
    </row>
    <row r="12146" spans="1:7" s="91" customFormat="1" x14ac:dyDescent="0.2">
      <c r="A12146" s="92" t="s">
        <v>22</v>
      </c>
      <c r="B12146" s="93">
        <v>93.15</v>
      </c>
      <c r="C12146" s="93">
        <v>0</v>
      </c>
      <c r="D12146" s="93">
        <v>0</v>
      </c>
      <c r="E12146" s="93">
        <v>78.77</v>
      </c>
      <c r="F12146" s="93">
        <f t="shared" si="382"/>
        <v>84.56253354804079</v>
      </c>
      <c r="G12146" s="93">
        <f t="shared" si="383"/>
        <v>0</v>
      </c>
    </row>
    <row r="12147" spans="1:7" s="85" customFormat="1" x14ac:dyDescent="0.2">
      <c r="A12147" s="83" t="s">
        <v>16</v>
      </c>
      <c r="B12147" s="84">
        <v>205364.97</v>
      </c>
      <c r="C12147" s="84">
        <v>110000</v>
      </c>
      <c r="D12147" s="84">
        <v>110000</v>
      </c>
      <c r="E12147" s="84">
        <v>88344.76</v>
      </c>
      <c r="F12147" s="84">
        <f t="shared" si="382"/>
        <v>43.018417405850663</v>
      </c>
      <c r="G12147" s="84">
        <f t="shared" si="383"/>
        <v>80.313418181818179</v>
      </c>
    </row>
    <row r="12148" spans="1:7" s="91" customFormat="1" x14ac:dyDescent="0.2">
      <c r="A12148" s="89" t="s">
        <v>6</v>
      </c>
      <c r="B12148" s="90">
        <v>205364.97</v>
      </c>
      <c r="C12148" s="90">
        <v>110000</v>
      </c>
      <c r="D12148" s="90">
        <v>110000</v>
      </c>
      <c r="E12148" s="90">
        <v>88344.76</v>
      </c>
      <c r="F12148" s="90">
        <f t="shared" si="382"/>
        <v>43.018417405850663</v>
      </c>
      <c r="G12148" s="90">
        <f t="shared" si="383"/>
        <v>80.313418181818179</v>
      </c>
    </row>
    <row r="12149" spans="1:7" s="91" customFormat="1" x14ac:dyDescent="0.2">
      <c r="A12149" s="89" t="s">
        <v>12</v>
      </c>
      <c r="B12149" s="90">
        <v>205364.97</v>
      </c>
      <c r="C12149" s="90">
        <v>110000</v>
      </c>
      <c r="D12149" s="90">
        <v>110000</v>
      </c>
      <c r="E12149" s="90">
        <v>88344.76</v>
      </c>
      <c r="F12149" s="90">
        <f t="shared" si="382"/>
        <v>43.018417405850663</v>
      </c>
      <c r="G12149" s="90">
        <f t="shared" si="383"/>
        <v>80.313418181818179</v>
      </c>
    </row>
    <row r="12150" spans="1:7" s="91" customFormat="1" x14ac:dyDescent="0.2">
      <c r="A12150" s="92" t="s">
        <v>19</v>
      </c>
      <c r="B12150" s="93">
        <v>900</v>
      </c>
      <c r="C12150" s="93">
        <v>0</v>
      </c>
      <c r="D12150" s="93">
        <v>0</v>
      </c>
      <c r="E12150" s="93">
        <v>0</v>
      </c>
      <c r="F12150" s="93">
        <f t="shared" si="382"/>
        <v>0</v>
      </c>
      <c r="G12150" s="93">
        <f t="shared" si="383"/>
        <v>0</v>
      </c>
    </row>
    <row r="12151" spans="1:7" s="91" customFormat="1" x14ac:dyDescent="0.2">
      <c r="A12151" s="92" t="s">
        <v>20</v>
      </c>
      <c r="B12151" s="93">
        <v>96098.8</v>
      </c>
      <c r="C12151" s="93">
        <v>0</v>
      </c>
      <c r="D12151" s="93">
        <v>0</v>
      </c>
      <c r="E12151" s="93">
        <v>88344.76</v>
      </c>
      <c r="F12151" s="93">
        <f t="shared" si="382"/>
        <v>91.931179161446337</v>
      </c>
      <c r="G12151" s="93">
        <f t="shared" si="383"/>
        <v>0</v>
      </c>
    </row>
    <row r="12152" spans="1:7" s="91" customFormat="1" x14ac:dyDescent="0.2">
      <c r="A12152" s="92" t="s">
        <v>21</v>
      </c>
      <c r="B12152" s="93">
        <v>508.33</v>
      </c>
      <c r="C12152" s="93">
        <v>0</v>
      </c>
      <c r="D12152" s="93">
        <v>0</v>
      </c>
      <c r="E12152" s="93">
        <v>0</v>
      </c>
      <c r="F12152" s="93">
        <f t="shared" si="382"/>
        <v>0</v>
      </c>
      <c r="G12152" s="93">
        <f t="shared" si="383"/>
        <v>0</v>
      </c>
    </row>
    <row r="12153" spans="1:7" s="91" customFormat="1" x14ac:dyDescent="0.2">
      <c r="A12153" s="92" t="s">
        <v>22</v>
      </c>
      <c r="B12153" s="93">
        <v>27.54</v>
      </c>
      <c r="C12153" s="93">
        <v>0</v>
      </c>
      <c r="D12153" s="93">
        <v>0</v>
      </c>
      <c r="E12153" s="93">
        <v>0</v>
      </c>
      <c r="F12153" s="93">
        <f t="shared" si="382"/>
        <v>0</v>
      </c>
      <c r="G12153" s="93">
        <f t="shared" si="383"/>
        <v>0</v>
      </c>
    </row>
    <row r="12154" spans="1:7" s="91" customFormat="1" x14ac:dyDescent="0.2">
      <c r="A12154" s="92" t="s">
        <v>23</v>
      </c>
      <c r="B12154" s="93">
        <v>12895.65</v>
      </c>
      <c r="C12154" s="93">
        <v>0</v>
      </c>
      <c r="D12154" s="93">
        <v>0</v>
      </c>
      <c r="E12154" s="93">
        <v>0</v>
      </c>
      <c r="F12154" s="93">
        <f t="shared" si="382"/>
        <v>0</v>
      </c>
      <c r="G12154" s="93">
        <f t="shared" si="383"/>
        <v>0</v>
      </c>
    </row>
    <row r="12155" spans="1:7" s="91" customFormat="1" x14ac:dyDescent="0.2">
      <c r="A12155" s="92" t="s">
        <v>24</v>
      </c>
      <c r="B12155" s="93">
        <v>33635.75</v>
      </c>
      <c r="C12155" s="93">
        <v>0</v>
      </c>
      <c r="D12155" s="93">
        <v>0</v>
      </c>
      <c r="E12155" s="93">
        <v>0</v>
      </c>
      <c r="F12155" s="93">
        <f t="shared" si="382"/>
        <v>0</v>
      </c>
      <c r="G12155" s="93">
        <f t="shared" si="383"/>
        <v>0</v>
      </c>
    </row>
    <row r="12156" spans="1:7" s="91" customFormat="1" x14ac:dyDescent="0.2">
      <c r="A12156" s="92" t="s">
        <v>25</v>
      </c>
      <c r="B12156" s="93">
        <v>112.81</v>
      </c>
      <c r="C12156" s="93">
        <v>0</v>
      </c>
      <c r="D12156" s="93">
        <v>0</v>
      </c>
      <c r="E12156" s="93">
        <v>0</v>
      </c>
      <c r="F12156" s="93">
        <f t="shared" si="382"/>
        <v>0</v>
      </c>
      <c r="G12156" s="93">
        <f t="shared" si="383"/>
        <v>0</v>
      </c>
    </row>
    <row r="12157" spans="1:7" s="91" customFormat="1" x14ac:dyDescent="0.2">
      <c r="A12157" s="92" t="s">
        <v>26</v>
      </c>
      <c r="B12157" s="93">
        <v>55.6</v>
      </c>
      <c r="C12157" s="93">
        <v>0</v>
      </c>
      <c r="D12157" s="93">
        <v>0</v>
      </c>
      <c r="E12157" s="93">
        <v>0</v>
      </c>
      <c r="F12157" s="93">
        <f t="shared" si="382"/>
        <v>0</v>
      </c>
      <c r="G12157" s="93">
        <f t="shared" si="383"/>
        <v>0</v>
      </c>
    </row>
    <row r="12158" spans="1:7" s="91" customFormat="1" x14ac:dyDescent="0.2">
      <c r="A12158" s="92" t="s">
        <v>27</v>
      </c>
      <c r="B12158" s="93">
        <v>40893.919999999998</v>
      </c>
      <c r="C12158" s="93">
        <v>0</v>
      </c>
      <c r="D12158" s="93">
        <v>0</v>
      </c>
      <c r="E12158" s="93">
        <v>0</v>
      </c>
      <c r="F12158" s="93">
        <f t="shared" si="382"/>
        <v>0</v>
      </c>
      <c r="G12158" s="93">
        <f t="shared" si="383"/>
        <v>0</v>
      </c>
    </row>
    <row r="12159" spans="1:7" s="91" customFormat="1" x14ac:dyDescent="0.2">
      <c r="A12159" s="92" t="s">
        <v>28</v>
      </c>
      <c r="B12159" s="93">
        <v>864.67</v>
      </c>
      <c r="C12159" s="93">
        <v>0</v>
      </c>
      <c r="D12159" s="93">
        <v>0</v>
      </c>
      <c r="E12159" s="93">
        <v>0</v>
      </c>
      <c r="F12159" s="93">
        <f t="shared" si="382"/>
        <v>0</v>
      </c>
      <c r="G12159" s="93">
        <f t="shared" si="383"/>
        <v>0</v>
      </c>
    </row>
    <row r="12160" spans="1:7" s="91" customFormat="1" x14ac:dyDescent="0.2">
      <c r="A12160" s="92" t="s">
        <v>29</v>
      </c>
      <c r="B12160" s="93">
        <v>6887.82</v>
      </c>
      <c r="C12160" s="93">
        <v>0</v>
      </c>
      <c r="D12160" s="93">
        <v>0</v>
      </c>
      <c r="E12160" s="93">
        <v>0</v>
      </c>
      <c r="F12160" s="93">
        <f t="shared" si="382"/>
        <v>0</v>
      </c>
      <c r="G12160" s="93">
        <f t="shared" si="383"/>
        <v>0</v>
      </c>
    </row>
    <row r="12161" spans="1:7" s="91" customFormat="1" x14ac:dyDescent="0.2">
      <c r="A12161" s="92" t="s">
        <v>30</v>
      </c>
      <c r="B12161" s="93">
        <v>3413.02</v>
      </c>
      <c r="C12161" s="93">
        <v>0</v>
      </c>
      <c r="D12161" s="93">
        <v>0</v>
      </c>
      <c r="E12161" s="93">
        <v>0</v>
      </c>
      <c r="F12161" s="93">
        <f t="shared" si="382"/>
        <v>0</v>
      </c>
      <c r="G12161" s="93">
        <f t="shared" si="383"/>
        <v>0</v>
      </c>
    </row>
    <row r="12162" spans="1:7" s="91" customFormat="1" x14ac:dyDescent="0.2">
      <c r="A12162" s="92" t="s">
        <v>31</v>
      </c>
      <c r="B12162" s="93">
        <v>120</v>
      </c>
      <c r="C12162" s="93">
        <v>0</v>
      </c>
      <c r="D12162" s="93">
        <v>0</v>
      </c>
      <c r="E12162" s="93">
        <v>0</v>
      </c>
      <c r="F12162" s="93">
        <f t="shared" si="382"/>
        <v>0</v>
      </c>
      <c r="G12162" s="93">
        <f t="shared" si="383"/>
        <v>0</v>
      </c>
    </row>
    <row r="12163" spans="1:7" s="91" customFormat="1" x14ac:dyDescent="0.2">
      <c r="A12163" s="92" t="s">
        <v>32</v>
      </c>
      <c r="B12163" s="93">
        <v>252.41</v>
      </c>
      <c r="C12163" s="93">
        <v>0</v>
      </c>
      <c r="D12163" s="93">
        <v>0</v>
      </c>
      <c r="E12163" s="93">
        <v>0</v>
      </c>
      <c r="F12163" s="93">
        <f t="shared" si="382"/>
        <v>0</v>
      </c>
      <c r="G12163" s="93">
        <f t="shared" si="383"/>
        <v>0</v>
      </c>
    </row>
    <row r="12164" spans="1:7" s="91" customFormat="1" x14ac:dyDescent="0.2">
      <c r="A12164" s="92" t="s">
        <v>33</v>
      </c>
      <c r="B12164" s="93">
        <v>167.15</v>
      </c>
      <c r="C12164" s="93">
        <v>0</v>
      </c>
      <c r="D12164" s="93">
        <v>0</v>
      </c>
      <c r="E12164" s="93">
        <v>0</v>
      </c>
      <c r="F12164" s="93">
        <f t="shared" si="382"/>
        <v>0</v>
      </c>
      <c r="G12164" s="93">
        <f t="shared" si="383"/>
        <v>0</v>
      </c>
    </row>
    <row r="12165" spans="1:7" s="91" customFormat="1" x14ac:dyDescent="0.2">
      <c r="A12165" s="92" t="s">
        <v>34</v>
      </c>
      <c r="B12165" s="93">
        <v>8531.5</v>
      </c>
      <c r="C12165" s="93">
        <v>0</v>
      </c>
      <c r="D12165" s="93">
        <v>0</v>
      </c>
      <c r="E12165" s="93">
        <v>0</v>
      </c>
      <c r="F12165" s="93">
        <f t="shared" si="382"/>
        <v>0</v>
      </c>
      <c r="G12165" s="93">
        <f t="shared" si="383"/>
        <v>0</v>
      </c>
    </row>
    <row r="12166" spans="1:7" s="91" customFormat="1" x14ac:dyDescent="0.2">
      <c r="A12166" s="89" t="s">
        <v>35</v>
      </c>
      <c r="B12166" s="90">
        <v>532899.34</v>
      </c>
      <c r="C12166" s="90">
        <v>650124</v>
      </c>
      <c r="D12166" s="90">
        <v>772919.15</v>
      </c>
      <c r="E12166" s="90">
        <v>652342.29</v>
      </c>
      <c r="F12166" s="90">
        <f t="shared" si="382"/>
        <v>122.41379206812304</v>
      </c>
      <c r="G12166" s="90">
        <f t="shared" si="383"/>
        <v>84.399809475544757</v>
      </c>
    </row>
    <row r="12167" spans="1:7" s="85" customFormat="1" x14ac:dyDescent="0.2">
      <c r="A12167" s="83" t="s">
        <v>5</v>
      </c>
      <c r="B12167" s="84">
        <v>511053.49</v>
      </c>
      <c r="C12167" s="84">
        <v>646624</v>
      </c>
      <c r="D12167" s="84">
        <v>738566.15</v>
      </c>
      <c r="E12167" s="84">
        <v>618362.4</v>
      </c>
      <c r="F12167" s="84">
        <f t="shared" si="382"/>
        <v>120.9975887259864</v>
      </c>
      <c r="G12167" s="84">
        <f t="shared" si="383"/>
        <v>83.724714434854619</v>
      </c>
    </row>
    <row r="12168" spans="1:7" s="91" customFormat="1" x14ac:dyDescent="0.2">
      <c r="A12168" s="89" t="s">
        <v>6</v>
      </c>
      <c r="B12168" s="90">
        <v>511053.49</v>
      </c>
      <c r="C12168" s="90">
        <v>646624</v>
      </c>
      <c r="D12168" s="90">
        <v>738566.15</v>
      </c>
      <c r="E12168" s="90">
        <v>618362.4</v>
      </c>
      <c r="F12168" s="90">
        <f>IFERROR(E12168/B12168*100,0)</f>
        <v>120.9975887259864</v>
      </c>
      <c r="G12168" s="90">
        <f>IFERROR(E12168/D12168*100,0)</f>
        <v>83.724714434854619</v>
      </c>
    </row>
    <row r="12169" spans="1:7" s="91" customFormat="1" x14ac:dyDescent="0.2">
      <c r="A12169" s="89" t="s">
        <v>12</v>
      </c>
      <c r="B12169" s="90">
        <v>494505</v>
      </c>
      <c r="C12169" s="90">
        <v>616755</v>
      </c>
      <c r="D12169" s="90">
        <v>707926.15</v>
      </c>
      <c r="E12169" s="90">
        <v>603988.81999999995</v>
      </c>
      <c r="F12169" s="90">
        <f>IFERROR(E12169/B12169*100,0)</f>
        <v>122.14008351786127</v>
      </c>
      <c r="G12169" s="90">
        <f>IFERROR(E12169/D12169*100,0)</f>
        <v>85.31805471517049</v>
      </c>
    </row>
    <row r="12170" spans="1:7" s="91" customFormat="1" x14ac:dyDescent="0.2">
      <c r="A12170" s="92" t="s">
        <v>23</v>
      </c>
      <c r="B12170" s="93">
        <v>67036.639999999999</v>
      </c>
      <c r="C12170" s="93">
        <v>0</v>
      </c>
      <c r="D12170" s="93">
        <v>0</v>
      </c>
      <c r="E12170" s="93">
        <v>82473.98</v>
      </c>
      <c r="F12170" s="93">
        <f>IFERROR(E12170/B12170*100,0)</f>
        <v>123.02821263118197</v>
      </c>
      <c r="G12170" s="93">
        <f>IFERROR(E12170/D12170*100,0)</f>
        <v>0</v>
      </c>
    </row>
    <row r="12171" spans="1:7" s="91" customFormat="1" x14ac:dyDescent="0.2">
      <c r="A12171" s="92" t="s">
        <v>24</v>
      </c>
      <c r="B12171" s="93">
        <v>93193.29</v>
      </c>
      <c r="C12171" s="93">
        <v>0</v>
      </c>
      <c r="D12171" s="93">
        <v>0</v>
      </c>
      <c r="E12171" s="93">
        <v>93489.09</v>
      </c>
      <c r="F12171" s="93">
        <f>IFERROR(E12171/B12171*100,0)</f>
        <v>100.31740482603415</v>
      </c>
      <c r="G12171" s="93">
        <f>IFERROR(E12171/D12171*100,0)</f>
        <v>0</v>
      </c>
    </row>
    <row r="12172" spans="1:7" s="91" customFormat="1" x14ac:dyDescent="0.2">
      <c r="A12172" s="92" t="s">
        <v>26</v>
      </c>
      <c r="B12172" s="93">
        <v>43</v>
      </c>
      <c r="C12172" s="93">
        <v>0</v>
      </c>
      <c r="D12172" s="93">
        <v>0</v>
      </c>
      <c r="E12172" s="93">
        <v>0</v>
      </c>
      <c r="F12172" s="93">
        <f>IFERROR(E12172/B12172*100,0)</f>
        <v>0</v>
      </c>
      <c r="G12172" s="93">
        <f>IFERROR(E12172/D12172*100,0)</f>
        <v>0</v>
      </c>
    </row>
    <row r="12173" spans="1:7" s="91" customFormat="1" x14ac:dyDescent="0.2">
      <c r="A12173" s="92" t="s">
        <v>36</v>
      </c>
      <c r="B12173" s="93">
        <v>545.03</v>
      </c>
      <c r="C12173" s="93">
        <v>0</v>
      </c>
      <c r="D12173" s="93">
        <v>0</v>
      </c>
      <c r="E12173" s="93">
        <v>378.99</v>
      </c>
      <c r="F12173" s="93">
        <f>IFERROR(E12173/B12173*100,0)</f>
        <v>69.535621892372902</v>
      </c>
      <c r="G12173" s="93">
        <f>IFERROR(E12173/D12173*100,0)</f>
        <v>0</v>
      </c>
    </row>
    <row r="12174" spans="1:7" s="91" customFormat="1" x14ac:dyDescent="0.2">
      <c r="A12174" s="92" t="s">
        <v>27</v>
      </c>
      <c r="B12174" s="93">
        <v>61854.35</v>
      </c>
      <c r="C12174" s="93">
        <v>0</v>
      </c>
      <c r="D12174" s="93">
        <v>0</v>
      </c>
      <c r="E12174" s="93">
        <v>107311.05</v>
      </c>
      <c r="F12174" s="93">
        <f>IFERROR(E12174/B12174*100,0)</f>
        <v>173.4899000636172</v>
      </c>
      <c r="G12174" s="93">
        <f>IFERROR(E12174/D12174*100,0)</f>
        <v>0</v>
      </c>
    </row>
    <row r="12175" spans="1:7" s="91" customFormat="1" x14ac:dyDescent="0.2">
      <c r="A12175" s="92" t="s">
        <v>37</v>
      </c>
      <c r="B12175" s="93">
        <v>600</v>
      </c>
      <c r="C12175" s="93">
        <v>0</v>
      </c>
      <c r="D12175" s="93">
        <v>0</v>
      </c>
      <c r="E12175" s="93">
        <v>309</v>
      </c>
      <c r="F12175" s="93">
        <f>IFERROR(E12175/B12175*100,0)</f>
        <v>51.5</v>
      </c>
      <c r="G12175" s="93">
        <f>IFERROR(E12175/D12175*100,0)</f>
        <v>0</v>
      </c>
    </row>
    <row r="12176" spans="1:7" s="91" customFormat="1" x14ac:dyDescent="0.2">
      <c r="A12176" s="92" t="s">
        <v>29</v>
      </c>
      <c r="B12176" s="93">
        <v>20670.04</v>
      </c>
      <c r="C12176" s="93">
        <v>0</v>
      </c>
      <c r="D12176" s="93">
        <v>0</v>
      </c>
      <c r="E12176" s="93">
        <v>27503.74</v>
      </c>
      <c r="F12176" s="93">
        <f>IFERROR(E12176/B12176*100,0)</f>
        <v>133.06089393150666</v>
      </c>
      <c r="G12176" s="93">
        <f>IFERROR(E12176/D12176*100,0)</f>
        <v>0</v>
      </c>
    </row>
    <row r="12177" spans="1:7" s="91" customFormat="1" x14ac:dyDescent="0.2">
      <c r="A12177" s="92" t="s">
        <v>30</v>
      </c>
      <c r="B12177" s="93">
        <v>13199.98</v>
      </c>
      <c r="C12177" s="93">
        <v>0</v>
      </c>
      <c r="D12177" s="93">
        <v>0</v>
      </c>
      <c r="E12177" s="93">
        <v>11712.84</v>
      </c>
      <c r="F12177" s="93">
        <f>IFERROR(E12177/B12177*100,0)</f>
        <v>88.733770808743657</v>
      </c>
      <c r="G12177" s="93">
        <f>IFERROR(E12177/D12177*100,0)</f>
        <v>0</v>
      </c>
    </row>
    <row r="12178" spans="1:7" s="91" customFormat="1" x14ac:dyDescent="0.2">
      <c r="A12178" s="92" t="s">
        <v>31</v>
      </c>
      <c r="B12178" s="93">
        <v>15220.14</v>
      </c>
      <c r="C12178" s="93">
        <v>0</v>
      </c>
      <c r="D12178" s="93">
        <v>0</v>
      </c>
      <c r="E12178" s="93">
        <v>1025.54</v>
      </c>
      <c r="F12178" s="93">
        <f>IFERROR(E12178/B12178*100,0)</f>
        <v>6.7380457735605583</v>
      </c>
      <c r="G12178" s="93">
        <f>IFERROR(E12178/D12178*100,0)</f>
        <v>0</v>
      </c>
    </row>
    <row r="12179" spans="1:7" s="91" customFormat="1" x14ac:dyDescent="0.2">
      <c r="A12179" s="92" t="s">
        <v>32</v>
      </c>
      <c r="B12179" s="93">
        <v>0</v>
      </c>
      <c r="C12179" s="93">
        <v>0</v>
      </c>
      <c r="D12179" s="93">
        <v>0</v>
      </c>
      <c r="E12179" s="93">
        <v>13.94</v>
      </c>
      <c r="F12179" s="93">
        <f>IFERROR(E12179/B12179*100,0)</f>
        <v>0</v>
      </c>
      <c r="G12179" s="93">
        <f>IFERROR(E12179/D12179*100,0)</f>
        <v>0</v>
      </c>
    </row>
    <row r="12180" spans="1:7" s="91" customFormat="1" x14ac:dyDescent="0.2">
      <c r="A12180" s="92" t="s">
        <v>33</v>
      </c>
      <c r="B12180" s="93">
        <v>8853.25</v>
      </c>
      <c r="C12180" s="93">
        <v>0</v>
      </c>
      <c r="D12180" s="93">
        <v>0</v>
      </c>
      <c r="E12180" s="93">
        <v>5889.47</v>
      </c>
      <c r="F12180" s="93">
        <f>IFERROR(E12180/B12180*100,0)</f>
        <v>66.523254172196658</v>
      </c>
      <c r="G12180" s="93">
        <f>IFERROR(E12180/D12180*100,0)</f>
        <v>0</v>
      </c>
    </row>
    <row r="12181" spans="1:7" s="91" customFormat="1" x14ac:dyDescent="0.2">
      <c r="A12181" s="92" t="s">
        <v>34</v>
      </c>
      <c r="B12181" s="93">
        <v>200441.17</v>
      </c>
      <c r="C12181" s="93">
        <v>0</v>
      </c>
      <c r="D12181" s="93">
        <v>0</v>
      </c>
      <c r="E12181" s="93">
        <v>256098.52</v>
      </c>
      <c r="F12181" s="93">
        <f>IFERROR(E12181/B12181*100,0)</f>
        <v>127.76742422726825</v>
      </c>
      <c r="G12181" s="93">
        <f>IFERROR(E12181/D12181*100,0)</f>
        <v>0</v>
      </c>
    </row>
    <row r="12182" spans="1:7" s="91" customFormat="1" x14ac:dyDescent="0.2">
      <c r="A12182" s="92" t="s">
        <v>38</v>
      </c>
      <c r="B12182" s="93">
        <v>10819.1</v>
      </c>
      <c r="C12182" s="93">
        <v>0</v>
      </c>
      <c r="D12182" s="93">
        <v>0</v>
      </c>
      <c r="E12182" s="93">
        <v>14733.86</v>
      </c>
      <c r="F12182" s="93">
        <f>IFERROR(E12182/B12182*100,0)</f>
        <v>136.18378608202161</v>
      </c>
      <c r="G12182" s="93">
        <f>IFERROR(E12182/D12182*100,0)</f>
        <v>0</v>
      </c>
    </row>
    <row r="12183" spans="1:7" s="91" customFormat="1" x14ac:dyDescent="0.2">
      <c r="A12183" s="92" t="s">
        <v>39</v>
      </c>
      <c r="B12183" s="93">
        <v>0</v>
      </c>
      <c r="C12183" s="93">
        <v>0</v>
      </c>
      <c r="D12183" s="93">
        <v>0</v>
      </c>
      <c r="E12183" s="93">
        <v>0</v>
      </c>
      <c r="F12183" s="93">
        <f>IFERROR(E12183/B12183*100,0)</f>
        <v>0</v>
      </c>
      <c r="G12183" s="93">
        <f>IFERROR(E12183/D12183*100,0)</f>
        <v>0</v>
      </c>
    </row>
    <row r="12184" spans="1:7" s="91" customFormat="1" x14ac:dyDescent="0.2">
      <c r="A12184" s="92" t="s">
        <v>40</v>
      </c>
      <c r="B12184" s="93">
        <v>61.06</v>
      </c>
      <c r="C12184" s="93">
        <v>0</v>
      </c>
      <c r="D12184" s="93">
        <v>0</v>
      </c>
      <c r="E12184" s="93">
        <v>0</v>
      </c>
      <c r="F12184" s="93">
        <f>IFERROR(E12184/B12184*100,0)</f>
        <v>0</v>
      </c>
      <c r="G12184" s="93">
        <f>IFERROR(E12184/D12184*100,0)</f>
        <v>0</v>
      </c>
    </row>
    <row r="12185" spans="1:7" s="91" customFormat="1" x14ac:dyDescent="0.2">
      <c r="A12185" s="92" t="s">
        <v>13</v>
      </c>
      <c r="B12185" s="93">
        <v>1274.4000000000001</v>
      </c>
      <c r="C12185" s="93">
        <v>0</v>
      </c>
      <c r="D12185" s="93">
        <v>0</v>
      </c>
      <c r="E12185" s="93">
        <v>2548.8000000000002</v>
      </c>
      <c r="F12185" s="93">
        <f>IFERROR(E12185/B12185*100,0)</f>
        <v>200</v>
      </c>
      <c r="G12185" s="93">
        <f>IFERROR(E12185/D12185*100,0)</f>
        <v>0</v>
      </c>
    </row>
    <row r="12186" spans="1:7" s="91" customFormat="1" x14ac:dyDescent="0.2">
      <c r="A12186" s="92" t="s">
        <v>41</v>
      </c>
      <c r="B12186" s="93">
        <v>693.55</v>
      </c>
      <c r="C12186" s="93">
        <v>0</v>
      </c>
      <c r="D12186" s="93">
        <v>0</v>
      </c>
      <c r="E12186" s="93">
        <v>500</v>
      </c>
      <c r="F12186" s="93">
        <f>IFERROR(E12186/B12186*100,0)</f>
        <v>72.092855598010246</v>
      </c>
      <c r="G12186" s="93">
        <f>IFERROR(E12186/D12186*100,0)</f>
        <v>0</v>
      </c>
    </row>
    <row r="12187" spans="1:7" s="91" customFormat="1" x14ac:dyDescent="0.2">
      <c r="A12187" s="89" t="s">
        <v>42</v>
      </c>
      <c r="B12187" s="90">
        <v>16548.490000000002</v>
      </c>
      <c r="C12187" s="90">
        <v>29869</v>
      </c>
      <c r="D12187" s="90">
        <v>30640</v>
      </c>
      <c r="E12187" s="90">
        <v>14373.58</v>
      </c>
      <c r="F12187" s="90">
        <f>IFERROR(E12187/B12187*100,0)</f>
        <v>86.857350731093888</v>
      </c>
      <c r="G12187" s="90">
        <f>IFERROR(E12187/D12187*100,0)</f>
        <v>46.911161879895566</v>
      </c>
    </row>
    <row r="12188" spans="1:7" s="91" customFormat="1" x14ac:dyDescent="0.2">
      <c r="A12188" s="92" t="s">
        <v>43</v>
      </c>
      <c r="B12188" s="93">
        <v>16538.009999999998</v>
      </c>
      <c r="C12188" s="93">
        <v>0</v>
      </c>
      <c r="D12188" s="93">
        <v>0</v>
      </c>
      <c r="E12188" s="93">
        <v>14373.58</v>
      </c>
      <c r="F12188" s="93">
        <f>IFERROR(E12188/B12188*100,0)</f>
        <v>86.912391515061373</v>
      </c>
      <c r="G12188" s="93">
        <f>IFERROR(E12188/D12188*100,0)</f>
        <v>0</v>
      </c>
    </row>
    <row r="12189" spans="1:7" s="91" customFormat="1" x14ac:dyDescent="0.2">
      <c r="A12189" s="92" t="s">
        <v>44</v>
      </c>
      <c r="B12189" s="93">
        <v>10.48</v>
      </c>
      <c r="C12189" s="93">
        <v>0</v>
      </c>
      <c r="D12189" s="93">
        <v>0</v>
      </c>
      <c r="E12189" s="93">
        <v>0</v>
      </c>
      <c r="F12189" s="93">
        <f>IFERROR(E12189/B12189*100,0)</f>
        <v>0</v>
      </c>
      <c r="G12189" s="93">
        <f>IFERROR(E12189/D12189*100,0)</f>
        <v>0</v>
      </c>
    </row>
    <row r="12190" spans="1:7" s="85" customFormat="1" x14ac:dyDescent="0.2">
      <c r="A12190" s="83" t="s">
        <v>45</v>
      </c>
      <c r="B12190" s="84">
        <v>3859.56</v>
      </c>
      <c r="C12190" s="84">
        <v>3500</v>
      </c>
      <c r="D12190" s="84">
        <v>3500</v>
      </c>
      <c r="E12190" s="84">
        <v>3126.89</v>
      </c>
      <c r="F12190" s="84">
        <f>IFERROR(E12190/B12190*100,0)</f>
        <v>81.016748023090713</v>
      </c>
      <c r="G12190" s="84">
        <f>IFERROR(E12190/D12190*100,0)</f>
        <v>89.33971428571428</v>
      </c>
    </row>
    <row r="12191" spans="1:7" s="91" customFormat="1" x14ac:dyDescent="0.2">
      <c r="A12191" s="89" t="s">
        <v>6</v>
      </c>
      <c r="B12191" s="90">
        <v>3859.56</v>
      </c>
      <c r="C12191" s="90">
        <v>3500</v>
      </c>
      <c r="D12191" s="90">
        <v>3500</v>
      </c>
      <c r="E12191" s="90">
        <v>3126.89</v>
      </c>
      <c r="F12191" s="90">
        <f>IFERROR(E12191/B12191*100,0)</f>
        <v>81.016748023090713</v>
      </c>
      <c r="G12191" s="90">
        <f>IFERROR(E12191/D12191*100,0)</f>
        <v>89.33971428571428</v>
      </c>
    </row>
    <row r="12192" spans="1:7" s="91" customFormat="1" x14ac:dyDescent="0.2">
      <c r="A12192" s="89" t="s">
        <v>12</v>
      </c>
      <c r="B12192" s="90">
        <v>3859.56</v>
      </c>
      <c r="C12192" s="90">
        <v>3500</v>
      </c>
      <c r="D12192" s="90">
        <v>3500</v>
      </c>
      <c r="E12192" s="90">
        <v>3126.89</v>
      </c>
      <c r="F12192" s="90">
        <f>IFERROR(E12192/B12192*100,0)</f>
        <v>81.016748023090713</v>
      </c>
      <c r="G12192" s="90">
        <f>IFERROR(E12192/D12192*100,0)</f>
        <v>89.33971428571428</v>
      </c>
    </row>
    <row r="12193" spans="1:7" s="91" customFormat="1" x14ac:dyDescent="0.2">
      <c r="A12193" s="92" t="s">
        <v>23</v>
      </c>
      <c r="B12193" s="93">
        <v>3859.56</v>
      </c>
      <c r="C12193" s="93">
        <v>0</v>
      </c>
      <c r="D12193" s="93">
        <v>0</v>
      </c>
      <c r="E12193" s="93">
        <v>3126.89</v>
      </c>
      <c r="F12193" s="93">
        <f>IFERROR(E12193/B12193*100,0)</f>
        <v>81.016748023090713</v>
      </c>
      <c r="G12193" s="93">
        <f>IFERROR(E12193/D12193*100,0)</f>
        <v>0</v>
      </c>
    </row>
    <row r="12194" spans="1:7" s="85" customFormat="1" x14ac:dyDescent="0.2">
      <c r="A12194" s="83" t="s">
        <v>14</v>
      </c>
      <c r="B12194" s="84">
        <v>17986.29</v>
      </c>
      <c r="C12194" s="84">
        <v>0</v>
      </c>
      <c r="D12194" s="84">
        <v>0</v>
      </c>
      <c r="E12194" s="84">
        <v>0</v>
      </c>
      <c r="F12194" s="84">
        <f>IFERROR(E12194/B12194*100,0)</f>
        <v>0</v>
      </c>
      <c r="G12194" s="84">
        <f>IFERROR(E12194/D12194*100,0)</f>
        <v>0</v>
      </c>
    </row>
    <row r="12195" spans="1:7" s="91" customFormat="1" x14ac:dyDescent="0.2">
      <c r="A12195" s="89" t="s">
        <v>6</v>
      </c>
      <c r="B12195" s="90">
        <v>17986.29</v>
      </c>
      <c r="C12195" s="90">
        <v>0</v>
      </c>
      <c r="D12195" s="90">
        <v>0</v>
      </c>
      <c r="E12195" s="90">
        <v>0</v>
      </c>
      <c r="F12195" s="90">
        <f>IFERROR(E12195/B12195*100,0)</f>
        <v>0</v>
      </c>
      <c r="G12195" s="90">
        <f>IFERROR(E12195/D12195*100,0)</f>
        <v>0</v>
      </c>
    </row>
    <row r="12196" spans="1:7" s="91" customFormat="1" x14ac:dyDescent="0.2">
      <c r="A12196" s="89" t="s">
        <v>12</v>
      </c>
      <c r="B12196" s="90">
        <v>17986.29</v>
      </c>
      <c r="C12196" s="90">
        <v>0</v>
      </c>
      <c r="D12196" s="90">
        <v>0</v>
      </c>
      <c r="E12196" s="90">
        <v>0</v>
      </c>
      <c r="F12196" s="90">
        <f>IFERROR(E12196/B12196*100,0)</f>
        <v>0</v>
      </c>
      <c r="G12196" s="90">
        <f>IFERROR(E12196/D12196*100,0)</f>
        <v>0</v>
      </c>
    </row>
    <row r="12197" spans="1:7" s="91" customFormat="1" x14ac:dyDescent="0.2">
      <c r="A12197" s="92" t="s">
        <v>20</v>
      </c>
      <c r="B12197" s="93">
        <v>17986.29</v>
      </c>
      <c r="C12197" s="93">
        <v>0</v>
      </c>
      <c r="D12197" s="93">
        <v>0</v>
      </c>
      <c r="E12197" s="93">
        <v>0</v>
      </c>
      <c r="F12197" s="93">
        <f>IFERROR(E12197/B12197*100,0)</f>
        <v>0</v>
      </c>
      <c r="G12197" s="93">
        <f>IFERROR(E12197/D12197*100,0)</f>
        <v>0</v>
      </c>
    </row>
    <row r="12198" spans="1:7" s="85" customFormat="1" x14ac:dyDescent="0.2">
      <c r="A12198" s="83" t="s">
        <v>15</v>
      </c>
      <c r="B12198" s="84">
        <v>0</v>
      </c>
      <c r="C12198" s="84">
        <v>0</v>
      </c>
      <c r="D12198" s="84">
        <v>30853</v>
      </c>
      <c r="E12198" s="84">
        <v>30853</v>
      </c>
      <c r="F12198" s="84">
        <f>IFERROR(E12198/B12198*100,0)</f>
        <v>0</v>
      </c>
      <c r="G12198" s="84">
        <f>IFERROR(E12198/D12198*100,0)</f>
        <v>100</v>
      </c>
    </row>
    <row r="12199" spans="1:7" s="91" customFormat="1" x14ac:dyDescent="0.2">
      <c r="A12199" s="89" t="s">
        <v>6</v>
      </c>
      <c r="B12199" s="90">
        <v>0</v>
      </c>
      <c r="C12199" s="90">
        <v>0</v>
      </c>
      <c r="D12199" s="90">
        <v>30853</v>
      </c>
      <c r="E12199" s="90">
        <v>30853</v>
      </c>
      <c r="F12199" s="90">
        <f>IFERROR(E12199/B12199*100,0)</f>
        <v>0</v>
      </c>
      <c r="G12199" s="90">
        <f>IFERROR(E12199/D12199*100,0)</f>
        <v>100</v>
      </c>
    </row>
    <row r="12200" spans="1:7" s="91" customFormat="1" x14ac:dyDescent="0.2">
      <c r="A12200" s="89" t="s">
        <v>12</v>
      </c>
      <c r="B12200" s="90">
        <v>0</v>
      </c>
      <c r="C12200" s="90">
        <v>0</v>
      </c>
      <c r="D12200" s="90">
        <v>30853</v>
      </c>
      <c r="E12200" s="90">
        <v>30853</v>
      </c>
      <c r="F12200" s="90">
        <f>IFERROR(E12200/B12200*100,0)</f>
        <v>0</v>
      </c>
      <c r="G12200" s="90">
        <f>IFERROR(E12200/D12200*100,0)</f>
        <v>100</v>
      </c>
    </row>
    <row r="12201" spans="1:7" s="91" customFormat="1" x14ac:dyDescent="0.2">
      <c r="A12201" s="92" t="s">
        <v>27</v>
      </c>
      <c r="B12201" s="93">
        <v>0</v>
      </c>
      <c r="C12201" s="93">
        <v>0</v>
      </c>
      <c r="D12201" s="93">
        <v>0</v>
      </c>
      <c r="E12201" s="93">
        <v>30108.04</v>
      </c>
      <c r="F12201" s="93">
        <f>IFERROR(E12201/B12201*100,0)</f>
        <v>0</v>
      </c>
      <c r="G12201" s="93">
        <f>IFERROR(E12201/D12201*100,0)</f>
        <v>0</v>
      </c>
    </row>
    <row r="12202" spans="1:7" s="91" customFormat="1" x14ac:dyDescent="0.2">
      <c r="A12202" s="92" t="s">
        <v>34</v>
      </c>
      <c r="B12202" s="93">
        <v>0</v>
      </c>
      <c r="C12202" s="93">
        <v>0</v>
      </c>
      <c r="D12202" s="93">
        <v>0</v>
      </c>
      <c r="E12202" s="93">
        <v>744.96</v>
      </c>
      <c r="F12202" s="93">
        <f>IFERROR(E12202/B12202*100,0)</f>
        <v>0</v>
      </c>
      <c r="G12202" s="93">
        <f>IFERROR(E12202/D12202*100,0)</f>
        <v>0</v>
      </c>
    </row>
    <row r="12203" spans="1:7" s="79" customFormat="1" x14ac:dyDescent="0.2">
      <c r="A12203" s="77" t="s">
        <v>474</v>
      </c>
      <c r="B12203" s="78">
        <v>1213883.3999999999</v>
      </c>
      <c r="C12203" s="78">
        <v>2483719</v>
      </c>
      <c r="D12203" s="78">
        <v>3400948.89</v>
      </c>
      <c r="E12203" s="78">
        <v>3000800.16</v>
      </c>
      <c r="F12203" s="78">
        <f>IFERROR(E12203/B12203*100,0)</f>
        <v>247.20662297548515</v>
      </c>
      <c r="G12203" s="78">
        <f>IFERROR(E12203/D12203*100,0)</f>
        <v>88.234203366696278</v>
      </c>
    </row>
    <row r="12204" spans="1:7" s="82" customFormat="1" x14ac:dyDescent="0.2">
      <c r="A12204" s="80" t="s">
        <v>475</v>
      </c>
      <c r="B12204" s="81">
        <v>1935.54</v>
      </c>
      <c r="C12204" s="81">
        <v>6000</v>
      </c>
      <c r="D12204" s="81">
        <v>17625</v>
      </c>
      <c r="E12204" s="81">
        <v>11625</v>
      </c>
      <c r="F12204" s="81">
        <f>IFERROR(E12204/B12204*100,0)</f>
        <v>600.60758238011101</v>
      </c>
      <c r="G12204" s="81">
        <f>IFERROR(E12204/D12204*100,0)</f>
        <v>65.957446808510639</v>
      </c>
    </row>
    <row r="12205" spans="1:7" s="85" customFormat="1" x14ac:dyDescent="0.2">
      <c r="A12205" s="83" t="s">
        <v>215</v>
      </c>
      <c r="B12205" s="84">
        <v>1935.54</v>
      </c>
      <c r="C12205" s="84">
        <v>6000</v>
      </c>
      <c r="D12205" s="84">
        <v>17625</v>
      </c>
      <c r="E12205" s="84">
        <v>11625</v>
      </c>
      <c r="F12205" s="84">
        <f>IFERROR(E12205/B12205*100,0)</f>
        <v>600.60758238011101</v>
      </c>
      <c r="G12205" s="84">
        <f>IFERROR(E12205/D12205*100,0)</f>
        <v>65.957446808510639</v>
      </c>
    </row>
    <row r="12206" spans="1:7" s="88" customFormat="1" x14ac:dyDescent="0.2">
      <c r="A12206" s="86" t="s">
        <v>216</v>
      </c>
      <c r="B12206" s="87">
        <v>0</v>
      </c>
      <c r="C12206" s="87">
        <v>0</v>
      </c>
      <c r="D12206" s="87">
        <v>11625</v>
      </c>
      <c r="E12206" s="87">
        <v>11625</v>
      </c>
      <c r="F12206" s="87">
        <f>IFERROR(E12206/B12206*100,0)</f>
        <v>0</v>
      </c>
      <c r="G12206" s="87">
        <f>IFERROR(E12206/D12206*100,0)</f>
        <v>100</v>
      </c>
    </row>
    <row r="12207" spans="1:7" s="91" customFormat="1" x14ac:dyDescent="0.2">
      <c r="A12207" s="89" t="s">
        <v>136</v>
      </c>
      <c r="B12207" s="90">
        <v>0</v>
      </c>
      <c r="C12207" s="90">
        <v>0</v>
      </c>
      <c r="D12207" s="90">
        <v>11625</v>
      </c>
      <c r="E12207" s="90">
        <v>11625</v>
      </c>
      <c r="F12207" s="90">
        <f>IFERROR(E12207/B12207*100,0)</f>
        <v>0</v>
      </c>
      <c r="G12207" s="90">
        <f>IFERROR(E12207/D12207*100,0)</f>
        <v>100</v>
      </c>
    </row>
    <row r="12208" spans="1:7" s="85" customFormat="1" x14ac:dyDescent="0.2">
      <c r="A12208" s="83" t="s">
        <v>5</v>
      </c>
      <c r="B12208" s="84">
        <v>0</v>
      </c>
      <c r="C12208" s="84">
        <v>0</v>
      </c>
      <c r="D12208" s="84">
        <v>11625</v>
      </c>
      <c r="E12208" s="84">
        <v>11625</v>
      </c>
      <c r="F12208" s="84">
        <f>IFERROR(E12208/B12208*100,0)</f>
        <v>0</v>
      </c>
      <c r="G12208" s="84">
        <f>IFERROR(E12208/D12208*100,0)</f>
        <v>100</v>
      </c>
    </row>
    <row r="12209" spans="1:7" s="91" customFormat="1" x14ac:dyDescent="0.2">
      <c r="A12209" s="89" t="s">
        <v>6</v>
      </c>
      <c r="B12209" s="90">
        <v>0</v>
      </c>
      <c r="C12209" s="90">
        <v>0</v>
      </c>
      <c r="D12209" s="90">
        <v>11625</v>
      </c>
      <c r="E12209" s="90">
        <v>11625</v>
      </c>
      <c r="F12209" s="90">
        <f>IFERROR(E12209/B12209*100,0)</f>
        <v>0</v>
      </c>
      <c r="G12209" s="90">
        <f>IFERROR(E12209/D12209*100,0)</f>
        <v>100</v>
      </c>
    </row>
    <row r="12210" spans="1:7" s="91" customFormat="1" x14ac:dyDescent="0.2">
      <c r="A12210" s="89" t="s">
        <v>12</v>
      </c>
      <c r="B12210" s="90">
        <v>0</v>
      </c>
      <c r="C12210" s="90">
        <v>0</v>
      </c>
      <c r="D12210" s="90">
        <v>11625</v>
      </c>
      <c r="E12210" s="90">
        <v>11625</v>
      </c>
      <c r="F12210" s="90">
        <f>IFERROR(E12210/B12210*100,0)</f>
        <v>0</v>
      </c>
      <c r="G12210" s="90">
        <f>IFERROR(E12210/D12210*100,0)</f>
        <v>100</v>
      </c>
    </row>
    <row r="12211" spans="1:7" s="91" customFormat="1" x14ac:dyDescent="0.2">
      <c r="A12211" s="92" t="s">
        <v>32</v>
      </c>
      <c r="B12211" s="93">
        <v>0</v>
      </c>
      <c r="C12211" s="93">
        <v>0</v>
      </c>
      <c r="D12211" s="93">
        <v>0</v>
      </c>
      <c r="E12211" s="93">
        <v>11625</v>
      </c>
      <c r="F12211" s="93">
        <f>IFERROR(E12211/B12211*100,0)</f>
        <v>0</v>
      </c>
      <c r="G12211" s="93">
        <f>IFERROR(E12211/D12211*100,0)</f>
        <v>0</v>
      </c>
    </row>
    <row r="12212" spans="1:7" s="88" customFormat="1" x14ac:dyDescent="0.2">
      <c r="A12212" s="86" t="s">
        <v>217</v>
      </c>
      <c r="B12212" s="87">
        <v>1935.54</v>
      </c>
      <c r="C12212" s="87">
        <v>6000</v>
      </c>
      <c r="D12212" s="87">
        <v>6000</v>
      </c>
      <c r="E12212" s="87">
        <v>0</v>
      </c>
      <c r="F12212" s="87">
        <f>IFERROR(E12212/B12212*100,0)</f>
        <v>0</v>
      </c>
      <c r="G12212" s="87">
        <f>IFERROR(E12212/D12212*100,0)</f>
        <v>0</v>
      </c>
    </row>
    <row r="12213" spans="1:7" s="91" customFormat="1" x14ac:dyDescent="0.2">
      <c r="A12213" s="89" t="s">
        <v>136</v>
      </c>
      <c r="B12213" s="90">
        <v>1935.54</v>
      </c>
      <c r="C12213" s="90">
        <v>6000</v>
      </c>
      <c r="D12213" s="90">
        <v>6000</v>
      </c>
      <c r="E12213" s="90">
        <v>0</v>
      </c>
      <c r="F12213" s="90">
        <f>IFERROR(E12213/B12213*100,0)</f>
        <v>0</v>
      </c>
      <c r="G12213" s="90">
        <f>IFERROR(E12213/D12213*100,0)</f>
        <v>0</v>
      </c>
    </row>
    <row r="12214" spans="1:7" s="85" customFormat="1" x14ac:dyDescent="0.2">
      <c r="A12214" s="83" t="s">
        <v>5</v>
      </c>
      <c r="B12214" s="84">
        <v>1935.54</v>
      </c>
      <c r="C12214" s="84">
        <v>6000</v>
      </c>
      <c r="D12214" s="84">
        <v>6000</v>
      </c>
      <c r="E12214" s="84">
        <v>0</v>
      </c>
      <c r="F12214" s="84">
        <f>IFERROR(E12214/B12214*100,0)</f>
        <v>0</v>
      </c>
      <c r="G12214" s="84">
        <f>IFERROR(E12214/D12214*100,0)</f>
        <v>0</v>
      </c>
    </row>
    <row r="12215" spans="1:7" s="91" customFormat="1" x14ac:dyDescent="0.2">
      <c r="A12215" s="89" t="s">
        <v>6</v>
      </c>
      <c r="B12215" s="90">
        <v>1935.54</v>
      </c>
      <c r="C12215" s="90">
        <v>6000</v>
      </c>
      <c r="D12215" s="90">
        <v>6000</v>
      </c>
      <c r="E12215" s="90">
        <v>0</v>
      </c>
      <c r="F12215" s="90">
        <f>IFERROR(E12215/B12215*100,0)</f>
        <v>0</v>
      </c>
      <c r="G12215" s="90">
        <f>IFERROR(E12215/D12215*100,0)</f>
        <v>0</v>
      </c>
    </row>
    <row r="12216" spans="1:7" s="91" customFormat="1" x14ac:dyDescent="0.2">
      <c r="A12216" s="89" t="s">
        <v>12</v>
      </c>
      <c r="B12216" s="90">
        <v>1935.54</v>
      </c>
      <c r="C12216" s="90">
        <v>6000</v>
      </c>
      <c r="D12216" s="90">
        <v>6000</v>
      </c>
      <c r="E12216" s="90">
        <v>0</v>
      </c>
      <c r="F12216" s="90">
        <f>IFERROR(E12216/B12216*100,0)</f>
        <v>0</v>
      </c>
      <c r="G12216" s="90">
        <f>IFERROR(E12216/D12216*100,0)</f>
        <v>0</v>
      </c>
    </row>
    <row r="12217" spans="1:7" s="91" customFormat="1" x14ac:dyDescent="0.2">
      <c r="A12217" s="92" t="s">
        <v>32</v>
      </c>
      <c r="B12217" s="93">
        <v>1935.54</v>
      </c>
      <c r="C12217" s="93">
        <v>0</v>
      </c>
      <c r="D12217" s="93">
        <v>0</v>
      </c>
      <c r="E12217" s="93">
        <v>0</v>
      </c>
      <c r="F12217" s="93">
        <f>IFERROR(E12217/B12217*100,0)</f>
        <v>0</v>
      </c>
      <c r="G12217" s="93">
        <f>IFERROR(E12217/D12217*100,0)</f>
        <v>0</v>
      </c>
    </row>
    <row r="12218" spans="1:7" s="82" customFormat="1" x14ac:dyDescent="0.2">
      <c r="A12218" s="80" t="s">
        <v>476</v>
      </c>
      <c r="B12218" s="81">
        <v>699824.27</v>
      </c>
      <c r="C12218" s="81">
        <v>1166111</v>
      </c>
      <c r="D12218" s="81">
        <v>2327524.3199999998</v>
      </c>
      <c r="E12218" s="81">
        <v>2210005.0299999998</v>
      </c>
      <c r="F12218" s="81">
        <f>IFERROR(E12218/B12218*100,0)</f>
        <v>315.79428218458327</v>
      </c>
      <c r="G12218" s="81">
        <f>IFERROR(E12218/D12218*100,0)</f>
        <v>94.950888848284947</v>
      </c>
    </row>
    <row r="12219" spans="1:7" s="85" customFormat="1" x14ac:dyDescent="0.2">
      <c r="A12219" s="83" t="s">
        <v>218</v>
      </c>
      <c r="B12219" s="84">
        <v>63792</v>
      </c>
      <c r="C12219" s="84">
        <v>120000</v>
      </c>
      <c r="D12219" s="84">
        <v>287500</v>
      </c>
      <c r="E12219" s="84">
        <v>174031.87</v>
      </c>
      <c r="F12219" s="84">
        <f>IFERROR(E12219/B12219*100,0)</f>
        <v>272.81143403561578</v>
      </c>
      <c r="G12219" s="84">
        <f>IFERROR(E12219/D12219*100,0)</f>
        <v>60.532824347826086</v>
      </c>
    </row>
    <row r="12220" spans="1:7" s="88" customFormat="1" x14ac:dyDescent="0.2">
      <c r="A12220" s="86" t="s">
        <v>219</v>
      </c>
      <c r="B12220" s="87">
        <v>63792</v>
      </c>
      <c r="C12220" s="87">
        <v>120000</v>
      </c>
      <c r="D12220" s="87">
        <v>133000</v>
      </c>
      <c r="E12220" s="87">
        <v>70268.759999999995</v>
      </c>
      <c r="F12220" s="87">
        <f>IFERROR(E12220/B12220*100,0)</f>
        <v>110.15293453724604</v>
      </c>
      <c r="G12220" s="87">
        <f>IFERROR(E12220/D12220*100,0)</f>
        <v>52.833654135338335</v>
      </c>
    </row>
    <row r="12221" spans="1:7" s="91" customFormat="1" x14ac:dyDescent="0.2">
      <c r="A12221" s="89" t="s">
        <v>220</v>
      </c>
      <c r="B12221" s="90">
        <v>63792</v>
      </c>
      <c r="C12221" s="90">
        <v>120000</v>
      </c>
      <c r="D12221" s="90">
        <v>133000</v>
      </c>
      <c r="E12221" s="90">
        <v>70268.759999999995</v>
      </c>
      <c r="F12221" s="90">
        <f>IFERROR(E12221/B12221*100,0)</f>
        <v>110.15293453724604</v>
      </c>
      <c r="G12221" s="90">
        <f>IFERROR(E12221/D12221*100,0)</f>
        <v>52.833654135338335</v>
      </c>
    </row>
    <row r="12222" spans="1:7" s="85" customFormat="1" x14ac:dyDescent="0.2">
      <c r="A12222" s="83" t="s">
        <v>5</v>
      </c>
      <c r="B12222" s="84">
        <v>63792</v>
      </c>
      <c r="C12222" s="84">
        <v>120000</v>
      </c>
      <c r="D12222" s="84">
        <v>133000</v>
      </c>
      <c r="E12222" s="84">
        <v>70268.759999999995</v>
      </c>
      <c r="F12222" s="84">
        <f>IFERROR(E12222/B12222*100,0)</f>
        <v>110.15293453724604</v>
      </c>
      <c r="G12222" s="84">
        <f>IFERROR(E12222/D12222*100,0)</f>
        <v>52.833654135338335</v>
      </c>
    </row>
    <row r="12223" spans="1:7" s="91" customFormat="1" x14ac:dyDescent="0.2">
      <c r="A12223" s="89" t="s">
        <v>6</v>
      </c>
      <c r="B12223" s="90">
        <v>63792</v>
      </c>
      <c r="C12223" s="90">
        <v>120000</v>
      </c>
      <c r="D12223" s="90">
        <v>133000</v>
      </c>
      <c r="E12223" s="90">
        <v>70268.759999999995</v>
      </c>
      <c r="F12223" s="90">
        <f>IFERROR(E12223/B12223*100,0)</f>
        <v>110.15293453724604</v>
      </c>
      <c r="G12223" s="90">
        <f>IFERROR(E12223/D12223*100,0)</f>
        <v>52.833654135338335</v>
      </c>
    </row>
    <row r="12224" spans="1:7" s="91" customFormat="1" x14ac:dyDescent="0.2">
      <c r="A12224" s="89" t="s">
        <v>12</v>
      </c>
      <c r="B12224" s="90">
        <v>63792</v>
      </c>
      <c r="C12224" s="90">
        <v>120000</v>
      </c>
      <c r="D12224" s="90">
        <v>133000</v>
      </c>
      <c r="E12224" s="90">
        <v>70268.759999999995</v>
      </c>
      <c r="F12224" s="90">
        <f>IFERROR(E12224/B12224*100,0)</f>
        <v>110.15293453724604</v>
      </c>
      <c r="G12224" s="90">
        <f>IFERROR(E12224/D12224*100,0)</f>
        <v>52.833654135338335</v>
      </c>
    </row>
    <row r="12225" spans="1:7" s="91" customFormat="1" x14ac:dyDescent="0.2">
      <c r="A12225" s="92" t="s">
        <v>37</v>
      </c>
      <c r="B12225" s="93">
        <v>292</v>
      </c>
      <c r="C12225" s="93">
        <v>0</v>
      </c>
      <c r="D12225" s="93">
        <v>0</v>
      </c>
      <c r="E12225" s="93">
        <v>0</v>
      </c>
      <c r="F12225" s="93">
        <f>IFERROR(E12225/B12225*100,0)</f>
        <v>0</v>
      </c>
      <c r="G12225" s="93">
        <f>IFERROR(E12225/D12225*100,0)</f>
        <v>0</v>
      </c>
    </row>
    <row r="12226" spans="1:7" s="91" customFormat="1" x14ac:dyDescent="0.2">
      <c r="A12226" s="92" t="s">
        <v>32</v>
      </c>
      <c r="B12226" s="93">
        <v>63500</v>
      </c>
      <c r="C12226" s="93">
        <v>0</v>
      </c>
      <c r="D12226" s="93">
        <v>0</v>
      </c>
      <c r="E12226" s="93">
        <v>70268.759999999995</v>
      </c>
      <c r="F12226" s="93">
        <f>IFERROR(E12226/B12226*100,0)</f>
        <v>110.65946456692912</v>
      </c>
      <c r="G12226" s="93">
        <f>IFERROR(E12226/D12226*100,0)</f>
        <v>0</v>
      </c>
    </row>
    <row r="12227" spans="1:7" s="88" customFormat="1" x14ac:dyDescent="0.2">
      <c r="A12227" s="86" t="s">
        <v>221</v>
      </c>
      <c r="B12227" s="87">
        <v>0</v>
      </c>
      <c r="C12227" s="87">
        <v>0</v>
      </c>
      <c r="D12227" s="87">
        <v>154500</v>
      </c>
      <c r="E12227" s="87">
        <v>103763.11</v>
      </c>
      <c r="F12227" s="87">
        <f>IFERROR(E12227/B12227*100,0)</f>
        <v>0</v>
      </c>
      <c r="G12227" s="87">
        <f>IFERROR(E12227/D12227*100,0)</f>
        <v>67.160588996763764</v>
      </c>
    </row>
    <row r="12228" spans="1:7" s="91" customFormat="1" x14ac:dyDescent="0.2">
      <c r="A12228" s="89" t="s">
        <v>35</v>
      </c>
      <c r="B12228" s="90">
        <v>0</v>
      </c>
      <c r="C12228" s="90">
        <v>0</v>
      </c>
      <c r="D12228" s="90">
        <v>154500</v>
      </c>
      <c r="E12228" s="90">
        <v>103763.11</v>
      </c>
      <c r="F12228" s="90">
        <f>IFERROR(E12228/B12228*100,0)</f>
        <v>0</v>
      </c>
      <c r="G12228" s="90">
        <f>IFERROR(E12228/D12228*100,0)</f>
        <v>67.160588996763764</v>
      </c>
    </row>
    <row r="12229" spans="1:7" s="85" customFormat="1" x14ac:dyDescent="0.2">
      <c r="A12229" s="83" t="s">
        <v>5</v>
      </c>
      <c r="B12229" s="84">
        <v>0</v>
      </c>
      <c r="C12229" s="84">
        <v>0</v>
      </c>
      <c r="D12229" s="84">
        <v>30980</v>
      </c>
      <c r="E12229" s="84">
        <v>20639.46</v>
      </c>
      <c r="F12229" s="84">
        <f>IFERROR(E12229/B12229*100,0)</f>
        <v>0</v>
      </c>
      <c r="G12229" s="84">
        <f>IFERROR(E12229/D12229*100,0)</f>
        <v>66.621885087153004</v>
      </c>
    </row>
    <row r="12230" spans="1:7" s="91" customFormat="1" x14ac:dyDescent="0.2">
      <c r="A12230" s="89" t="s">
        <v>6</v>
      </c>
      <c r="B12230" s="90">
        <v>0</v>
      </c>
      <c r="C12230" s="90">
        <v>0</v>
      </c>
      <c r="D12230" s="90">
        <v>30080</v>
      </c>
      <c r="E12230" s="90">
        <v>20258.46</v>
      </c>
      <c r="F12230" s="90">
        <f>IFERROR(E12230/B12230*100,0)</f>
        <v>0</v>
      </c>
      <c r="G12230" s="90">
        <f>IFERROR(E12230/D12230*100,0)</f>
        <v>67.348603723404253</v>
      </c>
    </row>
    <row r="12231" spans="1:7" s="91" customFormat="1" x14ac:dyDescent="0.2">
      <c r="A12231" s="89" t="s">
        <v>7</v>
      </c>
      <c r="B12231" s="90">
        <v>0</v>
      </c>
      <c r="C12231" s="90">
        <v>0</v>
      </c>
      <c r="D12231" s="90">
        <v>20280</v>
      </c>
      <c r="E12231" s="90">
        <v>18456.95</v>
      </c>
      <c r="F12231" s="90">
        <f>IFERROR(E12231/B12231*100,0)</f>
        <v>0</v>
      </c>
      <c r="G12231" s="90">
        <f>IFERROR(E12231/D12231*100,0)</f>
        <v>91.010601577909284</v>
      </c>
    </row>
    <row r="12232" spans="1:7" s="91" customFormat="1" x14ac:dyDescent="0.2">
      <c r="A12232" s="92" t="s">
        <v>8</v>
      </c>
      <c r="B12232" s="93">
        <v>0</v>
      </c>
      <c r="C12232" s="93">
        <v>0</v>
      </c>
      <c r="D12232" s="93">
        <v>0</v>
      </c>
      <c r="E12232" s="93">
        <v>13793</v>
      </c>
      <c r="F12232" s="93">
        <f>IFERROR(E12232/B12232*100,0)</f>
        <v>0</v>
      </c>
      <c r="G12232" s="93">
        <f>IFERROR(E12232/D12232*100,0)</f>
        <v>0</v>
      </c>
    </row>
    <row r="12233" spans="1:7" s="91" customFormat="1" x14ac:dyDescent="0.2">
      <c r="A12233" s="92" t="s">
        <v>9</v>
      </c>
      <c r="B12233" s="93">
        <v>0</v>
      </c>
      <c r="C12233" s="93">
        <v>0</v>
      </c>
      <c r="D12233" s="93">
        <v>0</v>
      </c>
      <c r="E12233" s="93">
        <v>14.59</v>
      </c>
      <c r="F12233" s="93">
        <f>IFERROR(E12233/B12233*100,0)</f>
        <v>0</v>
      </c>
      <c r="G12233" s="93">
        <f>IFERROR(E12233/D12233*100,0)</f>
        <v>0</v>
      </c>
    </row>
    <row r="12234" spans="1:7" s="91" customFormat="1" x14ac:dyDescent="0.2">
      <c r="A12234" s="92" t="s">
        <v>10</v>
      </c>
      <c r="B12234" s="93">
        <v>0</v>
      </c>
      <c r="C12234" s="93">
        <v>0</v>
      </c>
      <c r="D12234" s="93">
        <v>0</v>
      </c>
      <c r="E12234" s="93">
        <v>2396.46</v>
      </c>
      <c r="F12234" s="93">
        <f>IFERROR(E12234/B12234*100,0)</f>
        <v>0</v>
      </c>
      <c r="G12234" s="93">
        <f>IFERROR(E12234/D12234*100,0)</f>
        <v>0</v>
      </c>
    </row>
    <row r="12235" spans="1:7" s="91" customFormat="1" x14ac:dyDescent="0.2">
      <c r="A12235" s="92" t="s">
        <v>11</v>
      </c>
      <c r="B12235" s="93">
        <v>0</v>
      </c>
      <c r="C12235" s="93">
        <v>0</v>
      </c>
      <c r="D12235" s="93">
        <v>0</v>
      </c>
      <c r="E12235" s="93">
        <v>2252.9</v>
      </c>
      <c r="F12235" s="93">
        <f>IFERROR(E12235/B12235*100,0)</f>
        <v>0</v>
      </c>
      <c r="G12235" s="93">
        <f>IFERROR(E12235/D12235*100,0)</f>
        <v>0</v>
      </c>
    </row>
    <row r="12236" spans="1:7" s="91" customFormat="1" x14ac:dyDescent="0.2">
      <c r="A12236" s="89" t="s">
        <v>12</v>
      </c>
      <c r="B12236" s="90">
        <v>0</v>
      </c>
      <c r="C12236" s="90">
        <v>0</v>
      </c>
      <c r="D12236" s="90">
        <v>9800</v>
      </c>
      <c r="E12236" s="90">
        <v>1801.51</v>
      </c>
      <c r="F12236" s="90">
        <f>IFERROR(E12236/B12236*100,0)</f>
        <v>0</v>
      </c>
      <c r="G12236" s="90">
        <f>IFERROR(E12236/D12236*100,0)</f>
        <v>18.382755102040814</v>
      </c>
    </row>
    <row r="12237" spans="1:7" s="91" customFormat="1" x14ac:dyDescent="0.2">
      <c r="A12237" s="92" t="s">
        <v>19</v>
      </c>
      <c r="B12237" s="93">
        <v>0</v>
      </c>
      <c r="C12237" s="93">
        <v>0</v>
      </c>
      <c r="D12237" s="93">
        <v>0</v>
      </c>
      <c r="E12237" s="93">
        <v>491.52</v>
      </c>
      <c r="F12237" s="93">
        <f>IFERROR(E12237/B12237*100,0)</f>
        <v>0</v>
      </c>
      <c r="G12237" s="93">
        <f>IFERROR(E12237/D12237*100,0)</f>
        <v>0</v>
      </c>
    </row>
    <row r="12238" spans="1:7" s="91" customFormat="1" x14ac:dyDescent="0.2">
      <c r="A12238" s="92" t="s">
        <v>20</v>
      </c>
      <c r="B12238" s="93">
        <v>0</v>
      </c>
      <c r="C12238" s="93">
        <v>0</v>
      </c>
      <c r="D12238" s="93">
        <v>0</v>
      </c>
      <c r="E12238" s="93">
        <v>1091.3900000000001</v>
      </c>
      <c r="F12238" s="93">
        <f>IFERROR(E12238/B12238*100,0)</f>
        <v>0</v>
      </c>
      <c r="G12238" s="93">
        <f>IFERROR(E12238/D12238*100,0)</f>
        <v>0</v>
      </c>
    </row>
    <row r="12239" spans="1:7" s="91" customFormat="1" x14ac:dyDescent="0.2">
      <c r="A12239" s="92" t="s">
        <v>23</v>
      </c>
      <c r="B12239" s="93">
        <v>0</v>
      </c>
      <c r="C12239" s="93">
        <v>0</v>
      </c>
      <c r="D12239" s="93">
        <v>0</v>
      </c>
      <c r="E12239" s="93">
        <v>19.690000000000001</v>
      </c>
      <c r="F12239" s="93">
        <f>IFERROR(E12239/B12239*100,0)</f>
        <v>0</v>
      </c>
      <c r="G12239" s="93">
        <f>IFERROR(E12239/D12239*100,0)</f>
        <v>0</v>
      </c>
    </row>
    <row r="12240" spans="1:7" s="91" customFormat="1" x14ac:dyDescent="0.2">
      <c r="A12240" s="92" t="s">
        <v>26</v>
      </c>
      <c r="B12240" s="93">
        <v>0</v>
      </c>
      <c r="C12240" s="93">
        <v>0</v>
      </c>
      <c r="D12240" s="93">
        <v>0</v>
      </c>
      <c r="E12240" s="93">
        <v>34.07</v>
      </c>
      <c r="F12240" s="93">
        <f>IFERROR(E12240/B12240*100,0)</f>
        <v>0</v>
      </c>
      <c r="G12240" s="93">
        <f>IFERROR(E12240/D12240*100,0)</f>
        <v>0</v>
      </c>
    </row>
    <row r="12241" spans="1:7" s="91" customFormat="1" x14ac:dyDescent="0.2">
      <c r="A12241" s="92" t="s">
        <v>37</v>
      </c>
      <c r="B12241" s="93">
        <v>0</v>
      </c>
      <c r="C12241" s="93">
        <v>0</v>
      </c>
      <c r="D12241" s="93">
        <v>0</v>
      </c>
      <c r="E12241" s="93">
        <v>122.34</v>
      </c>
      <c r="F12241" s="93">
        <f>IFERROR(E12241/B12241*100,0)</f>
        <v>0</v>
      </c>
      <c r="G12241" s="93">
        <f>IFERROR(E12241/D12241*100,0)</f>
        <v>0</v>
      </c>
    </row>
    <row r="12242" spans="1:7" s="91" customFormat="1" x14ac:dyDescent="0.2">
      <c r="A12242" s="92" t="s">
        <v>39</v>
      </c>
      <c r="B12242" s="93">
        <v>0</v>
      </c>
      <c r="C12242" s="93">
        <v>0</v>
      </c>
      <c r="D12242" s="93">
        <v>0</v>
      </c>
      <c r="E12242" s="93">
        <v>42.5</v>
      </c>
      <c r="F12242" s="93">
        <f>IFERROR(E12242/B12242*100,0)</f>
        <v>0</v>
      </c>
      <c r="G12242" s="93">
        <f>IFERROR(E12242/D12242*100,0)</f>
        <v>0</v>
      </c>
    </row>
    <row r="12243" spans="1:7" s="91" customFormat="1" x14ac:dyDescent="0.2">
      <c r="A12243" s="89" t="s">
        <v>48</v>
      </c>
      <c r="B12243" s="90">
        <v>0</v>
      </c>
      <c r="C12243" s="90">
        <v>0</v>
      </c>
      <c r="D12243" s="90">
        <v>900</v>
      </c>
      <c r="E12243" s="90">
        <v>381</v>
      </c>
      <c r="F12243" s="90">
        <f>IFERROR(E12243/B12243*100,0)</f>
        <v>0</v>
      </c>
      <c r="G12243" s="90">
        <f>IFERROR(E12243/D12243*100,0)</f>
        <v>42.333333333333336</v>
      </c>
    </row>
    <row r="12244" spans="1:7" s="91" customFormat="1" x14ac:dyDescent="0.2">
      <c r="A12244" s="89" t="s">
        <v>51</v>
      </c>
      <c r="B12244" s="90">
        <v>0</v>
      </c>
      <c r="C12244" s="90">
        <v>0</v>
      </c>
      <c r="D12244" s="90">
        <v>900</v>
      </c>
      <c r="E12244" s="90">
        <v>381</v>
      </c>
      <c r="F12244" s="90">
        <f>IFERROR(E12244/B12244*100,0)</f>
        <v>0</v>
      </c>
      <c r="G12244" s="90">
        <f>IFERROR(E12244/D12244*100,0)</f>
        <v>42.333333333333336</v>
      </c>
    </row>
    <row r="12245" spans="1:7" s="91" customFormat="1" x14ac:dyDescent="0.2">
      <c r="A12245" s="92" t="s">
        <v>52</v>
      </c>
      <c r="B12245" s="93">
        <v>0</v>
      </c>
      <c r="C12245" s="93">
        <v>0</v>
      </c>
      <c r="D12245" s="93">
        <v>0</v>
      </c>
      <c r="E12245" s="93">
        <v>381</v>
      </c>
      <c r="F12245" s="93">
        <f>IFERROR(E12245/B12245*100,0)</f>
        <v>0</v>
      </c>
      <c r="G12245" s="93">
        <f>IFERROR(E12245/D12245*100,0)</f>
        <v>0</v>
      </c>
    </row>
    <row r="12246" spans="1:7" s="85" customFormat="1" x14ac:dyDescent="0.2">
      <c r="A12246" s="83" t="s">
        <v>76</v>
      </c>
      <c r="B12246" s="84">
        <v>0</v>
      </c>
      <c r="C12246" s="84">
        <v>0</v>
      </c>
      <c r="D12246" s="84">
        <v>123520</v>
      </c>
      <c r="E12246" s="84">
        <v>83123.649999999994</v>
      </c>
      <c r="F12246" s="84">
        <f>IFERROR(E12246/B12246*100,0)</f>
        <v>0</v>
      </c>
      <c r="G12246" s="84">
        <f>IFERROR(E12246/D12246*100,0)</f>
        <v>67.295701101036258</v>
      </c>
    </row>
    <row r="12247" spans="1:7" s="91" customFormat="1" x14ac:dyDescent="0.2">
      <c r="A12247" s="89" t="s">
        <v>6</v>
      </c>
      <c r="B12247" s="90">
        <v>0</v>
      </c>
      <c r="C12247" s="90">
        <v>0</v>
      </c>
      <c r="D12247" s="90">
        <v>119920</v>
      </c>
      <c r="E12247" s="90">
        <v>81239.67</v>
      </c>
      <c r="F12247" s="90">
        <f>IFERROR(E12247/B12247*100,0)</f>
        <v>0</v>
      </c>
      <c r="G12247" s="90">
        <f>IFERROR(E12247/D12247*100,0)</f>
        <v>67.744888258839225</v>
      </c>
    </row>
    <row r="12248" spans="1:7" s="91" customFormat="1" x14ac:dyDescent="0.2">
      <c r="A12248" s="89" t="s">
        <v>7</v>
      </c>
      <c r="B12248" s="90">
        <v>0</v>
      </c>
      <c r="C12248" s="90">
        <v>0</v>
      </c>
      <c r="D12248" s="90">
        <v>80720</v>
      </c>
      <c r="E12248" s="90">
        <v>73829.22</v>
      </c>
      <c r="F12248" s="90">
        <f>IFERROR(E12248/B12248*100,0)</f>
        <v>0</v>
      </c>
      <c r="G12248" s="90">
        <f>IFERROR(E12248/D12248*100,0)</f>
        <v>91.463354806739346</v>
      </c>
    </row>
    <row r="12249" spans="1:7" s="91" customFormat="1" x14ac:dyDescent="0.2">
      <c r="A12249" s="92" t="s">
        <v>8</v>
      </c>
      <c r="B12249" s="93">
        <v>0</v>
      </c>
      <c r="C12249" s="93">
        <v>0</v>
      </c>
      <c r="D12249" s="93">
        <v>0</v>
      </c>
      <c r="E12249" s="93">
        <v>55172.81</v>
      </c>
      <c r="F12249" s="93">
        <f>IFERROR(E12249/B12249*100,0)</f>
        <v>0</v>
      </c>
      <c r="G12249" s="93">
        <f>IFERROR(E12249/D12249*100,0)</f>
        <v>0</v>
      </c>
    </row>
    <row r="12250" spans="1:7" s="91" customFormat="1" x14ac:dyDescent="0.2">
      <c r="A12250" s="92" t="s">
        <v>9</v>
      </c>
      <c r="B12250" s="93">
        <v>0</v>
      </c>
      <c r="C12250" s="93">
        <v>0</v>
      </c>
      <c r="D12250" s="93">
        <v>0</v>
      </c>
      <c r="E12250" s="93">
        <v>58.34</v>
      </c>
      <c r="F12250" s="93">
        <f>IFERROR(E12250/B12250*100,0)</f>
        <v>0</v>
      </c>
      <c r="G12250" s="93">
        <f>IFERROR(E12250/D12250*100,0)</f>
        <v>0</v>
      </c>
    </row>
    <row r="12251" spans="1:7" s="91" customFormat="1" x14ac:dyDescent="0.2">
      <c r="A12251" s="92" t="s">
        <v>10</v>
      </c>
      <c r="B12251" s="93">
        <v>0</v>
      </c>
      <c r="C12251" s="93">
        <v>0</v>
      </c>
      <c r="D12251" s="93">
        <v>0</v>
      </c>
      <c r="E12251" s="93">
        <v>9585.9</v>
      </c>
      <c r="F12251" s="93">
        <f>IFERROR(E12251/B12251*100,0)</f>
        <v>0</v>
      </c>
      <c r="G12251" s="93">
        <f>IFERROR(E12251/D12251*100,0)</f>
        <v>0</v>
      </c>
    </row>
    <row r="12252" spans="1:7" s="91" customFormat="1" x14ac:dyDescent="0.2">
      <c r="A12252" s="92" t="s">
        <v>11</v>
      </c>
      <c r="B12252" s="93">
        <v>0</v>
      </c>
      <c r="C12252" s="93">
        <v>0</v>
      </c>
      <c r="D12252" s="93">
        <v>0</v>
      </c>
      <c r="E12252" s="93">
        <v>9012.17</v>
      </c>
      <c r="F12252" s="93">
        <f>IFERROR(E12252/B12252*100,0)</f>
        <v>0</v>
      </c>
      <c r="G12252" s="93">
        <f>IFERROR(E12252/D12252*100,0)</f>
        <v>0</v>
      </c>
    </row>
    <row r="12253" spans="1:7" s="91" customFormat="1" x14ac:dyDescent="0.2">
      <c r="A12253" s="89" t="s">
        <v>12</v>
      </c>
      <c r="B12253" s="90">
        <v>0</v>
      </c>
      <c r="C12253" s="90">
        <v>0</v>
      </c>
      <c r="D12253" s="90">
        <v>39200</v>
      </c>
      <c r="E12253" s="90">
        <v>7410.45</v>
      </c>
      <c r="F12253" s="90">
        <f>IFERROR(E12253/B12253*100,0)</f>
        <v>0</v>
      </c>
      <c r="G12253" s="90">
        <f>IFERROR(E12253/D12253*100,0)</f>
        <v>18.904209183673469</v>
      </c>
    </row>
    <row r="12254" spans="1:7" s="91" customFormat="1" x14ac:dyDescent="0.2">
      <c r="A12254" s="92" t="s">
        <v>19</v>
      </c>
      <c r="B12254" s="93">
        <v>0</v>
      </c>
      <c r="C12254" s="93">
        <v>0</v>
      </c>
      <c r="D12254" s="93">
        <v>0</v>
      </c>
      <c r="E12254" s="93">
        <v>1966.08</v>
      </c>
      <c r="F12254" s="93">
        <f>IFERROR(E12254/B12254*100,0)</f>
        <v>0</v>
      </c>
      <c r="G12254" s="93">
        <f>IFERROR(E12254/D12254*100,0)</f>
        <v>0</v>
      </c>
    </row>
    <row r="12255" spans="1:7" s="91" customFormat="1" x14ac:dyDescent="0.2">
      <c r="A12255" s="92" t="s">
        <v>20</v>
      </c>
      <c r="B12255" s="93">
        <v>0</v>
      </c>
      <c r="C12255" s="93">
        <v>0</v>
      </c>
      <c r="D12255" s="93">
        <v>0</v>
      </c>
      <c r="E12255" s="93">
        <v>4366.07</v>
      </c>
      <c r="F12255" s="93">
        <f>IFERROR(E12255/B12255*100,0)</f>
        <v>0</v>
      </c>
      <c r="G12255" s="93">
        <f>IFERROR(E12255/D12255*100,0)</f>
        <v>0</v>
      </c>
    </row>
    <row r="12256" spans="1:7" s="91" customFormat="1" x14ac:dyDescent="0.2">
      <c r="A12256" s="92" t="s">
        <v>23</v>
      </c>
      <c r="B12256" s="93">
        <v>0</v>
      </c>
      <c r="C12256" s="93">
        <v>0</v>
      </c>
      <c r="D12256" s="93">
        <v>0</v>
      </c>
      <c r="E12256" s="93">
        <v>78.75</v>
      </c>
      <c r="F12256" s="93">
        <f>IFERROR(E12256/B12256*100,0)</f>
        <v>0</v>
      </c>
      <c r="G12256" s="93">
        <f>IFERROR(E12256/D12256*100,0)</f>
        <v>0</v>
      </c>
    </row>
    <row r="12257" spans="1:7" s="91" customFormat="1" x14ac:dyDescent="0.2">
      <c r="A12257" s="92" t="s">
        <v>26</v>
      </c>
      <c r="B12257" s="93">
        <v>0</v>
      </c>
      <c r="C12257" s="93">
        <v>0</v>
      </c>
      <c r="D12257" s="93">
        <v>0</v>
      </c>
      <c r="E12257" s="93">
        <v>136.26</v>
      </c>
      <c r="F12257" s="93">
        <f>IFERROR(E12257/B12257*100,0)</f>
        <v>0</v>
      </c>
      <c r="G12257" s="93">
        <f>IFERROR(E12257/D12257*100,0)</f>
        <v>0</v>
      </c>
    </row>
    <row r="12258" spans="1:7" s="91" customFormat="1" x14ac:dyDescent="0.2">
      <c r="A12258" s="92" t="s">
        <v>37</v>
      </c>
      <c r="B12258" s="93">
        <v>0</v>
      </c>
      <c r="C12258" s="93">
        <v>0</v>
      </c>
      <c r="D12258" s="93">
        <v>0</v>
      </c>
      <c r="E12258" s="93">
        <v>693.29</v>
      </c>
      <c r="F12258" s="93">
        <f>IFERROR(E12258/B12258*100,0)</f>
        <v>0</v>
      </c>
      <c r="G12258" s="93">
        <f>IFERROR(E12258/D12258*100,0)</f>
        <v>0</v>
      </c>
    </row>
    <row r="12259" spans="1:7" s="91" customFormat="1" x14ac:dyDescent="0.2">
      <c r="A12259" s="92" t="s">
        <v>39</v>
      </c>
      <c r="B12259" s="93">
        <v>0</v>
      </c>
      <c r="C12259" s="93">
        <v>0</v>
      </c>
      <c r="D12259" s="93">
        <v>0</v>
      </c>
      <c r="E12259" s="93">
        <v>170</v>
      </c>
      <c r="F12259" s="93">
        <f>IFERROR(E12259/B12259*100,0)</f>
        <v>0</v>
      </c>
      <c r="G12259" s="93">
        <f>IFERROR(E12259/D12259*100,0)</f>
        <v>0</v>
      </c>
    </row>
    <row r="12260" spans="1:7" s="91" customFormat="1" x14ac:dyDescent="0.2">
      <c r="A12260" s="89" t="s">
        <v>48</v>
      </c>
      <c r="B12260" s="90">
        <v>0</v>
      </c>
      <c r="C12260" s="90">
        <v>0</v>
      </c>
      <c r="D12260" s="90">
        <v>3600</v>
      </c>
      <c r="E12260" s="90">
        <v>1883.98</v>
      </c>
      <c r="F12260" s="90">
        <f>IFERROR(E12260/B12260*100,0)</f>
        <v>0</v>
      </c>
      <c r="G12260" s="90">
        <f>IFERROR(E12260/D12260*100,0)</f>
        <v>52.332777777777785</v>
      </c>
    </row>
    <row r="12261" spans="1:7" s="91" customFormat="1" x14ac:dyDescent="0.2">
      <c r="A12261" s="89" t="s">
        <v>51</v>
      </c>
      <c r="B12261" s="90">
        <v>0</v>
      </c>
      <c r="C12261" s="90">
        <v>0</v>
      </c>
      <c r="D12261" s="90">
        <v>3600</v>
      </c>
      <c r="E12261" s="90">
        <v>1883.98</v>
      </c>
      <c r="F12261" s="90">
        <f>IFERROR(E12261/B12261*100,0)</f>
        <v>0</v>
      </c>
      <c r="G12261" s="90">
        <f>IFERROR(E12261/D12261*100,0)</f>
        <v>52.332777777777785</v>
      </c>
    </row>
    <row r="12262" spans="1:7" s="91" customFormat="1" x14ac:dyDescent="0.2">
      <c r="A12262" s="92" t="s">
        <v>52</v>
      </c>
      <c r="B12262" s="93">
        <v>0</v>
      </c>
      <c r="C12262" s="93">
        <v>0</v>
      </c>
      <c r="D12262" s="93">
        <v>0</v>
      </c>
      <c r="E12262" s="93">
        <v>1883.98</v>
      </c>
      <c r="F12262" s="93">
        <f>IFERROR(E12262/B12262*100,0)</f>
        <v>0</v>
      </c>
      <c r="G12262" s="93">
        <f>IFERROR(E12262/D12262*100,0)</f>
        <v>0</v>
      </c>
    </row>
    <row r="12263" spans="1:7" s="85" customFormat="1" x14ac:dyDescent="0.2">
      <c r="A12263" s="83" t="s">
        <v>222</v>
      </c>
      <c r="B12263" s="84">
        <v>636032.27</v>
      </c>
      <c r="C12263" s="84">
        <v>1046111</v>
      </c>
      <c r="D12263" s="84">
        <v>2040024.32</v>
      </c>
      <c r="E12263" s="84">
        <v>2035973.16</v>
      </c>
      <c r="F12263" s="84">
        <f>IFERROR(E12263/B12263*100,0)</f>
        <v>320.10532421570372</v>
      </c>
      <c r="G12263" s="84">
        <f>IFERROR(E12263/D12263*100,0)</f>
        <v>99.801416092921869</v>
      </c>
    </row>
    <row r="12264" spans="1:7" s="88" customFormat="1" x14ac:dyDescent="0.2">
      <c r="A12264" s="86" t="s">
        <v>223</v>
      </c>
      <c r="B12264" s="87">
        <v>90780.22</v>
      </c>
      <c r="C12264" s="87">
        <v>105031</v>
      </c>
      <c r="D12264" s="87">
        <v>117312</v>
      </c>
      <c r="E12264" s="87">
        <v>113260.84</v>
      </c>
      <c r="F12264" s="87">
        <f t="shared" ref="F12264:F12327" si="384">IFERROR(E12264/B12264*100,0)</f>
        <v>124.76378664867742</v>
      </c>
      <c r="G12264" s="87">
        <f t="shared" ref="G12264:G12327" si="385">IFERROR(E12264/D12264*100,0)</f>
        <v>96.546678941625757</v>
      </c>
    </row>
    <row r="12265" spans="1:7" s="91" customFormat="1" x14ac:dyDescent="0.2">
      <c r="A12265" s="89" t="s">
        <v>224</v>
      </c>
      <c r="B12265" s="90">
        <v>90780.22</v>
      </c>
      <c r="C12265" s="90">
        <v>105031</v>
      </c>
      <c r="D12265" s="90">
        <v>117312</v>
      </c>
      <c r="E12265" s="90">
        <v>113260.84</v>
      </c>
      <c r="F12265" s="90">
        <f t="shared" si="384"/>
        <v>124.76378664867742</v>
      </c>
      <c r="G12265" s="90">
        <f t="shared" si="385"/>
        <v>96.546678941625757</v>
      </c>
    </row>
    <row r="12266" spans="1:7" s="85" customFormat="1" x14ac:dyDescent="0.2">
      <c r="A12266" s="83" t="s">
        <v>5</v>
      </c>
      <c r="B12266" s="84">
        <v>90780.22</v>
      </c>
      <c r="C12266" s="84">
        <v>105031</v>
      </c>
      <c r="D12266" s="84">
        <v>117312</v>
      </c>
      <c r="E12266" s="84">
        <v>113260.84</v>
      </c>
      <c r="F12266" s="84">
        <f t="shared" si="384"/>
        <v>124.76378664867742</v>
      </c>
      <c r="G12266" s="84">
        <f t="shared" si="385"/>
        <v>96.546678941625757</v>
      </c>
    </row>
    <row r="12267" spans="1:7" s="91" customFormat="1" x14ac:dyDescent="0.2">
      <c r="A12267" s="89" t="s">
        <v>6</v>
      </c>
      <c r="B12267" s="90">
        <v>90780.22</v>
      </c>
      <c r="C12267" s="90">
        <v>105031</v>
      </c>
      <c r="D12267" s="90">
        <v>117312</v>
      </c>
      <c r="E12267" s="90">
        <v>113260.84</v>
      </c>
      <c r="F12267" s="90">
        <f t="shared" si="384"/>
        <v>124.76378664867742</v>
      </c>
      <c r="G12267" s="90">
        <f t="shared" si="385"/>
        <v>96.546678941625757</v>
      </c>
    </row>
    <row r="12268" spans="1:7" s="91" customFormat="1" x14ac:dyDescent="0.2">
      <c r="A12268" s="89" t="s">
        <v>79</v>
      </c>
      <c r="B12268" s="90">
        <v>56165.74</v>
      </c>
      <c r="C12268" s="90">
        <v>86701</v>
      </c>
      <c r="D12268" s="90">
        <v>98982</v>
      </c>
      <c r="E12268" s="90">
        <v>98982</v>
      </c>
      <c r="F12268" s="90">
        <f t="shared" si="384"/>
        <v>176.23198768501936</v>
      </c>
      <c r="G12268" s="90">
        <f t="shared" si="385"/>
        <v>100</v>
      </c>
    </row>
    <row r="12269" spans="1:7" s="91" customFormat="1" x14ac:dyDescent="0.2">
      <c r="A12269" s="92" t="s">
        <v>80</v>
      </c>
      <c r="B12269" s="93">
        <v>56165.74</v>
      </c>
      <c r="C12269" s="93">
        <v>0</v>
      </c>
      <c r="D12269" s="93">
        <v>0</v>
      </c>
      <c r="E12269" s="93">
        <v>98982</v>
      </c>
      <c r="F12269" s="93">
        <f t="shared" si="384"/>
        <v>176.23198768501936</v>
      </c>
      <c r="G12269" s="93">
        <f t="shared" si="385"/>
        <v>0</v>
      </c>
    </row>
    <row r="12270" spans="1:7" s="91" customFormat="1" x14ac:dyDescent="0.2">
      <c r="A12270" s="89" t="s">
        <v>90</v>
      </c>
      <c r="B12270" s="90">
        <v>34614.480000000003</v>
      </c>
      <c r="C12270" s="90">
        <v>18330</v>
      </c>
      <c r="D12270" s="90">
        <v>18330</v>
      </c>
      <c r="E12270" s="90">
        <v>14278.84</v>
      </c>
      <c r="F12270" s="90">
        <f t="shared" si="384"/>
        <v>41.251060249930084</v>
      </c>
      <c r="G12270" s="90">
        <f t="shared" si="385"/>
        <v>77.898745226404799</v>
      </c>
    </row>
    <row r="12271" spans="1:7" s="91" customFormat="1" x14ac:dyDescent="0.2">
      <c r="A12271" s="92" t="s">
        <v>149</v>
      </c>
      <c r="B12271" s="93">
        <v>34614.480000000003</v>
      </c>
      <c r="C12271" s="93">
        <v>0</v>
      </c>
      <c r="D12271" s="93">
        <v>0</v>
      </c>
      <c r="E12271" s="93">
        <v>14278.84</v>
      </c>
      <c r="F12271" s="93">
        <f t="shared" si="384"/>
        <v>41.251060249930084</v>
      </c>
      <c r="G12271" s="93">
        <f t="shared" si="385"/>
        <v>0</v>
      </c>
    </row>
    <row r="12272" spans="1:7" s="88" customFormat="1" x14ac:dyDescent="0.2">
      <c r="A12272" s="86" t="s">
        <v>225</v>
      </c>
      <c r="B12272" s="87">
        <v>545252.05000000005</v>
      </c>
      <c r="C12272" s="87">
        <v>941080</v>
      </c>
      <c r="D12272" s="87">
        <v>1922712.32</v>
      </c>
      <c r="E12272" s="87">
        <v>1922712.32</v>
      </c>
      <c r="F12272" s="87">
        <f t="shared" si="384"/>
        <v>352.62816893581601</v>
      </c>
      <c r="G12272" s="87">
        <f t="shared" si="385"/>
        <v>100</v>
      </c>
    </row>
    <row r="12273" spans="1:7" s="91" customFormat="1" x14ac:dyDescent="0.2">
      <c r="A12273" s="89" t="s">
        <v>224</v>
      </c>
      <c r="B12273" s="90">
        <v>545252.05000000005</v>
      </c>
      <c r="C12273" s="90">
        <v>941080</v>
      </c>
      <c r="D12273" s="90">
        <v>1922712.32</v>
      </c>
      <c r="E12273" s="90">
        <v>1922712.32</v>
      </c>
      <c r="F12273" s="90">
        <f t="shared" si="384"/>
        <v>352.62816893581601</v>
      </c>
      <c r="G12273" s="90">
        <f t="shared" si="385"/>
        <v>100</v>
      </c>
    </row>
    <row r="12274" spans="1:7" s="85" customFormat="1" x14ac:dyDescent="0.2">
      <c r="A12274" s="83" t="s">
        <v>5</v>
      </c>
      <c r="B12274" s="84">
        <v>545252.05000000005</v>
      </c>
      <c r="C12274" s="84">
        <v>941080</v>
      </c>
      <c r="D12274" s="84">
        <v>1922712.32</v>
      </c>
      <c r="E12274" s="84">
        <v>1922712.32</v>
      </c>
      <c r="F12274" s="84">
        <f t="shared" si="384"/>
        <v>352.62816893581601</v>
      </c>
      <c r="G12274" s="84">
        <f t="shared" si="385"/>
        <v>100</v>
      </c>
    </row>
    <row r="12275" spans="1:7" s="91" customFormat="1" x14ac:dyDescent="0.2">
      <c r="A12275" s="89" t="s">
        <v>6</v>
      </c>
      <c r="B12275" s="90">
        <v>545252.05000000005</v>
      </c>
      <c r="C12275" s="90">
        <v>941080</v>
      </c>
      <c r="D12275" s="90">
        <v>1922712.32</v>
      </c>
      <c r="E12275" s="90">
        <v>1922712.32</v>
      </c>
      <c r="F12275" s="90">
        <f t="shared" si="384"/>
        <v>352.62816893581601</v>
      </c>
      <c r="G12275" s="90">
        <f t="shared" si="385"/>
        <v>100</v>
      </c>
    </row>
    <row r="12276" spans="1:7" s="91" customFormat="1" x14ac:dyDescent="0.2">
      <c r="A12276" s="89" t="s">
        <v>90</v>
      </c>
      <c r="B12276" s="90">
        <v>545252.05000000005</v>
      </c>
      <c r="C12276" s="90">
        <v>941080</v>
      </c>
      <c r="D12276" s="90">
        <v>1922712.32</v>
      </c>
      <c r="E12276" s="90">
        <v>1922712.32</v>
      </c>
      <c r="F12276" s="90">
        <f t="shared" si="384"/>
        <v>352.62816893581601</v>
      </c>
      <c r="G12276" s="90">
        <f t="shared" si="385"/>
        <v>100</v>
      </c>
    </row>
    <row r="12277" spans="1:7" s="91" customFormat="1" x14ac:dyDescent="0.2">
      <c r="A12277" s="92" t="s">
        <v>149</v>
      </c>
      <c r="B12277" s="93">
        <v>545252.05000000005</v>
      </c>
      <c r="C12277" s="93">
        <v>0</v>
      </c>
      <c r="D12277" s="93">
        <v>0</v>
      </c>
      <c r="E12277" s="93">
        <v>1922712.32</v>
      </c>
      <c r="F12277" s="93">
        <f t="shared" si="384"/>
        <v>352.62816893581601</v>
      </c>
      <c r="G12277" s="93">
        <f t="shared" si="385"/>
        <v>0</v>
      </c>
    </row>
    <row r="12278" spans="1:7" s="82" customFormat="1" x14ac:dyDescent="0.2">
      <c r="A12278" s="80" t="s">
        <v>477</v>
      </c>
      <c r="B12278" s="81">
        <v>142996.07</v>
      </c>
      <c r="C12278" s="81">
        <v>173000</v>
      </c>
      <c r="D12278" s="81">
        <v>229700</v>
      </c>
      <c r="E12278" s="81">
        <v>176324.1</v>
      </c>
      <c r="F12278" s="81">
        <f t="shared" si="384"/>
        <v>123.30695521911896</v>
      </c>
      <c r="G12278" s="81">
        <f t="shared" si="385"/>
        <v>76.762777535916413</v>
      </c>
    </row>
    <row r="12279" spans="1:7" s="85" customFormat="1" x14ac:dyDescent="0.2">
      <c r="A12279" s="83" t="s">
        <v>226</v>
      </c>
      <c r="B12279" s="84">
        <v>142996.07</v>
      </c>
      <c r="C12279" s="84">
        <v>173000</v>
      </c>
      <c r="D12279" s="84">
        <v>229700</v>
      </c>
      <c r="E12279" s="84">
        <v>176324.1</v>
      </c>
      <c r="F12279" s="84">
        <f t="shared" si="384"/>
        <v>123.30695521911896</v>
      </c>
      <c r="G12279" s="84">
        <f t="shared" si="385"/>
        <v>76.762777535916413</v>
      </c>
    </row>
    <row r="12280" spans="1:7" s="88" customFormat="1" x14ac:dyDescent="0.2">
      <c r="A12280" s="86" t="s">
        <v>227</v>
      </c>
      <c r="B12280" s="87">
        <v>142996.07</v>
      </c>
      <c r="C12280" s="87">
        <v>173000</v>
      </c>
      <c r="D12280" s="87">
        <v>229700</v>
      </c>
      <c r="E12280" s="87">
        <v>176324.1</v>
      </c>
      <c r="F12280" s="87">
        <f t="shared" si="384"/>
        <v>123.30695521911896</v>
      </c>
      <c r="G12280" s="87">
        <f t="shared" si="385"/>
        <v>76.762777535916413</v>
      </c>
    </row>
    <row r="12281" spans="1:7" s="91" customFormat="1" x14ac:dyDescent="0.2">
      <c r="A12281" s="89" t="s">
        <v>228</v>
      </c>
      <c r="B12281" s="90">
        <v>142996.07</v>
      </c>
      <c r="C12281" s="90">
        <v>173000</v>
      </c>
      <c r="D12281" s="90">
        <v>229700</v>
      </c>
      <c r="E12281" s="90">
        <v>176324.1</v>
      </c>
      <c r="F12281" s="90">
        <f t="shared" si="384"/>
        <v>123.30695521911896</v>
      </c>
      <c r="G12281" s="90">
        <f t="shared" si="385"/>
        <v>76.762777535916413</v>
      </c>
    </row>
    <row r="12282" spans="1:7" s="85" customFormat="1" x14ac:dyDescent="0.2">
      <c r="A12282" s="83" t="s">
        <v>5</v>
      </c>
      <c r="B12282" s="84">
        <v>96308.15</v>
      </c>
      <c r="C12282" s="84">
        <v>100000</v>
      </c>
      <c r="D12282" s="84">
        <v>129700</v>
      </c>
      <c r="E12282" s="84">
        <v>114835.31</v>
      </c>
      <c r="F12282" s="84">
        <f t="shared" si="384"/>
        <v>119.23737503004679</v>
      </c>
      <c r="G12282" s="84">
        <f t="shared" si="385"/>
        <v>88.539175019275248</v>
      </c>
    </row>
    <row r="12283" spans="1:7" s="91" customFormat="1" x14ac:dyDescent="0.2">
      <c r="A12283" s="89" t="s">
        <v>6</v>
      </c>
      <c r="B12283" s="90">
        <v>96308.15</v>
      </c>
      <c r="C12283" s="90">
        <v>100000</v>
      </c>
      <c r="D12283" s="90">
        <v>129700</v>
      </c>
      <c r="E12283" s="90">
        <v>114835.31</v>
      </c>
      <c r="F12283" s="90">
        <f t="shared" si="384"/>
        <v>119.23737503004679</v>
      </c>
      <c r="G12283" s="90">
        <f t="shared" si="385"/>
        <v>88.539175019275248</v>
      </c>
    </row>
    <row r="12284" spans="1:7" s="91" customFormat="1" x14ac:dyDescent="0.2">
      <c r="A12284" s="89" t="s">
        <v>7</v>
      </c>
      <c r="B12284" s="90">
        <v>87467.41</v>
      </c>
      <c r="C12284" s="90">
        <v>98000</v>
      </c>
      <c r="D12284" s="90">
        <v>123700</v>
      </c>
      <c r="E12284" s="90">
        <v>109741.46</v>
      </c>
      <c r="F12284" s="90">
        <f t="shared" si="384"/>
        <v>125.46554196585906</v>
      </c>
      <c r="G12284" s="90">
        <f t="shared" si="385"/>
        <v>88.715812449474541</v>
      </c>
    </row>
    <row r="12285" spans="1:7" s="91" customFormat="1" x14ac:dyDescent="0.2">
      <c r="A12285" s="92" t="s">
        <v>8</v>
      </c>
      <c r="B12285" s="93">
        <v>69329.509999999995</v>
      </c>
      <c r="C12285" s="93">
        <v>0</v>
      </c>
      <c r="D12285" s="93">
        <v>0</v>
      </c>
      <c r="E12285" s="93">
        <v>81821.39</v>
      </c>
      <c r="F12285" s="93">
        <f t="shared" si="384"/>
        <v>118.01812821120474</v>
      </c>
      <c r="G12285" s="93">
        <f t="shared" si="385"/>
        <v>0</v>
      </c>
    </row>
    <row r="12286" spans="1:7" s="91" customFormat="1" x14ac:dyDescent="0.2">
      <c r="A12286" s="92" t="s">
        <v>10</v>
      </c>
      <c r="B12286" s="93">
        <v>6698.47</v>
      </c>
      <c r="C12286" s="93">
        <v>0</v>
      </c>
      <c r="D12286" s="93">
        <v>0</v>
      </c>
      <c r="E12286" s="93">
        <v>14871.19</v>
      </c>
      <c r="F12286" s="93">
        <f t="shared" si="384"/>
        <v>222.0087572236645</v>
      </c>
      <c r="G12286" s="93">
        <f t="shared" si="385"/>
        <v>0</v>
      </c>
    </row>
    <row r="12287" spans="1:7" s="91" customFormat="1" x14ac:dyDescent="0.2">
      <c r="A12287" s="92" t="s">
        <v>11</v>
      </c>
      <c r="B12287" s="93">
        <v>11439.43</v>
      </c>
      <c r="C12287" s="93">
        <v>0</v>
      </c>
      <c r="D12287" s="93">
        <v>0</v>
      </c>
      <c r="E12287" s="93">
        <v>13048.88</v>
      </c>
      <c r="F12287" s="93">
        <f t="shared" si="384"/>
        <v>114.06931988744194</v>
      </c>
      <c r="G12287" s="93">
        <f t="shared" si="385"/>
        <v>0</v>
      </c>
    </row>
    <row r="12288" spans="1:7" s="91" customFormat="1" x14ac:dyDescent="0.2">
      <c r="A12288" s="89" t="s">
        <v>12</v>
      </c>
      <c r="B12288" s="90">
        <v>8840.74</v>
      </c>
      <c r="C12288" s="90">
        <v>2000</v>
      </c>
      <c r="D12288" s="90">
        <v>6000</v>
      </c>
      <c r="E12288" s="90">
        <v>5093.8500000000004</v>
      </c>
      <c r="F12288" s="90">
        <f t="shared" si="384"/>
        <v>57.617914337487598</v>
      </c>
      <c r="G12288" s="90">
        <f t="shared" si="385"/>
        <v>84.897500000000008</v>
      </c>
    </row>
    <row r="12289" spans="1:7" s="91" customFormat="1" x14ac:dyDescent="0.2">
      <c r="A12289" s="92" t="s">
        <v>19</v>
      </c>
      <c r="B12289" s="93">
        <v>453.75</v>
      </c>
      <c r="C12289" s="93">
        <v>0</v>
      </c>
      <c r="D12289" s="93">
        <v>0</v>
      </c>
      <c r="E12289" s="93">
        <v>643.79999999999995</v>
      </c>
      <c r="F12289" s="93">
        <f t="shared" si="384"/>
        <v>141.88429752066114</v>
      </c>
      <c r="G12289" s="93">
        <f t="shared" si="385"/>
        <v>0</v>
      </c>
    </row>
    <row r="12290" spans="1:7" s="91" customFormat="1" x14ac:dyDescent="0.2">
      <c r="A12290" s="92" t="s">
        <v>20</v>
      </c>
      <c r="B12290" s="93">
        <v>709.56</v>
      </c>
      <c r="C12290" s="93">
        <v>0</v>
      </c>
      <c r="D12290" s="93">
        <v>0</v>
      </c>
      <c r="E12290" s="93">
        <v>4310.05</v>
      </c>
      <c r="F12290" s="93">
        <f t="shared" si="384"/>
        <v>607.42572862055363</v>
      </c>
      <c r="G12290" s="93">
        <f t="shared" si="385"/>
        <v>0</v>
      </c>
    </row>
    <row r="12291" spans="1:7" s="91" customFormat="1" x14ac:dyDescent="0.2">
      <c r="A12291" s="92" t="s">
        <v>21</v>
      </c>
      <c r="B12291" s="93">
        <v>600</v>
      </c>
      <c r="C12291" s="93">
        <v>0</v>
      </c>
      <c r="D12291" s="93">
        <v>0</v>
      </c>
      <c r="E12291" s="93">
        <v>140</v>
      </c>
      <c r="F12291" s="93">
        <f t="shared" si="384"/>
        <v>23.333333333333332</v>
      </c>
      <c r="G12291" s="93">
        <f t="shared" si="385"/>
        <v>0</v>
      </c>
    </row>
    <row r="12292" spans="1:7" s="91" customFormat="1" x14ac:dyDescent="0.2">
      <c r="A12292" s="92" t="s">
        <v>22</v>
      </c>
      <c r="B12292" s="93">
        <v>199.2</v>
      </c>
      <c r="C12292" s="93">
        <v>0</v>
      </c>
      <c r="D12292" s="93">
        <v>0</v>
      </c>
      <c r="E12292" s="93">
        <v>0</v>
      </c>
      <c r="F12292" s="93">
        <f t="shared" si="384"/>
        <v>0</v>
      </c>
      <c r="G12292" s="93">
        <f t="shared" si="385"/>
        <v>0</v>
      </c>
    </row>
    <row r="12293" spans="1:7" s="91" customFormat="1" x14ac:dyDescent="0.2">
      <c r="A12293" s="92" t="s">
        <v>30</v>
      </c>
      <c r="B12293" s="93">
        <v>51.76</v>
      </c>
      <c r="C12293" s="93">
        <v>0</v>
      </c>
      <c r="D12293" s="93">
        <v>0</v>
      </c>
      <c r="E12293" s="93">
        <v>0</v>
      </c>
      <c r="F12293" s="93">
        <f t="shared" si="384"/>
        <v>0</v>
      </c>
      <c r="G12293" s="93">
        <f t="shared" si="385"/>
        <v>0</v>
      </c>
    </row>
    <row r="12294" spans="1:7" s="91" customFormat="1" x14ac:dyDescent="0.2">
      <c r="A12294" s="92" t="s">
        <v>33</v>
      </c>
      <c r="B12294" s="93">
        <v>3392.37</v>
      </c>
      <c r="C12294" s="93">
        <v>0</v>
      </c>
      <c r="D12294" s="93">
        <v>0</v>
      </c>
      <c r="E12294" s="93">
        <v>0</v>
      </c>
      <c r="F12294" s="93">
        <f t="shared" si="384"/>
        <v>0</v>
      </c>
      <c r="G12294" s="93">
        <f t="shared" si="385"/>
        <v>0</v>
      </c>
    </row>
    <row r="12295" spans="1:7" s="91" customFormat="1" x14ac:dyDescent="0.2">
      <c r="A12295" s="92" t="s">
        <v>34</v>
      </c>
      <c r="B12295" s="93">
        <v>555.87</v>
      </c>
      <c r="C12295" s="93">
        <v>0</v>
      </c>
      <c r="D12295" s="93">
        <v>0</v>
      </c>
      <c r="E12295" s="93">
        <v>0</v>
      </c>
      <c r="F12295" s="93">
        <f t="shared" si="384"/>
        <v>0</v>
      </c>
      <c r="G12295" s="93">
        <f t="shared" si="385"/>
        <v>0</v>
      </c>
    </row>
    <row r="12296" spans="1:7" s="91" customFormat="1" x14ac:dyDescent="0.2">
      <c r="A12296" s="92" t="s">
        <v>88</v>
      </c>
      <c r="B12296" s="93">
        <v>2518.7800000000002</v>
      </c>
      <c r="C12296" s="93">
        <v>0</v>
      </c>
      <c r="D12296" s="93">
        <v>0</v>
      </c>
      <c r="E12296" s="93">
        <v>0</v>
      </c>
      <c r="F12296" s="93">
        <f t="shared" si="384"/>
        <v>0</v>
      </c>
      <c r="G12296" s="93">
        <f t="shared" si="385"/>
        <v>0</v>
      </c>
    </row>
    <row r="12297" spans="1:7" s="91" customFormat="1" x14ac:dyDescent="0.2">
      <c r="A12297" s="92" t="s">
        <v>40</v>
      </c>
      <c r="B12297" s="93">
        <v>359.45</v>
      </c>
      <c r="C12297" s="93">
        <v>0</v>
      </c>
      <c r="D12297" s="93">
        <v>0</v>
      </c>
      <c r="E12297" s="93">
        <v>0</v>
      </c>
      <c r="F12297" s="93">
        <f t="shared" si="384"/>
        <v>0</v>
      </c>
      <c r="G12297" s="93">
        <f t="shared" si="385"/>
        <v>0</v>
      </c>
    </row>
    <row r="12298" spans="1:7" s="85" customFormat="1" x14ac:dyDescent="0.2">
      <c r="A12298" s="83" t="s">
        <v>45</v>
      </c>
      <c r="B12298" s="84">
        <v>45495.92</v>
      </c>
      <c r="C12298" s="84">
        <v>69000</v>
      </c>
      <c r="D12298" s="84">
        <v>64000</v>
      </c>
      <c r="E12298" s="84">
        <v>46895.09</v>
      </c>
      <c r="F12298" s="84">
        <f t="shared" si="384"/>
        <v>103.0753746709595</v>
      </c>
      <c r="G12298" s="84">
        <f t="shared" si="385"/>
        <v>73.273578125</v>
      </c>
    </row>
    <row r="12299" spans="1:7" s="91" customFormat="1" x14ac:dyDescent="0.2">
      <c r="A12299" s="89" t="s">
        <v>6</v>
      </c>
      <c r="B12299" s="90">
        <v>41527.919999999998</v>
      </c>
      <c r="C12299" s="90">
        <v>61000</v>
      </c>
      <c r="D12299" s="90">
        <v>60500</v>
      </c>
      <c r="E12299" s="90">
        <v>45434.38</v>
      </c>
      <c r="F12299" s="90">
        <f t="shared" si="384"/>
        <v>109.40682798464263</v>
      </c>
      <c r="G12299" s="90">
        <f t="shared" si="385"/>
        <v>75.098148760330574</v>
      </c>
    </row>
    <row r="12300" spans="1:7" s="91" customFormat="1" x14ac:dyDescent="0.2">
      <c r="A12300" s="89" t="s">
        <v>7</v>
      </c>
      <c r="B12300" s="90">
        <v>23795.16</v>
      </c>
      <c r="C12300" s="90">
        <v>30000</v>
      </c>
      <c r="D12300" s="90">
        <v>21921.119999999999</v>
      </c>
      <c r="E12300" s="90">
        <v>21921.119999999999</v>
      </c>
      <c r="F12300" s="90">
        <f t="shared" si="384"/>
        <v>92.124280736082468</v>
      </c>
      <c r="G12300" s="90">
        <f t="shared" si="385"/>
        <v>100</v>
      </c>
    </row>
    <row r="12301" spans="1:7" s="91" customFormat="1" x14ac:dyDescent="0.2">
      <c r="A12301" s="92" t="s">
        <v>8</v>
      </c>
      <c r="B12301" s="93">
        <v>18295.5</v>
      </c>
      <c r="C12301" s="93">
        <v>0</v>
      </c>
      <c r="D12301" s="93">
        <v>0</v>
      </c>
      <c r="E12301" s="93">
        <v>19073.259999999998</v>
      </c>
      <c r="F12301" s="93">
        <f t="shared" si="384"/>
        <v>104.25109999726708</v>
      </c>
      <c r="G12301" s="93">
        <f t="shared" si="385"/>
        <v>0</v>
      </c>
    </row>
    <row r="12302" spans="1:7" s="91" customFormat="1" x14ac:dyDescent="0.2">
      <c r="A12302" s="92" t="s">
        <v>10</v>
      </c>
      <c r="B12302" s="93">
        <v>2480.88</v>
      </c>
      <c r="C12302" s="93">
        <v>0</v>
      </c>
      <c r="D12302" s="93">
        <v>0</v>
      </c>
      <c r="E12302" s="93">
        <v>0</v>
      </c>
      <c r="F12302" s="93">
        <f t="shared" si="384"/>
        <v>0</v>
      </c>
      <c r="G12302" s="93">
        <f t="shared" si="385"/>
        <v>0</v>
      </c>
    </row>
    <row r="12303" spans="1:7" s="91" customFormat="1" x14ac:dyDescent="0.2">
      <c r="A12303" s="92" t="s">
        <v>11</v>
      </c>
      <c r="B12303" s="93">
        <v>3018.78</v>
      </c>
      <c r="C12303" s="93">
        <v>0</v>
      </c>
      <c r="D12303" s="93">
        <v>0</v>
      </c>
      <c r="E12303" s="93">
        <v>2847.86</v>
      </c>
      <c r="F12303" s="93">
        <f t="shared" si="384"/>
        <v>94.338110097456578</v>
      </c>
      <c r="G12303" s="93">
        <f t="shared" si="385"/>
        <v>0</v>
      </c>
    </row>
    <row r="12304" spans="1:7" s="91" customFormat="1" x14ac:dyDescent="0.2">
      <c r="A12304" s="89" t="s">
        <v>12</v>
      </c>
      <c r="B12304" s="90">
        <v>17366.04</v>
      </c>
      <c r="C12304" s="90">
        <v>30000</v>
      </c>
      <c r="D12304" s="90">
        <v>38078.879999999997</v>
      </c>
      <c r="E12304" s="90">
        <v>23205.38</v>
      </c>
      <c r="F12304" s="90">
        <f t="shared" si="384"/>
        <v>133.62505211320484</v>
      </c>
      <c r="G12304" s="90">
        <f t="shared" si="385"/>
        <v>60.940290260637923</v>
      </c>
    </row>
    <row r="12305" spans="1:7" s="91" customFormat="1" x14ac:dyDescent="0.2">
      <c r="A12305" s="92" t="s">
        <v>19</v>
      </c>
      <c r="B12305" s="93">
        <v>834.47</v>
      </c>
      <c r="C12305" s="93">
        <v>0</v>
      </c>
      <c r="D12305" s="93">
        <v>0</v>
      </c>
      <c r="E12305" s="93">
        <v>787.61</v>
      </c>
      <c r="F12305" s="93">
        <f t="shared" si="384"/>
        <v>94.38445959710954</v>
      </c>
      <c r="G12305" s="93">
        <f t="shared" si="385"/>
        <v>0</v>
      </c>
    </row>
    <row r="12306" spans="1:7" s="91" customFormat="1" x14ac:dyDescent="0.2">
      <c r="A12306" s="92" t="s">
        <v>20</v>
      </c>
      <c r="B12306" s="93">
        <v>204.93</v>
      </c>
      <c r="C12306" s="93">
        <v>0</v>
      </c>
      <c r="D12306" s="93">
        <v>0</v>
      </c>
      <c r="E12306" s="93">
        <v>877.98</v>
      </c>
      <c r="F12306" s="93">
        <f t="shared" si="384"/>
        <v>428.42921973356755</v>
      </c>
      <c r="G12306" s="93">
        <f t="shared" si="385"/>
        <v>0</v>
      </c>
    </row>
    <row r="12307" spans="1:7" s="91" customFormat="1" x14ac:dyDescent="0.2">
      <c r="A12307" s="92" t="s">
        <v>21</v>
      </c>
      <c r="B12307" s="93">
        <v>2156</v>
      </c>
      <c r="C12307" s="93">
        <v>0</v>
      </c>
      <c r="D12307" s="93">
        <v>0</v>
      </c>
      <c r="E12307" s="93">
        <v>1072</v>
      </c>
      <c r="F12307" s="93">
        <f t="shared" si="384"/>
        <v>49.721706864564005</v>
      </c>
      <c r="G12307" s="93">
        <f t="shared" si="385"/>
        <v>0</v>
      </c>
    </row>
    <row r="12308" spans="1:7" s="91" customFormat="1" x14ac:dyDescent="0.2">
      <c r="A12308" s="92" t="s">
        <v>22</v>
      </c>
      <c r="B12308" s="93">
        <v>0</v>
      </c>
      <c r="C12308" s="93">
        <v>0</v>
      </c>
      <c r="D12308" s="93">
        <v>0</v>
      </c>
      <c r="E12308" s="93">
        <v>1.43</v>
      </c>
      <c r="F12308" s="93">
        <f t="shared" si="384"/>
        <v>0</v>
      </c>
      <c r="G12308" s="93">
        <f t="shared" si="385"/>
        <v>0</v>
      </c>
    </row>
    <row r="12309" spans="1:7" s="91" customFormat="1" x14ac:dyDescent="0.2">
      <c r="A12309" s="92" t="s">
        <v>23</v>
      </c>
      <c r="B12309" s="93">
        <v>2384.84</v>
      </c>
      <c r="C12309" s="93">
        <v>0</v>
      </c>
      <c r="D12309" s="93">
        <v>0</v>
      </c>
      <c r="E12309" s="93">
        <v>2326.63</v>
      </c>
      <c r="F12309" s="93">
        <f t="shared" si="384"/>
        <v>97.559165394743459</v>
      </c>
      <c r="G12309" s="93">
        <f t="shared" si="385"/>
        <v>0</v>
      </c>
    </row>
    <row r="12310" spans="1:7" s="91" customFormat="1" x14ac:dyDescent="0.2">
      <c r="A12310" s="92" t="s">
        <v>25</v>
      </c>
      <c r="B12310" s="93">
        <v>393.51</v>
      </c>
      <c r="C12310" s="93">
        <v>0</v>
      </c>
      <c r="D12310" s="93">
        <v>0</v>
      </c>
      <c r="E12310" s="93">
        <v>0</v>
      </c>
      <c r="F12310" s="93">
        <f t="shared" si="384"/>
        <v>0</v>
      </c>
      <c r="G12310" s="93">
        <f t="shared" si="385"/>
        <v>0</v>
      </c>
    </row>
    <row r="12311" spans="1:7" s="91" customFormat="1" x14ac:dyDescent="0.2">
      <c r="A12311" s="92" t="s">
        <v>26</v>
      </c>
      <c r="B12311" s="93">
        <v>119.54</v>
      </c>
      <c r="C12311" s="93">
        <v>0</v>
      </c>
      <c r="D12311" s="93">
        <v>0</v>
      </c>
      <c r="E12311" s="93">
        <v>29.8</v>
      </c>
      <c r="F12311" s="93">
        <f t="shared" si="384"/>
        <v>24.928894094027104</v>
      </c>
      <c r="G12311" s="93">
        <f t="shared" si="385"/>
        <v>0</v>
      </c>
    </row>
    <row r="12312" spans="1:7" s="91" customFormat="1" x14ac:dyDescent="0.2">
      <c r="A12312" s="92" t="s">
        <v>27</v>
      </c>
      <c r="B12312" s="93">
        <v>2182.2199999999998</v>
      </c>
      <c r="C12312" s="93">
        <v>0</v>
      </c>
      <c r="D12312" s="93">
        <v>0</v>
      </c>
      <c r="E12312" s="93">
        <v>1851.63</v>
      </c>
      <c r="F12312" s="93">
        <f t="shared" si="384"/>
        <v>84.850748320517653</v>
      </c>
      <c r="G12312" s="93">
        <f t="shared" si="385"/>
        <v>0</v>
      </c>
    </row>
    <row r="12313" spans="1:7" s="91" customFormat="1" x14ac:dyDescent="0.2">
      <c r="A12313" s="92" t="s">
        <v>37</v>
      </c>
      <c r="B12313" s="93">
        <v>1407.36</v>
      </c>
      <c r="C12313" s="93">
        <v>0</v>
      </c>
      <c r="D12313" s="93">
        <v>0</v>
      </c>
      <c r="E12313" s="93">
        <v>0</v>
      </c>
      <c r="F12313" s="93">
        <f t="shared" si="384"/>
        <v>0</v>
      </c>
      <c r="G12313" s="93">
        <f t="shared" si="385"/>
        <v>0</v>
      </c>
    </row>
    <row r="12314" spans="1:7" s="91" customFormat="1" x14ac:dyDescent="0.2">
      <c r="A12314" s="92" t="s">
        <v>30</v>
      </c>
      <c r="B12314" s="93">
        <v>364.87</v>
      </c>
      <c r="C12314" s="93">
        <v>0</v>
      </c>
      <c r="D12314" s="93">
        <v>0</v>
      </c>
      <c r="E12314" s="93">
        <v>0</v>
      </c>
      <c r="F12314" s="93">
        <f t="shared" si="384"/>
        <v>0</v>
      </c>
      <c r="G12314" s="93">
        <f t="shared" si="385"/>
        <v>0</v>
      </c>
    </row>
    <row r="12315" spans="1:7" s="91" customFormat="1" x14ac:dyDescent="0.2">
      <c r="A12315" s="92" t="s">
        <v>32</v>
      </c>
      <c r="B12315" s="93">
        <v>607.55999999999995</v>
      </c>
      <c r="C12315" s="93">
        <v>0</v>
      </c>
      <c r="D12315" s="93">
        <v>0</v>
      </c>
      <c r="E12315" s="93">
        <v>3079.69</v>
      </c>
      <c r="F12315" s="93">
        <f t="shared" si="384"/>
        <v>506.89479228388973</v>
      </c>
      <c r="G12315" s="93">
        <f t="shared" si="385"/>
        <v>0</v>
      </c>
    </row>
    <row r="12316" spans="1:7" s="91" customFormat="1" x14ac:dyDescent="0.2">
      <c r="A12316" s="92" t="s">
        <v>33</v>
      </c>
      <c r="B12316" s="93">
        <v>1447.27</v>
      </c>
      <c r="C12316" s="93">
        <v>0</v>
      </c>
      <c r="D12316" s="93">
        <v>0</v>
      </c>
      <c r="E12316" s="93">
        <v>3368.5</v>
      </c>
      <c r="F12316" s="93">
        <f t="shared" si="384"/>
        <v>232.74855417441111</v>
      </c>
      <c r="G12316" s="93">
        <f t="shared" si="385"/>
        <v>0</v>
      </c>
    </row>
    <row r="12317" spans="1:7" s="91" customFormat="1" x14ac:dyDescent="0.2">
      <c r="A12317" s="92" t="s">
        <v>34</v>
      </c>
      <c r="B12317" s="93">
        <v>924.13</v>
      </c>
      <c r="C12317" s="93">
        <v>0</v>
      </c>
      <c r="D12317" s="93">
        <v>0</v>
      </c>
      <c r="E12317" s="93">
        <v>40.79</v>
      </c>
      <c r="F12317" s="93">
        <f t="shared" si="384"/>
        <v>4.4138811639055104</v>
      </c>
      <c r="G12317" s="93">
        <f t="shared" si="385"/>
        <v>0</v>
      </c>
    </row>
    <row r="12318" spans="1:7" s="91" customFormat="1" x14ac:dyDescent="0.2">
      <c r="A12318" s="92" t="s">
        <v>88</v>
      </c>
      <c r="B12318" s="93">
        <v>3398.88</v>
      </c>
      <c r="C12318" s="93">
        <v>0</v>
      </c>
      <c r="D12318" s="93">
        <v>0</v>
      </c>
      <c r="E12318" s="93">
        <v>9239.39</v>
      </c>
      <c r="F12318" s="93">
        <f t="shared" si="384"/>
        <v>271.83631078472905</v>
      </c>
      <c r="G12318" s="93">
        <f t="shared" si="385"/>
        <v>0</v>
      </c>
    </row>
    <row r="12319" spans="1:7" s="91" customFormat="1" x14ac:dyDescent="0.2">
      <c r="A12319" s="92" t="s">
        <v>38</v>
      </c>
      <c r="B12319" s="93">
        <v>33.32</v>
      </c>
      <c r="C12319" s="93">
        <v>0</v>
      </c>
      <c r="D12319" s="93">
        <v>0</v>
      </c>
      <c r="E12319" s="93">
        <v>124.03</v>
      </c>
      <c r="F12319" s="93">
        <f t="shared" si="384"/>
        <v>372.23889555822331</v>
      </c>
      <c r="G12319" s="93">
        <f t="shared" si="385"/>
        <v>0</v>
      </c>
    </row>
    <row r="12320" spans="1:7" s="91" customFormat="1" x14ac:dyDescent="0.2">
      <c r="A12320" s="92" t="s">
        <v>40</v>
      </c>
      <c r="B12320" s="93">
        <v>480</v>
      </c>
      <c r="C12320" s="93">
        <v>0</v>
      </c>
      <c r="D12320" s="93">
        <v>0</v>
      </c>
      <c r="E12320" s="93">
        <v>240</v>
      </c>
      <c r="F12320" s="93">
        <f t="shared" si="384"/>
        <v>50</v>
      </c>
      <c r="G12320" s="93">
        <f t="shared" si="385"/>
        <v>0</v>
      </c>
    </row>
    <row r="12321" spans="1:7" s="91" customFormat="1" x14ac:dyDescent="0.2">
      <c r="A12321" s="92" t="s">
        <v>13</v>
      </c>
      <c r="B12321" s="93">
        <v>427.14</v>
      </c>
      <c r="C12321" s="93">
        <v>0</v>
      </c>
      <c r="D12321" s="93">
        <v>0</v>
      </c>
      <c r="E12321" s="93">
        <v>0</v>
      </c>
      <c r="F12321" s="93">
        <f t="shared" si="384"/>
        <v>0</v>
      </c>
      <c r="G12321" s="93">
        <f t="shared" si="385"/>
        <v>0</v>
      </c>
    </row>
    <row r="12322" spans="1:7" s="91" customFormat="1" x14ac:dyDescent="0.2">
      <c r="A12322" s="92" t="s">
        <v>41</v>
      </c>
      <c r="B12322" s="93">
        <v>0</v>
      </c>
      <c r="C12322" s="93">
        <v>0</v>
      </c>
      <c r="D12322" s="93">
        <v>0</v>
      </c>
      <c r="E12322" s="93">
        <v>165.9</v>
      </c>
      <c r="F12322" s="93">
        <f t="shared" si="384"/>
        <v>0</v>
      </c>
      <c r="G12322" s="93">
        <f t="shared" si="385"/>
        <v>0</v>
      </c>
    </row>
    <row r="12323" spans="1:7" s="91" customFormat="1" x14ac:dyDescent="0.2">
      <c r="A12323" s="89" t="s">
        <v>42</v>
      </c>
      <c r="B12323" s="90">
        <v>366.72</v>
      </c>
      <c r="C12323" s="90">
        <v>1000</v>
      </c>
      <c r="D12323" s="90">
        <v>500</v>
      </c>
      <c r="E12323" s="90">
        <v>307.88</v>
      </c>
      <c r="F12323" s="90">
        <f t="shared" si="384"/>
        <v>83.955061082024429</v>
      </c>
      <c r="G12323" s="90">
        <f t="shared" si="385"/>
        <v>61.576000000000001</v>
      </c>
    </row>
    <row r="12324" spans="1:7" s="91" customFormat="1" x14ac:dyDescent="0.2">
      <c r="A12324" s="92" t="s">
        <v>43</v>
      </c>
      <c r="B12324" s="93">
        <v>365.24</v>
      </c>
      <c r="C12324" s="93">
        <v>0</v>
      </c>
      <c r="D12324" s="93">
        <v>0</v>
      </c>
      <c r="E12324" s="93">
        <v>300.41000000000003</v>
      </c>
      <c r="F12324" s="93">
        <f t="shared" si="384"/>
        <v>82.250027379257489</v>
      </c>
      <c r="G12324" s="93">
        <f t="shared" si="385"/>
        <v>0</v>
      </c>
    </row>
    <row r="12325" spans="1:7" s="91" customFormat="1" x14ac:dyDescent="0.2">
      <c r="A12325" s="92" t="s">
        <v>44</v>
      </c>
      <c r="B12325" s="93">
        <v>1.48</v>
      </c>
      <c r="C12325" s="93">
        <v>0</v>
      </c>
      <c r="D12325" s="93">
        <v>0</v>
      </c>
      <c r="E12325" s="93">
        <v>7.47</v>
      </c>
      <c r="F12325" s="93">
        <f t="shared" si="384"/>
        <v>504.72972972972974</v>
      </c>
      <c r="G12325" s="93">
        <f t="shared" si="385"/>
        <v>0</v>
      </c>
    </row>
    <row r="12326" spans="1:7" s="91" customFormat="1" x14ac:dyDescent="0.2">
      <c r="A12326" s="89" t="s">
        <v>48</v>
      </c>
      <c r="B12326" s="90">
        <v>3968</v>
      </c>
      <c r="C12326" s="90">
        <v>8000</v>
      </c>
      <c r="D12326" s="90">
        <v>3500</v>
      </c>
      <c r="E12326" s="90">
        <v>1460.71</v>
      </c>
      <c r="F12326" s="90">
        <f t="shared" si="384"/>
        <v>36.812247983870968</v>
      </c>
      <c r="G12326" s="90">
        <f t="shared" si="385"/>
        <v>41.734571428571435</v>
      </c>
    </row>
    <row r="12327" spans="1:7" s="91" customFormat="1" x14ac:dyDescent="0.2">
      <c r="A12327" s="89" t="s">
        <v>49</v>
      </c>
      <c r="B12327" s="90">
        <v>3968</v>
      </c>
      <c r="C12327" s="90">
        <v>6000</v>
      </c>
      <c r="D12327" s="90">
        <v>1000</v>
      </c>
      <c r="E12327" s="90">
        <v>0</v>
      </c>
      <c r="F12327" s="90">
        <f t="shared" si="384"/>
        <v>0</v>
      </c>
      <c r="G12327" s="90">
        <f t="shared" si="385"/>
        <v>0</v>
      </c>
    </row>
    <row r="12328" spans="1:7" s="91" customFormat="1" x14ac:dyDescent="0.2">
      <c r="A12328" s="92" t="s">
        <v>50</v>
      </c>
      <c r="B12328" s="93">
        <v>3968</v>
      </c>
      <c r="C12328" s="93">
        <v>0</v>
      </c>
      <c r="D12328" s="93">
        <v>0</v>
      </c>
      <c r="E12328" s="93">
        <v>0</v>
      </c>
      <c r="F12328" s="93">
        <f t="shared" ref="F12328:F12391" si="386">IFERROR(E12328/B12328*100,0)</f>
        <v>0</v>
      </c>
      <c r="G12328" s="93">
        <f t="shared" ref="G12328:G12391" si="387">IFERROR(E12328/D12328*100,0)</f>
        <v>0</v>
      </c>
    </row>
    <row r="12329" spans="1:7" s="91" customFormat="1" x14ac:dyDescent="0.2">
      <c r="A12329" s="89" t="s">
        <v>51</v>
      </c>
      <c r="B12329" s="90">
        <v>0</v>
      </c>
      <c r="C12329" s="90">
        <v>2000</v>
      </c>
      <c r="D12329" s="90">
        <v>2500</v>
      </c>
      <c r="E12329" s="90">
        <v>1460.71</v>
      </c>
      <c r="F12329" s="90">
        <f t="shared" si="386"/>
        <v>0</v>
      </c>
      <c r="G12329" s="90">
        <f t="shared" si="387"/>
        <v>58.428400000000003</v>
      </c>
    </row>
    <row r="12330" spans="1:7" s="91" customFormat="1" x14ac:dyDescent="0.2">
      <c r="A12330" s="92" t="s">
        <v>52</v>
      </c>
      <c r="B12330" s="93">
        <v>0</v>
      </c>
      <c r="C12330" s="93">
        <v>0</v>
      </c>
      <c r="D12330" s="93">
        <v>0</v>
      </c>
      <c r="E12330" s="93">
        <v>1438.95</v>
      </c>
      <c r="F12330" s="93">
        <f t="shared" si="386"/>
        <v>0</v>
      </c>
      <c r="G12330" s="93">
        <f t="shared" si="387"/>
        <v>0</v>
      </c>
    </row>
    <row r="12331" spans="1:7" s="91" customFormat="1" x14ac:dyDescent="0.2">
      <c r="A12331" s="92" t="s">
        <v>53</v>
      </c>
      <c r="B12331" s="93">
        <v>0</v>
      </c>
      <c r="C12331" s="93">
        <v>0</v>
      </c>
      <c r="D12331" s="93">
        <v>0</v>
      </c>
      <c r="E12331" s="93">
        <v>21.76</v>
      </c>
      <c r="F12331" s="93">
        <f t="shared" si="386"/>
        <v>0</v>
      </c>
      <c r="G12331" s="93">
        <f t="shared" si="387"/>
        <v>0</v>
      </c>
    </row>
    <row r="12332" spans="1:7" s="85" customFormat="1" x14ac:dyDescent="0.2">
      <c r="A12332" s="83" t="s">
        <v>119</v>
      </c>
      <c r="B12332" s="84">
        <v>1192</v>
      </c>
      <c r="C12332" s="84">
        <v>4000</v>
      </c>
      <c r="D12332" s="84">
        <v>36000</v>
      </c>
      <c r="E12332" s="84">
        <v>14593.7</v>
      </c>
      <c r="F12332" s="84">
        <f t="shared" si="386"/>
        <v>1224.3036912751679</v>
      </c>
      <c r="G12332" s="84">
        <f t="shared" si="387"/>
        <v>40.538055555555559</v>
      </c>
    </row>
    <row r="12333" spans="1:7" s="91" customFormat="1" x14ac:dyDescent="0.2">
      <c r="A12333" s="89" t="s">
        <v>6</v>
      </c>
      <c r="B12333" s="90">
        <v>0</v>
      </c>
      <c r="C12333" s="90">
        <v>0</v>
      </c>
      <c r="D12333" s="90">
        <v>22000</v>
      </c>
      <c r="E12333" s="90">
        <v>3493.39</v>
      </c>
      <c r="F12333" s="90">
        <f t="shared" si="386"/>
        <v>0</v>
      </c>
      <c r="G12333" s="90">
        <f t="shared" si="387"/>
        <v>15.879045454545453</v>
      </c>
    </row>
    <row r="12334" spans="1:7" s="91" customFormat="1" x14ac:dyDescent="0.2">
      <c r="A12334" s="89" t="s">
        <v>7</v>
      </c>
      <c r="B12334" s="90">
        <v>0</v>
      </c>
      <c r="C12334" s="90">
        <v>0</v>
      </c>
      <c r="D12334" s="90">
        <v>3500</v>
      </c>
      <c r="E12334" s="90">
        <v>3493.39</v>
      </c>
      <c r="F12334" s="90">
        <f t="shared" si="386"/>
        <v>0</v>
      </c>
      <c r="G12334" s="90">
        <f t="shared" si="387"/>
        <v>99.811142857142855</v>
      </c>
    </row>
    <row r="12335" spans="1:7" s="91" customFormat="1" x14ac:dyDescent="0.2">
      <c r="A12335" s="92" t="s">
        <v>8</v>
      </c>
      <c r="B12335" s="93">
        <v>0</v>
      </c>
      <c r="C12335" s="93">
        <v>0</v>
      </c>
      <c r="D12335" s="93">
        <v>0</v>
      </c>
      <c r="E12335" s="93">
        <v>2998.62</v>
      </c>
      <c r="F12335" s="93">
        <f t="shared" si="386"/>
        <v>0</v>
      </c>
      <c r="G12335" s="93">
        <f t="shared" si="387"/>
        <v>0</v>
      </c>
    </row>
    <row r="12336" spans="1:7" s="91" customFormat="1" x14ac:dyDescent="0.2">
      <c r="A12336" s="92" t="s">
        <v>11</v>
      </c>
      <c r="B12336" s="93">
        <v>0</v>
      </c>
      <c r="C12336" s="93">
        <v>0</v>
      </c>
      <c r="D12336" s="93">
        <v>0</v>
      </c>
      <c r="E12336" s="93">
        <v>494.77</v>
      </c>
      <c r="F12336" s="93">
        <f t="shared" si="386"/>
        <v>0</v>
      </c>
      <c r="G12336" s="93">
        <f t="shared" si="387"/>
        <v>0</v>
      </c>
    </row>
    <row r="12337" spans="1:7" s="91" customFormat="1" x14ac:dyDescent="0.2">
      <c r="A12337" s="89" t="s">
        <v>12</v>
      </c>
      <c r="B12337" s="90">
        <v>0</v>
      </c>
      <c r="C12337" s="90">
        <v>0</v>
      </c>
      <c r="D12337" s="90">
        <v>18500</v>
      </c>
      <c r="E12337" s="90">
        <v>0</v>
      </c>
      <c r="F12337" s="90">
        <f t="shared" si="386"/>
        <v>0</v>
      </c>
      <c r="G12337" s="90">
        <f t="shared" si="387"/>
        <v>0</v>
      </c>
    </row>
    <row r="12338" spans="1:7" s="91" customFormat="1" x14ac:dyDescent="0.2">
      <c r="A12338" s="89" t="s">
        <v>48</v>
      </c>
      <c r="B12338" s="90">
        <v>1192</v>
      </c>
      <c r="C12338" s="90">
        <v>4000</v>
      </c>
      <c r="D12338" s="90">
        <v>14000</v>
      </c>
      <c r="E12338" s="90">
        <v>11100.31</v>
      </c>
      <c r="F12338" s="90">
        <f t="shared" si="386"/>
        <v>931.23406040268458</v>
      </c>
      <c r="G12338" s="90">
        <f t="shared" si="387"/>
        <v>79.287928571428566</v>
      </c>
    </row>
    <row r="12339" spans="1:7" s="91" customFormat="1" x14ac:dyDescent="0.2">
      <c r="A12339" s="89" t="s">
        <v>49</v>
      </c>
      <c r="B12339" s="90">
        <v>664</v>
      </c>
      <c r="C12339" s="90">
        <v>1500</v>
      </c>
      <c r="D12339" s="90">
        <v>6900</v>
      </c>
      <c r="E12339" s="90">
        <v>5993.07</v>
      </c>
      <c r="F12339" s="90">
        <f t="shared" si="386"/>
        <v>902.5707831325301</v>
      </c>
      <c r="G12339" s="90">
        <f t="shared" si="387"/>
        <v>86.856086956521736</v>
      </c>
    </row>
    <row r="12340" spans="1:7" s="91" customFormat="1" x14ac:dyDescent="0.2">
      <c r="A12340" s="92" t="s">
        <v>50</v>
      </c>
      <c r="B12340" s="93">
        <v>664</v>
      </c>
      <c r="C12340" s="93">
        <v>0</v>
      </c>
      <c r="D12340" s="93">
        <v>0</v>
      </c>
      <c r="E12340" s="93">
        <v>5993.07</v>
      </c>
      <c r="F12340" s="93">
        <f t="shared" si="386"/>
        <v>902.5707831325301</v>
      </c>
      <c r="G12340" s="93">
        <f t="shared" si="387"/>
        <v>0</v>
      </c>
    </row>
    <row r="12341" spans="1:7" s="91" customFormat="1" x14ac:dyDescent="0.2">
      <c r="A12341" s="89" t="s">
        <v>51</v>
      </c>
      <c r="B12341" s="90">
        <v>528</v>
      </c>
      <c r="C12341" s="90">
        <v>2500</v>
      </c>
      <c r="D12341" s="90">
        <v>7100</v>
      </c>
      <c r="E12341" s="90">
        <v>5107.24</v>
      </c>
      <c r="F12341" s="90">
        <f t="shared" si="386"/>
        <v>967.280303030303</v>
      </c>
      <c r="G12341" s="90">
        <f t="shared" si="387"/>
        <v>71.932957746478863</v>
      </c>
    </row>
    <row r="12342" spans="1:7" s="91" customFormat="1" x14ac:dyDescent="0.2">
      <c r="A12342" s="92" t="s">
        <v>52</v>
      </c>
      <c r="B12342" s="93">
        <v>528</v>
      </c>
      <c r="C12342" s="93">
        <v>0</v>
      </c>
      <c r="D12342" s="93">
        <v>0</v>
      </c>
      <c r="E12342" s="93">
        <v>4407.12</v>
      </c>
      <c r="F12342" s="93">
        <f t="shared" si="386"/>
        <v>834.68181818181813</v>
      </c>
      <c r="G12342" s="93">
        <f t="shared" si="387"/>
        <v>0</v>
      </c>
    </row>
    <row r="12343" spans="1:7" s="91" customFormat="1" x14ac:dyDescent="0.2">
      <c r="A12343" s="92" t="s">
        <v>55</v>
      </c>
      <c r="B12343" s="93">
        <v>0</v>
      </c>
      <c r="C12343" s="93">
        <v>0</v>
      </c>
      <c r="D12343" s="93">
        <v>0</v>
      </c>
      <c r="E12343" s="93">
        <v>700.12</v>
      </c>
      <c r="F12343" s="93">
        <f t="shared" si="386"/>
        <v>0</v>
      </c>
      <c r="G12343" s="93">
        <f t="shared" si="387"/>
        <v>0</v>
      </c>
    </row>
    <row r="12344" spans="1:7" s="82" customFormat="1" x14ac:dyDescent="0.2">
      <c r="A12344" s="80" t="s">
        <v>478</v>
      </c>
      <c r="B12344" s="81">
        <v>369127.52</v>
      </c>
      <c r="C12344" s="81">
        <v>1138608</v>
      </c>
      <c r="D12344" s="81">
        <v>826099.57</v>
      </c>
      <c r="E12344" s="81">
        <v>602846.03</v>
      </c>
      <c r="F12344" s="81">
        <f t="shared" si="386"/>
        <v>163.3164685201472</v>
      </c>
      <c r="G12344" s="81">
        <f t="shared" si="387"/>
        <v>72.974984117229354</v>
      </c>
    </row>
    <row r="12345" spans="1:7" s="85" customFormat="1" x14ac:dyDescent="0.2">
      <c r="A12345" s="83" t="s">
        <v>229</v>
      </c>
      <c r="B12345" s="84">
        <v>369127.52</v>
      </c>
      <c r="C12345" s="84">
        <v>1138608</v>
      </c>
      <c r="D12345" s="84">
        <v>826099.57</v>
      </c>
      <c r="E12345" s="84">
        <v>602846.03</v>
      </c>
      <c r="F12345" s="84">
        <f t="shared" si="386"/>
        <v>163.3164685201472</v>
      </c>
      <c r="G12345" s="84">
        <f t="shared" si="387"/>
        <v>72.974984117229354</v>
      </c>
    </row>
    <row r="12346" spans="1:7" s="88" customFormat="1" x14ac:dyDescent="0.2">
      <c r="A12346" s="86" t="s">
        <v>230</v>
      </c>
      <c r="B12346" s="87">
        <v>217988.09</v>
      </c>
      <c r="C12346" s="87">
        <v>242500</v>
      </c>
      <c r="D12346" s="87">
        <v>327000</v>
      </c>
      <c r="E12346" s="87">
        <v>303774.59999999998</v>
      </c>
      <c r="F12346" s="87">
        <f t="shared" si="386"/>
        <v>139.35376010680216</v>
      </c>
      <c r="G12346" s="87">
        <f t="shared" si="387"/>
        <v>92.897431192660534</v>
      </c>
    </row>
    <row r="12347" spans="1:7" s="91" customFormat="1" x14ac:dyDescent="0.2">
      <c r="A12347" s="89" t="s">
        <v>231</v>
      </c>
      <c r="B12347" s="90">
        <v>217988.09</v>
      </c>
      <c r="C12347" s="90">
        <v>242500</v>
      </c>
      <c r="D12347" s="90">
        <v>327000</v>
      </c>
      <c r="E12347" s="90">
        <v>303774.59999999998</v>
      </c>
      <c r="F12347" s="90">
        <f t="shared" si="386"/>
        <v>139.35376010680216</v>
      </c>
      <c r="G12347" s="90">
        <f t="shared" si="387"/>
        <v>92.897431192660534</v>
      </c>
    </row>
    <row r="12348" spans="1:7" s="85" customFormat="1" x14ac:dyDescent="0.2">
      <c r="A12348" s="83" t="s">
        <v>5</v>
      </c>
      <c r="B12348" s="84">
        <v>217988.09</v>
      </c>
      <c r="C12348" s="84">
        <v>242500</v>
      </c>
      <c r="D12348" s="84">
        <v>327000</v>
      </c>
      <c r="E12348" s="84">
        <v>303774.59999999998</v>
      </c>
      <c r="F12348" s="84">
        <f t="shared" si="386"/>
        <v>139.35376010680216</v>
      </c>
      <c r="G12348" s="84">
        <f t="shared" si="387"/>
        <v>92.897431192660534</v>
      </c>
    </row>
    <row r="12349" spans="1:7" s="91" customFormat="1" x14ac:dyDescent="0.2">
      <c r="A12349" s="89" t="s">
        <v>6</v>
      </c>
      <c r="B12349" s="90">
        <v>216755.1</v>
      </c>
      <c r="C12349" s="90">
        <v>240500</v>
      </c>
      <c r="D12349" s="90">
        <v>323100</v>
      </c>
      <c r="E12349" s="90">
        <v>302755.84999999998</v>
      </c>
      <c r="F12349" s="90">
        <f t="shared" si="386"/>
        <v>139.67645974650654</v>
      </c>
      <c r="G12349" s="90">
        <f t="shared" si="387"/>
        <v>93.703450943980187</v>
      </c>
    </row>
    <row r="12350" spans="1:7" s="91" customFormat="1" x14ac:dyDescent="0.2">
      <c r="A12350" s="89" t="s">
        <v>7</v>
      </c>
      <c r="B12350" s="90">
        <v>177019.25</v>
      </c>
      <c r="C12350" s="90">
        <v>190000</v>
      </c>
      <c r="D12350" s="90">
        <v>258132.43</v>
      </c>
      <c r="E12350" s="90">
        <v>246653.58</v>
      </c>
      <c r="F12350" s="90">
        <f t="shared" si="386"/>
        <v>139.33715118553488</v>
      </c>
      <c r="G12350" s="90">
        <f t="shared" si="387"/>
        <v>95.553115894814141</v>
      </c>
    </row>
    <row r="12351" spans="1:7" s="91" customFormat="1" x14ac:dyDescent="0.2">
      <c r="A12351" s="92" t="s">
        <v>8</v>
      </c>
      <c r="B12351" s="93">
        <v>133810.76999999999</v>
      </c>
      <c r="C12351" s="93">
        <v>0</v>
      </c>
      <c r="D12351" s="93">
        <v>0</v>
      </c>
      <c r="E12351" s="93">
        <v>185887.72</v>
      </c>
      <c r="F12351" s="93">
        <f t="shared" si="386"/>
        <v>138.91835462870441</v>
      </c>
      <c r="G12351" s="93">
        <f t="shared" si="387"/>
        <v>0</v>
      </c>
    </row>
    <row r="12352" spans="1:7" s="91" customFormat="1" x14ac:dyDescent="0.2">
      <c r="A12352" s="92" t="s">
        <v>10</v>
      </c>
      <c r="B12352" s="93">
        <v>21129.52</v>
      </c>
      <c r="C12352" s="93">
        <v>0</v>
      </c>
      <c r="D12352" s="93">
        <v>0</v>
      </c>
      <c r="E12352" s="93">
        <v>31046.66</v>
      </c>
      <c r="F12352" s="93">
        <f t="shared" si="386"/>
        <v>146.93499899666438</v>
      </c>
      <c r="G12352" s="93">
        <f t="shared" si="387"/>
        <v>0</v>
      </c>
    </row>
    <row r="12353" spans="1:7" s="91" customFormat="1" x14ac:dyDescent="0.2">
      <c r="A12353" s="92" t="s">
        <v>11</v>
      </c>
      <c r="B12353" s="93">
        <v>22078.959999999999</v>
      </c>
      <c r="C12353" s="93">
        <v>0</v>
      </c>
      <c r="D12353" s="93">
        <v>0</v>
      </c>
      <c r="E12353" s="93">
        <v>29719.200000000001</v>
      </c>
      <c r="F12353" s="93">
        <f t="shared" si="386"/>
        <v>134.60416613826013</v>
      </c>
      <c r="G12353" s="93">
        <f t="shared" si="387"/>
        <v>0</v>
      </c>
    </row>
    <row r="12354" spans="1:7" s="91" customFormat="1" x14ac:dyDescent="0.2">
      <c r="A12354" s="89" t="s">
        <v>12</v>
      </c>
      <c r="B12354" s="90">
        <v>39510.720000000001</v>
      </c>
      <c r="C12354" s="90">
        <v>50000</v>
      </c>
      <c r="D12354" s="90">
        <v>64467.57</v>
      </c>
      <c r="E12354" s="90">
        <v>55874.54</v>
      </c>
      <c r="F12354" s="90">
        <f t="shared" si="386"/>
        <v>141.41615237586154</v>
      </c>
      <c r="G12354" s="90">
        <f t="shared" si="387"/>
        <v>86.670771055896793</v>
      </c>
    </row>
    <row r="12355" spans="1:7" s="91" customFormat="1" x14ac:dyDescent="0.2">
      <c r="A12355" s="92" t="s">
        <v>19</v>
      </c>
      <c r="B12355" s="93">
        <v>851.04</v>
      </c>
      <c r="C12355" s="93">
        <v>0</v>
      </c>
      <c r="D12355" s="93">
        <v>0</v>
      </c>
      <c r="E12355" s="93">
        <v>1015.5</v>
      </c>
      <c r="F12355" s="93">
        <f t="shared" si="386"/>
        <v>119.32459108855049</v>
      </c>
      <c r="G12355" s="93">
        <f t="shared" si="387"/>
        <v>0</v>
      </c>
    </row>
    <row r="12356" spans="1:7" s="91" customFormat="1" x14ac:dyDescent="0.2">
      <c r="A12356" s="92" t="s">
        <v>20</v>
      </c>
      <c r="B12356" s="93">
        <v>6254.4</v>
      </c>
      <c r="C12356" s="93">
        <v>0</v>
      </c>
      <c r="D12356" s="93">
        <v>0</v>
      </c>
      <c r="E12356" s="93">
        <v>6863.77</v>
      </c>
      <c r="F12356" s="93">
        <f t="shared" si="386"/>
        <v>109.74306088513688</v>
      </c>
      <c r="G12356" s="93">
        <f t="shared" si="387"/>
        <v>0</v>
      </c>
    </row>
    <row r="12357" spans="1:7" s="91" customFormat="1" x14ac:dyDescent="0.2">
      <c r="A12357" s="92" t="s">
        <v>21</v>
      </c>
      <c r="B12357" s="93">
        <v>0</v>
      </c>
      <c r="C12357" s="93">
        <v>0</v>
      </c>
      <c r="D12357" s="93">
        <v>0</v>
      </c>
      <c r="E12357" s="93">
        <v>270</v>
      </c>
      <c r="F12357" s="93">
        <f t="shared" si="386"/>
        <v>0</v>
      </c>
      <c r="G12357" s="93">
        <f t="shared" si="387"/>
        <v>0</v>
      </c>
    </row>
    <row r="12358" spans="1:7" s="91" customFormat="1" x14ac:dyDescent="0.2">
      <c r="A12358" s="92" t="s">
        <v>22</v>
      </c>
      <c r="B12358" s="93">
        <v>80</v>
      </c>
      <c r="C12358" s="93">
        <v>0</v>
      </c>
      <c r="D12358" s="93">
        <v>0</v>
      </c>
      <c r="E12358" s="93">
        <v>0</v>
      </c>
      <c r="F12358" s="93">
        <f t="shared" si="386"/>
        <v>0</v>
      </c>
      <c r="G12358" s="93">
        <f t="shared" si="387"/>
        <v>0</v>
      </c>
    </row>
    <row r="12359" spans="1:7" s="91" customFormat="1" x14ac:dyDescent="0.2">
      <c r="A12359" s="92" t="s">
        <v>23</v>
      </c>
      <c r="B12359" s="93">
        <v>2121.4899999999998</v>
      </c>
      <c r="C12359" s="93">
        <v>0</v>
      </c>
      <c r="D12359" s="93">
        <v>0</v>
      </c>
      <c r="E12359" s="93">
        <v>3731.91</v>
      </c>
      <c r="F12359" s="93">
        <f t="shared" si="386"/>
        <v>175.90985580888906</v>
      </c>
      <c r="G12359" s="93">
        <f t="shared" si="387"/>
        <v>0</v>
      </c>
    </row>
    <row r="12360" spans="1:7" s="91" customFormat="1" x14ac:dyDescent="0.2">
      <c r="A12360" s="92" t="s">
        <v>86</v>
      </c>
      <c r="B12360" s="93">
        <v>103.6</v>
      </c>
      <c r="C12360" s="93">
        <v>0</v>
      </c>
      <c r="D12360" s="93">
        <v>0</v>
      </c>
      <c r="E12360" s="93">
        <v>0</v>
      </c>
      <c r="F12360" s="93">
        <f t="shared" si="386"/>
        <v>0</v>
      </c>
      <c r="G12360" s="93">
        <f t="shared" si="387"/>
        <v>0</v>
      </c>
    </row>
    <row r="12361" spans="1:7" s="91" customFormat="1" x14ac:dyDescent="0.2">
      <c r="A12361" s="92" t="s">
        <v>24</v>
      </c>
      <c r="B12361" s="93">
        <v>5398.55</v>
      </c>
      <c r="C12361" s="93">
        <v>0</v>
      </c>
      <c r="D12361" s="93">
        <v>0</v>
      </c>
      <c r="E12361" s="93">
        <v>5683.61</v>
      </c>
      <c r="F12361" s="93">
        <f t="shared" si="386"/>
        <v>105.28030674903445</v>
      </c>
      <c r="G12361" s="93">
        <f t="shared" si="387"/>
        <v>0</v>
      </c>
    </row>
    <row r="12362" spans="1:7" s="91" customFormat="1" x14ac:dyDescent="0.2">
      <c r="A12362" s="92" t="s">
        <v>25</v>
      </c>
      <c r="B12362" s="93">
        <v>41.67</v>
      </c>
      <c r="C12362" s="93">
        <v>0</v>
      </c>
      <c r="D12362" s="93">
        <v>0</v>
      </c>
      <c r="E12362" s="93">
        <v>702.95</v>
      </c>
      <c r="F12362" s="93">
        <f t="shared" si="386"/>
        <v>1686.9450443964481</v>
      </c>
      <c r="G12362" s="93">
        <f t="shared" si="387"/>
        <v>0</v>
      </c>
    </row>
    <row r="12363" spans="1:7" s="91" customFormat="1" x14ac:dyDescent="0.2">
      <c r="A12363" s="92" t="s">
        <v>26</v>
      </c>
      <c r="B12363" s="93">
        <v>457.5</v>
      </c>
      <c r="C12363" s="93">
        <v>0</v>
      </c>
      <c r="D12363" s="93">
        <v>0</v>
      </c>
      <c r="E12363" s="93">
        <v>396.35</v>
      </c>
      <c r="F12363" s="93">
        <f t="shared" si="386"/>
        <v>86.633879781420774</v>
      </c>
      <c r="G12363" s="93">
        <f t="shared" si="387"/>
        <v>0</v>
      </c>
    </row>
    <row r="12364" spans="1:7" s="91" customFormat="1" x14ac:dyDescent="0.2">
      <c r="A12364" s="92" t="s">
        <v>36</v>
      </c>
      <c r="B12364" s="93">
        <v>687.5</v>
      </c>
      <c r="C12364" s="93">
        <v>0</v>
      </c>
      <c r="D12364" s="93">
        <v>0</v>
      </c>
      <c r="E12364" s="93">
        <v>0</v>
      </c>
      <c r="F12364" s="93">
        <f t="shared" si="386"/>
        <v>0</v>
      </c>
      <c r="G12364" s="93">
        <f t="shared" si="387"/>
        <v>0</v>
      </c>
    </row>
    <row r="12365" spans="1:7" s="91" customFormat="1" x14ac:dyDescent="0.2">
      <c r="A12365" s="92" t="s">
        <v>27</v>
      </c>
      <c r="B12365" s="93">
        <v>2150.73</v>
      </c>
      <c r="C12365" s="93">
        <v>0</v>
      </c>
      <c r="D12365" s="93">
        <v>0</v>
      </c>
      <c r="E12365" s="93">
        <v>2992.93</v>
      </c>
      <c r="F12365" s="93">
        <f t="shared" si="386"/>
        <v>139.15879724558638</v>
      </c>
      <c r="G12365" s="93">
        <f t="shared" si="387"/>
        <v>0</v>
      </c>
    </row>
    <row r="12366" spans="1:7" s="91" customFormat="1" x14ac:dyDescent="0.2">
      <c r="A12366" s="92" t="s">
        <v>28</v>
      </c>
      <c r="B12366" s="93">
        <v>813.29</v>
      </c>
      <c r="C12366" s="93">
        <v>0</v>
      </c>
      <c r="D12366" s="93">
        <v>0</v>
      </c>
      <c r="E12366" s="93">
        <v>1746.3</v>
      </c>
      <c r="F12366" s="93">
        <f t="shared" si="386"/>
        <v>214.72045641775998</v>
      </c>
      <c r="G12366" s="93">
        <f t="shared" si="387"/>
        <v>0</v>
      </c>
    </row>
    <row r="12367" spans="1:7" s="91" customFormat="1" x14ac:dyDescent="0.2">
      <c r="A12367" s="92" t="s">
        <v>37</v>
      </c>
      <c r="B12367" s="93">
        <v>503.73</v>
      </c>
      <c r="C12367" s="93">
        <v>0</v>
      </c>
      <c r="D12367" s="93">
        <v>0</v>
      </c>
      <c r="E12367" s="93">
        <v>0</v>
      </c>
      <c r="F12367" s="93">
        <f t="shared" si="386"/>
        <v>0</v>
      </c>
      <c r="G12367" s="93">
        <f t="shared" si="387"/>
        <v>0</v>
      </c>
    </row>
    <row r="12368" spans="1:7" s="91" customFormat="1" x14ac:dyDescent="0.2">
      <c r="A12368" s="92" t="s">
        <v>29</v>
      </c>
      <c r="B12368" s="93">
        <v>840.24</v>
      </c>
      <c r="C12368" s="93">
        <v>0</v>
      </c>
      <c r="D12368" s="93">
        <v>0</v>
      </c>
      <c r="E12368" s="93">
        <v>842.3</v>
      </c>
      <c r="F12368" s="93">
        <f t="shared" si="386"/>
        <v>100.24516804722458</v>
      </c>
      <c r="G12368" s="93">
        <f t="shared" si="387"/>
        <v>0</v>
      </c>
    </row>
    <row r="12369" spans="1:7" s="91" customFormat="1" x14ac:dyDescent="0.2">
      <c r="A12369" s="92" t="s">
        <v>30</v>
      </c>
      <c r="B12369" s="93">
        <v>3742.04</v>
      </c>
      <c r="C12369" s="93">
        <v>0</v>
      </c>
      <c r="D12369" s="93">
        <v>0</v>
      </c>
      <c r="E12369" s="93">
        <v>5441.58</v>
      </c>
      <c r="F12369" s="93">
        <f t="shared" si="386"/>
        <v>145.41747282231083</v>
      </c>
      <c r="G12369" s="93">
        <f t="shared" si="387"/>
        <v>0</v>
      </c>
    </row>
    <row r="12370" spans="1:7" s="91" customFormat="1" x14ac:dyDescent="0.2">
      <c r="A12370" s="92" t="s">
        <v>31</v>
      </c>
      <c r="B12370" s="93">
        <v>1680</v>
      </c>
      <c r="C12370" s="93">
        <v>0</v>
      </c>
      <c r="D12370" s="93">
        <v>0</v>
      </c>
      <c r="E12370" s="93">
        <v>2067.34</v>
      </c>
      <c r="F12370" s="93">
        <f t="shared" si="386"/>
        <v>123.05595238095239</v>
      </c>
      <c r="G12370" s="93">
        <f t="shared" si="387"/>
        <v>0</v>
      </c>
    </row>
    <row r="12371" spans="1:7" s="91" customFormat="1" x14ac:dyDescent="0.2">
      <c r="A12371" s="92" t="s">
        <v>32</v>
      </c>
      <c r="B12371" s="93">
        <v>366.58</v>
      </c>
      <c r="C12371" s="93">
        <v>0</v>
      </c>
      <c r="D12371" s="93">
        <v>0</v>
      </c>
      <c r="E12371" s="93">
        <v>187.5</v>
      </c>
      <c r="F12371" s="93">
        <f t="shared" si="386"/>
        <v>51.148453270773096</v>
      </c>
      <c r="G12371" s="93">
        <f t="shared" si="387"/>
        <v>0</v>
      </c>
    </row>
    <row r="12372" spans="1:7" s="91" customFormat="1" x14ac:dyDescent="0.2">
      <c r="A12372" s="92" t="s">
        <v>33</v>
      </c>
      <c r="B12372" s="93">
        <v>3667</v>
      </c>
      <c r="C12372" s="93">
        <v>0</v>
      </c>
      <c r="D12372" s="93">
        <v>0</v>
      </c>
      <c r="E12372" s="93">
        <v>7301.03</v>
      </c>
      <c r="F12372" s="93">
        <f t="shared" si="386"/>
        <v>199.10089991818924</v>
      </c>
      <c r="G12372" s="93">
        <f t="shared" si="387"/>
        <v>0</v>
      </c>
    </row>
    <row r="12373" spans="1:7" s="91" customFormat="1" x14ac:dyDescent="0.2">
      <c r="A12373" s="92" t="s">
        <v>34</v>
      </c>
      <c r="B12373" s="93">
        <v>1212.58</v>
      </c>
      <c r="C12373" s="93">
        <v>0</v>
      </c>
      <c r="D12373" s="93">
        <v>0</v>
      </c>
      <c r="E12373" s="93">
        <v>4369.6899999999996</v>
      </c>
      <c r="F12373" s="93">
        <f t="shared" si="386"/>
        <v>360.36302759405567</v>
      </c>
      <c r="G12373" s="93">
        <f t="shared" si="387"/>
        <v>0</v>
      </c>
    </row>
    <row r="12374" spans="1:7" s="91" customFormat="1" x14ac:dyDescent="0.2">
      <c r="A12374" s="92" t="s">
        <v>88</v>
      </c>
      <c r="B12374" s="93">
        <v>7637.3</v>
      </c>
      <c r="C12374" s="93">
        <v>0</v>
      </c>
      <c r="D12374" s="93">
        <v>0</v>
      </c>
      <c r="E12374" s="93">
        <v>8235.3700000000008</v>
      </c>
      <c r="F12374" s="93">
        <f t="shared" si="386"/>
        <v>107.83090882903646</v>
      </c>
      <c r="G12374" s="93">
        <f t="shared" si="387"/>
        <v>0</v>
      </c>
    </row>
    <row r="12375" spans="1:7" s="91" customFormat="1" x14ac:dyDescent="0.2">
      <c r="A12375" s="92" t="s">
        <v>38</v>
      </c>
      <c r="B12375" s="93">
        <v>765.29</v>
      </c>
      <c r="C12375" s="93">
        <v>0</v>
      </c>
      <c r="D12375" s="93">
        <v>0</v>
      </c>
      <c r="E12375" s="93">
        <v>1438.78</v>
      </c>
      <c r="F12375" s="93">
        <f t="shared" si="386"/>
        <v>188.00454729579636</v>
      </c>
      <c r="G12375" s="93">
        <f t="shared" si="387"/>
        <v>0</v>
      </c>
    </row>
    <row r="12376" spans="1:7" s="91" customFormat="1" x14ac:dyDescent="0.2">
      <c r="A12376" s="92" t="s">
        <v>39</v>
      </c>
      <c r="B12376" s="93">
        <v>0</v>
      </c>
      <c r="C12376" s="93">
        <v>0</v>
      </c>
      <c r="D12376" s="93">
        <v>0</v>
      </c>
      <c r="E12376" s="93">
        <v>230.13</v>
      </c>
      <c r="F12376" s="93">
        <f t="shared" si="386"/>
        <v>0</v>
      </c>
      <c r="G12376" s="93">
        <f t="shared" si="387"/>
        <v>0</v>
      </c>
    </row>
    <row r="12377" spans="1:7" s="91" customFormat="1" x14ac:dyDescent="0.2">
      <c r="A12377" s="92" t="s">
        <v>40</v>
      </c>
      <c r="B12377" s="93">
        <v>0</v>
      </c>
      <c r="C12377" s="93">
        <v>0</v>
      </c>
      <c r="D12377" s="93">
        <v>0</v>
      </c>
      <c r="E12377" s="93">
        <v>450</v>
      </c>
      <c r="F12377" s="93">
        <f t="shared" si="386"/>
        <v>0</v>
      </c>
      <c r="G12377" s="93">
        <f t="shared" si="387"/>
        <v>0</v>
      </c>
    </row>
    <row r="12378" spans="1:7" s="91" customFormat="1" x14ac:dyDescent="0.2">
      <c r="A12378" s="92" t="s">
        <v>13</v>
      </c>
      <c r="B12378" s="93">
        <v>136.19</v>
      </c>
      <c r="C12378" s="93">
        <v>0</v>
      </c>
      <c r="D12378" s="93">
        <v>0</v>
      </c>
      <c r="E12378" s="93">
        <v>1700.12</v>
      </c>
      <c r="F12378" s="93">
        <f t="shared" si="386"/>
        <v>1248.3442249798077</v>
      </c>
      <c r="G12378" s="93">
        <f t="shared" si="387"/>
        <v>0</v>
      </c>
    </row>
    <row r="12379" spans="1:7" s="91" customFormat="1" x14ac:dyDescent="0.2">
      <c r="A12379" s="92" t="s">
        <v>41</v>
      </c>
      <c r="B12379" s="93">
        <v>0</v>
      </c>
      <c r="C12379" s="93">
        <v>0</v>
      </c>
      <c r="D12379" s="93">
        <v>0</v>
      </c>
      <c r="E12379" s="93">
        <v>207.38</v>
      </c>
      <c r="F12379" s="93">
        <f t="shared" si="386"/>
        <v>0</v>
      </c>
      <c r="G12379" s="93">
        <f t="shared" si="387"/>
        <v>0</v>
      </c>
    </row>
    <row r="12380" spans="1:7" s="91" customFormat="1" x14ac:dyDescent="0.2">
      <c r="A12380" s="89" t="s">
        <v>42</v>
      </c>
      <c r="B12380" s="90">
        <v>225.13</v>
      </c>
      <c r="C12380" s="90">
        <v>500</v>
      </c>
      <c r="D12380" s="90">
        <v>500</v>
      </c>
      <c r="E12380" s="90">
        <v>227.73</v>
      </c>
      <c r="F12380" s="90">
        <f t="shared" si="386"/>
        <v>101.15488828676764</v>
      </c>
      <c r="G12380" s="90">
        <f t="shared" si="387"/>
        <v>45.545999999999999</v>
      </c>
    </row>
    <row r="12381" spans="1:7" s="91" customFormat="1" x14ac:dyDescent="0.2">
      <c r="A12381" s="92" t="s">
        <v>43</v>
      </c>
      <c r="B12381" s="93">
        <v>225.13</v>
      </c>
      <c r="C12381" s="93">
        <v>0</v>
      </c>
      <c r="D12381" s="93">
        <v>0</v>
      </c>
      <c r="E12381" s="93">
        <v>227.73</v>
      </c>
      <c r="F12381" s="93">
        <f t="shared" si="386"/>
        <v>101.15488828676764</v>
      </c>
      <c r="G12381" s="93">
        <f t="shared" si="387"/>
        <v>0</v>
      </c>
    </row>
    <row r="12382" spans="1:7" s="91" customFormat="1" x14ac:dyDescent="0.2">
      <c r="A12382" s="89" t="s">
        <v>48</v>
      </c>
      <c r="B12382" s="90">
        <v>1232.99</v>
      </c>
      <c r="C12382" s="90">
        <v>2000</v>
      </c>
      <c r="D12382" s="90">
        <v>3900</v>
      </c>
      <c r="E12382" s="90">
        <v>1018.75</v>
      </c>
      <c r="F12382" s="90">
        <f t="shared" si="386"/>
        <v>82.624352184527041</v>
      </c>
      <c r="G12382" s="90">
        <f t="shared" si="387"/>
        <v>26.121794871794872</v>
      </c>
    </row>
    <row r="12383" spans="1:7" s="91" customFormat="1" x14ac:dyDescent="0.2">
      <c r="A12383" s="89" t="s">
        <v>51</v>
      </c>
      <c r="B12383" s="90">
        <v>1232.99</v>
      </c>
      <c r="C12383" s="90">
        <v>2000</v>
      </c>
      <c r="D12383" s="90">
        <v>3900</v>
      </c>
      <c r="E12383" s="90">
        <v>1018.75</v>
      </c>
      <c r="F12383" s="90">
        <f t="shared" si="386"/>
        <v>82.624352184527041</v>
      </c>
      <c r="G12383" s="90">
        <f t="shared" si="387"/>
        <v>26.121794871794872</v>
      </c>
    </row>
    <row r="12384" spans="1:7" s="91" customFormat="1" x14ac:dyDescent="0.2">
      <c r="A12384" s="92" t="s">
        <v>52</v>
      </c>
      <c r="B12384" s="93">
        <v>1232.99</v>
      </c>
      <c r="C12384" s="93">
        <v>0</v>
      </c>
      <c r="D12384" s="93">
        <v>0</v>
      </c>
      <c r="E12384" s="93">
        <v>1008.75</v>
      </c>
      <c r="F12384" s="93">
        <f t="shared" si="386"/>
        <v>81.813315598666662</v>
      </c>
      <c r="G12384" s="93">
        <f t="shared" si="387"/>
        <v>0</v>
      </c>
    </row>
    <row r="12385" spans="1:7" s="91" customFormat="1" x14ac:dyDescent="0.2">
      <c r="A12385" s="92" t="s">
        <v>53</v>
      </c>
      <c r="B12385" s="93">
        <v>0</v>
      </c>
      <c r="C12385" s="93">
        <v>0</v>
      </c>
      <c r="D12385" s="93">
        <v>0</v>
      </c>
      <c r="E12385" s="93">
        <v>10</v>
      </c>
      <c r="F12385" s="93">
        <f t="shared" si="386"/>
        <v>0</v>
      </c>
      <c r="G12385" s="93">
        <f t="shared" si="387"/>
        <v>0</v>
      </c>
    </row>
    <row r="12386" spans="1:7" s="88" customFormat="1" x14ac:dyDescent="0.2">
      <c r="A12386" s="86" t="s">
        <v>232</v>
      </c>
      <c r="B12386" s="87">
        <v>5110.79</v>
      </c>
      <c r="C12386" s="87">
        <v>6480</v>
      </c>
      <c r="D12386" s="87">
        <v>28200</v>
      </c>
      <c r="E12386" s="87">
        <v>13484.61</v>
      </c>
      <c r="F12386" s="87">
        <f t="shared" si="386"/>
        <v>263.84590249256968</v>
      </c>
      <c r="G12386" s="87">
        <f t="shared" si="387"/>
        <v>47.817765957446809</v>
      </c>
    </row>
    <row r="12387" spans="1:7" s="91" customFormat="1" x14ac:dyDescent="0.2">
      <c r="A12387" s="89" t="s">
        <v>231</v>
      </c>
      <c r="B12387" s="90">
        <v>5110.79</v>
      </c>
      <c r="C12387" s="90">
        <v>6480</v>
      </c>
      <c r="D12387" s="90">
        <v>28200</v>
      </c>
      <c r="E12387" s="90">
        <v>13484.61</v>
      </c>
      <c r="F12387" s="90">
        <f t="shared" si="386"/>
        <v>263.84590249256968</v>
      </c>
      <c r="G12387" s="90">
        <f t="shared" si="387"/>
        <v>47.817765957446809</v>
      </c>
    </row>
    <row r="12388" spans="1:7" s="85" customFormat="1" x14ac:dyDescent="0.2">
      <c r="A12388" s="83" t="s">
        <v>45</v>
      </c>
      <c r="B12388" s="84">
        <v>5110.79</v>
      </c>
      <c r="C12388" s="84">
        <v>6480</v>
      </c>
      <c r="D12388" s="84">
        <v>28200</v>
      </c>
      <c r="E12388" s="84">
        <v>13484.61</v>
      </c>
      <c r="F12388" s="84">
        <f t="shared" si="386"/>
        <v>263.84590249256968</v>
      </c>
      <c r="G12388" s="84">
        <f t="shared" si="387"/>
        <v>47.817765957446809</v>
      </c>
    </row>
    <row r="12389" spans="1:7" s="91" customFormat="1" x14ac:dyDescent="0.2">
      <c r="A12389" s="89" t="s">
        <v>6</v>
      </c>
      <c r="B12389" s="90">
        <v>5110.79</v>
      </c>
      <c r="C12389" s="90">
        <v>6480</v>
      </c>
      <c r="D12389" s="90">
        <v>28200</v>
      </c>
      <c r="E12389" s="90">
        <v>13484.61</v>
      </c>
      <c r="F12389" s="90">
        <f t="shared" si="386"/>
        <v>263.84590249256968</v>
      </c>
      <c r="G12389" s="90">
        <f t="shared" si="387"/>
        <v>47.817765957446809</v>
      </c>
    </row>
    <row r="12390" spans="1:7" s="91" customFormat="1" x14ac:dyDescent="0.2">
      <c r="A12390" s="89" t="s">
        <v>7</v>
      </c>
      <c r="B12390" s="90">
        <v>2211.27</v>
      </c>
      <c r="C12390" s="90">
        <v>1930</v>
      </c>
      <c r="D12390" s="90">
        <v>10570</v>
      </c>
      <c r="E12390" s="90">
        <v>7668.93</v>
      </c>
      <c r="F12390" s="90">
        <f t="shared" si="386"/>
        <v>346.81110854848123</v>
      </c>
      <c r="G12390" s="90">
        <f t="shared" si="387"/>
        <v>72.553736991485337</v>
      </c>
    </row>
    <row r="12391" spans="1:7" s="91" customFormat="1" x14ac:dyDescent="0.2">
      <c r="A12391" s="92" t="s">
        <v>8</v>
      </c>
      <c r="B12391" s="93">
        <v>1640.53</v>
      </c>
      <c r="C12391" s="93">
        <v>0</v>
      </c>
      <c r="D12391" s="93">
        <v>0</v>
      </c>
      <c r="E12391" s="93">
        <v>6582.77</v>
      </c>
      <c r="F12391" s="93">
        <f t="shared" si="386"/>
        <v>401.25873955368087</v>
      </c>
      <c r="G12391" s="93">
        <f t="shared" si="387"/>
        <v>0</v>
      </c>
    </row>
    <row r="12392" spans="1:7" s="91" customFormat="1" x14ac:dyDescent="0.2">
      <c r="A12392" s="92" t="s">
        <v>10</v>
      </c>
      <c r="B12392" s="93">
        <v>300</v>
      </c>
      <c r="C12392" s="93">
        <v>0</v>
      </c>
      <c r="D12392" s="93">
        <v>0</v>
      </c>
      <c r="E12392" s="93">
        <v>0</v>
      </c>
      <c r="F12392" s="93">
        <f t="shared" ref="F12392:F12455" si="388">IFERROR(E12392/B12392*100,0)</f>
        <v>0</v>
      </c>
      <c r="G12392" s="93">
        <f t="shared" ref="G12392:G12455" si="389">IFERROR(E12392/D12392*100,0)</f>
        <v>0</v>
      </c>
    </row>
    <row r="12393" spans="1:7" s="91" customFormat="1" x14ac:dyDescent="0.2">
      <c r="A12393" s="92" t="s">
        <v>11</v>
      </c>
      <c r="B12393" s="93">
        <v>270.74</v>
      </c>
      <c r="C12393" s="93">
        <v>0</v>
      </c>
      <c r="D12393" s="93">
        <v>0</v>
      </c>
      <c r="E12393" s="93">
        <v>1086.1600000000001</v>
      </c>
      <c r="F12393" s="93">
        <f t="shared" si="388"/>
        <v>401.18194577823749</v>
      </c>
      <c r="G12393" s="93">
        <f t="shared" si="389"/>
        <v>0</v>
      </c>
    </row>
    <row r="12394" spans="1:7" s="91" customFormat="1" x14ac:dyDescent="0.2">
      <c r="A12394" s="89" t="s">
        <v>12</v>
      </c>
      <c r="B12394" s="90">
        <v>2898.47</v>
      </c>
      <c r="C12394" s="90">
        <v>4450</v>
      </c>
      <c r="D12394" s="90">
        <v>17530</v>
      </c>
      <c r="E12394" s="90">
        <v>5814.02</v>
      </c>
      <c r="F12394" s="90">
        <f t="shared" si="388"/>
        <v>200.58927641134807</v>
      </c>
      <c r="G12394" s="90">
        <f t="shared" si="389"/>
        <v>33.166115231032514</v>
      </c>
    </row>
    <row r="12395" spans="1:7" s="91" customFormat="1" x14ac:dyDescent="0.2">
      <c r="A12395" s="92" t="s">
        <v>19</v>
      </c>
      <c r="B12395" s="93">
        <v>57.36</v>
      </c>
      <c r="C12395" s="93">
        <v>0</v>
      </c>
      <c r="D12395" s="93">
        <v>0</v>
      </c>
      <c r="E12395" s="93">
        <v>0</v>
      </c>
      <c r="F12395" s="93">
        <f t="shared" si="388"/>
        <v>0</v>
      </c>
      <c r="G12395" s="93">
        <f t="shared" si="389"/>
        <v>0</v>
      </c>
    </row>
    <row r="12396" spans="1:7" s="91" customFormat="1" x14ac:dyDescent="0.2">
      <c r="A12396" s="92" t="s">
        <v>20</v>
      </c>
      <c r="B12396" s="93">
        <v>73.92</v>
      </c>
      <c r="C12396" s="93">
        <v>0</v>
      </c>
      <c r="D12396" s="93">
        <v>0</v>
      </c>
      <c r="E12396" s="93">
        <v>0</v>
      </c>
      <c r="F12396" s="93">
        <f t="shared" si="388"/>
        <v>0</v>
      </c>
      <c r="G12396" s="93">
        <f t="shared" si="389"/>
        <v>0</v>
      </c>
    </row>
    <row r="12397" spans="1:7" s="91" customFormat="1" x14ac:dyDescent="0.2">
      <c r="A12397" s="92" t="s">
        <v>21</v>
      </c>
      <c r="B12397" s="93">
        <v>15</v>
      </c>
      <c r="C12397" s="93">
        <v>0</v>
      </c>
      <c r="D12397" s="93">
        <v>0</v>
      </c>
      <c r="E12397" s="93">
        <v>1161.83</v>
      </c>
      <c r="F12397" s="93">
        <f t="shared" si="388"/>
        <v>7745.5333333333328</v>
      </c>
      <c r="G12397" s="93">
        <f t="shared" si="389"/>
        <v>0</v>
      </c>
    </row>
    <row r="12398" spans="1:7" s="91" customFormat="1" x14ac:dyDescent="0.2">
      <c r="A12398" s="92" t="s">
        <v>23</v>
      </c>
      <c r="B12398" s="93">
        <v>33.299999999999997</v>
      </c>
      <c r="C12398" s="93">
        <v>0</v>
      </c>
      <c r="D12398" s="93">
        <v>0</v>
      </c>
      <c r="E12398" s="93">
        <v>0</v>
      </c>
      <c r="F12398" s="93">
        <f t="shared" si="388"/>
        <v>0</v>
      </c>
      <c r="G12398" s="93">
        <f t="shared" si="389"/>
        <v>0</v>
      </c>
    </row>
    <row r="12399" spans="1:7" s="91" customFormat="1" x14ac:dyDescent="0.2">
      <c r="A12399" s="92" t="s">
        <v>86</v>
      </c>
      <c r="B12399" s="93">
        <v>0</v>
      </c>
      <c r="C12399" s="93">
        <v>0</v>
      </c>
      <c r="D12399" s="93">
        <v>0</v>
      </c>
      <c r="E12399" s="93">
        <v>23.93</v>
      </c>
      <c r="F12399" s="93">
        <f t="shared" si="388"/>
        <v>0</v>
      </c>
      <c r="G12399" s="93">
        <f t="shared" si="389"/>
        <v>0</v>
      </c>
    </row>
    <row r="12400" spans="1:7" s="91" customFormat="1" x14ac:dyDescent="0.2">
      <c r="A12400" s="92" t="s">
        <v>36</v>
      </c>
      <c r="B12400" s="93">
        <v>1260</v>
      </c>
      <c r="C12400" s="93">
        <v>0</v>
      </c>
      <c r="D12400" s="93">
        <v>0</v>
      </c>
      <c r="E12400" s="93">
        <v>0</v>
      </c>
      <c r="F12400" s="93">
        <f t="shared" si="388"/>
        <v>0</v>
      </c>
      <c r="G12400" s="93">
        <f t="shared" si="389"/>
        <v>0</v>
      </c>
    </row>
    <row r="12401" spans="1:7" s="91" customFormat="1" x14ac:dyDescent="0.2">
      <c r="A12401" s="92" t="s">
        <v>28</v>
      </c>
      <c r="B12401" s="93">
        <v>28</v>
      </c>
      <c r="C12401" s="93">
        <v>0</v>
      </c>
      <c r="D12401" s="93">
        <v>0</v>
      </c>
      <c r="E12401" s="93">
        <v>0</v>
      </c>
      <c r="F12401" s="93">
        <f t="shared" si="388"/>
        <v>0</v>
      </c>
      <c r="G12401" s="93">
        <f t="shared" si="389"/>
        <v>0</v>
      </c>
    </row>
    <row r="12402" spans="1:7" s="91" customFormat="1" x14ac:dyDescent="0.2">
      <c r="A12402" s="92" t="s">
        <v>31</v>
      </c>
      <c r="B12402" s="93">
        <v>0</v>
      </c>
      <c r="C12402" s="93">
        <v>0</v>
      </c>
      <c r="D12402" s="93">
        <v>0</v>
      </c>
      <c r="E12402" s="93">
        <v>343.3</v>
      </c>
      <c r="F12402" s="93">
        <f t="shared" si="388"/>
        <v>0</v>
      </c>
      <c r="G12402" s="93">
        <f t="shared" si="389"/>
        <v>0</v>
      </c>
    </row>
    <row r="12403" spans="1:7" s="91" customFormat="1" x14ac:dyDescent="0.2">
      <c r="A12403" s="92" t="s">
        <v>32</v>
      </c>
      <c r="B12403" s="93">
        <v>0</v>
      </c>
      <c r="C12403" s="93">
        <v>0</v>
      </c>
      <c r="D12403" s="93">
        <v>0</v>
      </c>
      <c r="E12403" s="93">
        <v>200</v>
      </c>
      <c r="F12403" s="93">
        <f t="shared" si="388"/>
        <v>0</v>
      </c>
      <c r="G12403" s="93">
        <f t="shared" si="389"/>
        <v>0</v>
      </c>
    </row>
    <row r="12404" spans="1:7" s="91" customFormat="1" x14ac:dyDescent="0.2">
      <c r="A12404" s="92" t="s">
        <v>34</v>
      </c>
      <c r="B12404" s="93">
        <v>46.46</v>
      </c>
      <c r="C12404" s="93">
        <v>0</v>
      </c>
      <c r="D12404" s="93">
        <v>0</v>
      </c>
      <c r="E12404" s="93">
        <v>3800.01</v>
      </c>
      <c r="F12404" s="93">
        <f t="shared" si="388"/>
        <v>8179.1003013344816</v>
      </c>
      <c r="G12404" s="93">
        <f t="shared" si="389"/>
        <v>0</v>
      </c>
    </row>
    <row r="12405" spans="1:7" s="91" customFormat="1" x14ac:dyDescent="0.2">
      <c r="A12405" s="92" t="s">
        <v>39</v>
      </c>
      <c r="B12405" s="93">
        <v>64.430000000000007</v>
      </c>
      <c r="C12405" s="93">
        <v>0</v>
      </c>
      <c r="D12405" s="93">
        <v>0</v>
      </c>
      <c r="E12405" s="93">
        <v>126.97</v>
      </c>
      <c r="F12405" s="93">
        <f t="shared" si="388"/>
        <v>197.06658388949245</v>
      </c>
      <c r="G12405" s="93">
        <f t="shared" si="389"/>
        <v>0</v>
      </c>
    </row>
    <row r="12406" spans="1:7" s="91" customFormat="1" x14ac:dyDescent="0.2">
      <c r="A12406" s="92" t="s">
        <v>233</v>
      </c>
      <c r="B12406" s="93">
        <v>1320</v>
      </c>
      <c r="C12406" s="93">
        <v>0</v>
      </c>
      <c r="D12406" s="93">
        <v>0</v>
      </c>
      <c r="E12406" s="93">
        <v>0</v>
      </c>
      <c r="F12406" s="93">
        <f t="shared" si="388"/>
        <v>0</v>
      </c>
      <c r="G12406" s="93">
        <f t="shared" si="389"/>
        <v>0</v>
      </c>
    </row>
    <row r="12407" spans="1:7" s="91" customFormat="1" x14ac:dyDescent="0.2">
      <c r="A12407" s="92" t="s">
        <v>41</v>
      </c>
      <c r="B12407" s="93">
        <v>0</v>
      </c>
      <c r="C12407" s="93">
        <v>0</v>
      </c>
      <c r="D12407" s="93">
        <v>0</v>
      </c>
      <c r="E12407" s="93">
        <v>157.97999999999999</v>
      </c>
      <c r="F12407" s="93">
        <f t="shared" si="388"/>
        <v>0</v>
      </c>
      <c r="G12407" s="93">
        <f t="shared" si="389"/>
        <v>0</v>
      </c>
    </row>
    <row r="12408" spans="1:7" s="91" customFormat="1" x14ac:dyDescent="0.2">
      <c r="A12408" s="89" t="s">
        <v>42</v>
      </c>
      <c r="B12408" s="90">
        <v>1.05</v>
      </c>
      <c r="C12408" s="90">
        <v>100</v>
      </c>
      <c r="D12408" s="90">
        <v>100</v>
      </c>
      <c r="E12408" s="90">
        <v>1.66</v>
      </c>
      <c r="F12408" s="90">
        <f t="shared" si="388"/>
        <v>158.0952380952381</v>
      </c>
      <c r="G12408" s="90">
        <f t="shared" si="389"/>
        <v>1.66</v>
      </c>
    </row>
    <row r="12409" spans="1:7" s="91" customFormat="1" x14ac:dyDescent="0.2">
      <c r="A12409" s="92" t="s">
        <v>43</v>
      </c>
      <c r="B12409" s="93">
        <v>1.05</v>
      </c>
      <c r="C12409" s="93">
        <v>0</v>
      </c>
      <c r="D12409" s="93">
        <v>0</v>
      </c>
      <c r="E12409" s="93">
        <v>1.66</v>
      </c>
      <c r="F12409" s="93">
        <f t="shared" si="388"/>
        <v>158.0952380952381</v>
      </c>
      <c r="G12409" s="93">
        <f t="shared" si="389"/>
        <v>0</v>
      </c>
    </row>
    <row r="12410" spans="1:7" s="88" customFormat="1" x14ac:dyDescent="0.2">
      <c r="A12410" s="86" t="s">
        <v>234</v>
      </c>
      <c r="B12410" s="87">
        <v>59682.83</v>
      </c>
      <c r="C12410" s="87">
        <v>147500</v>
      </c>
      <c r="D12410" s="87">
        <v>135936.88</v>
      </c>
      <c r="E12410" s="87">
        <v>131120.35</v>
      </c>
      <c r="F12410" s="87">
        <f t="shared" si="388"/>
        <v>219.69526243980053</v>
      </c>
      <c r="G12410" s="87">
        <f t="shared" si="389"/>
        <v>96.456789356942721</v>
      </c>
    </row>
    <row r="12411" spans="1:7" s="91" customFormat="1" x14ac:dyDescent="0.2">
      <c r="A12411" s="89" t="s">
        <v>231</v>
      </c>
      <c r="B12411" s="90">
        <v>59682.83</v>
      </c>
      <c r="C12411" s="90">
        <v>147500</v>
      </c>
      <c r="D12411" s="90">
        <v>135936.88</v>
      </c>
      <c r="E12411" s="90">
        <v>131120.35</v>
      </c>
      <c r="F12411" s="90">
        <f t="shared" si="388"/>
        <v>219.69526243980053</v>
      </c>
      <c r="G12411" s="90">
        <f t="shared" si="389"/>
        <v>96.456789356942721</v>
      </c>
    </row>
    <row r="12412" spans="1:7" s="85" customFormat="1" x14ac:dyDescent="0.2">
      <c r="A12412" s="83" t="s">
        <v>5</v>
      </c>
      <c r="B12412" s="84">
        <v>51804.51</v>
      </c>
      <c r="C12412" s="84">
        <v>132000</v>
      </c>
      <c r="D12412" s="84">
        <v>117000</v>
      </c>
      <c r="E12412" s="84">
        <v>112183.47</v>
      </c>
      <c r="F12412" s="84">
        <f t="shared" si="388"/>
        <v>216.55155120664205</v>
      </c>
      <c r="G12412" s="84">
        <f t="shared" si="389"/>
        <v>95.883307692307696</v>
      </c>
    </row>
    <row r="12413" spans="1:7" s="91" customFormat="1" x14ac:dyDescent="0.2">
      <c r="A12413" s="89" t="s">
        <v>6</v>
      </c>
      <c r="B12413" s="90">
        <v>48463.95</v>
      </c>
      <c r="C12413" s="90">
        <v>131000</v>
      </c>
      <c r="D12413" s="90">
        <v>110900</v>
      </c>
      <c r="E12413" s="90">
        <v>106145.97</v>
      </c>
      <c r="F12413" s="90">
        <f t="shared" si="388"/>
        <v>219.02046779100758</v>
      </c>
      <c r="G12413" s="90">
        <f t="shared" si="389"/>
        <v>95.713228133453569</v>
      </c>
    </row>
    <row r="12414" spans="1:7" s="91" customFormat="1" x14ac:dyDescent="0.2">
      <c r="A12414" s="89" t="s">
        <v>12</v>
      </c>
      <c r="B12414" s="90">
        <v>48463.95</v>
      </c>
      <c r="C12414" s="90">
        <v>131000</v>
      </c>
      <c r="D12414" s="90">
        <v>110900</v>
      </c>
      <c r="E12414" s="90">
        <v>106145.97</v>
      </c>
      <c r="F12414" s="90">
        <f t="shared" si="388"/>
        <v>219.02046779100758</v>
      </c>
      <c r="G12414" s="90">
        <f t="shared" si="389"/>
        <v>95.713228133453569</v>
      </c>
    </row>
    <row r="12415" spans="1:7" s="91" customFormat="1" x14ac:dyDescent="0.2">
      <c r="A12415" s="92" t="s">
        <v>19</v>
      </c>
      <c r="B12415" s="93">
        <v>796.58</v>
      </c>
      <c r="C12415" s="93">
        <v>0</v>
      </c>
      <c r="D12415" s="93">
        <v>0</v>
      </c>
      <c r="E12415" s="93">
        <v>501.33</v>
      </c>
      <c r="F12415" s="93">
        <f t="shared" si="388"/>
        <v>62.93529840066283</v>
      </c>
      <c r="G12415" s="93">
        <f t="shared" si="389"/>
        <v>0</v>
      </c>
    </row>
    <row r="12416" spans="1:7" s="91" customFormat="1" x14ac:dyDescent="0.2">
      <c r="A12416" s="92" t="s">
        <v>21</v>
      </c>
      <c r="B12416" s="93">
        <v>1659.43</v>
      </c>
      <c r="C12416" s="93">
        <v>0</v>
      </c>
      <c r="D12416" s="93">
        <v>0</v>
      </c>
      <c r="E12416" s="93">
        <v>2498.67</v>
      </c>
      <c r="F12416" s="93">
        <f t="shared" si="388"/>
        <v>150.57399227445569</v>
      </c>
      <c r="G12416" s="93">
        <f t="shared" si="389"/>
        <v>0</v>
      </c>
    </row>
    <row r="12417" spans="1:7" s="91" customFormat="1" x14ac:dyDescent="0.2">
      <c r="A12417" s="92" t="s">
        <v>23</v>
      </c>
      <c r="B12417" s="93">
        <v>65.84</v>
      </c>
      <c r="C12417" s="93">
        <v>0</v>
      </c>
      <c r="D12417" s="93">
        <v>0</v>
      </c>
      <c r="E12417" s="93">
        <v>0</v>
      </c>
      <c r="F12417" s="93">
        <f t="shared" si="388"/>
        <v>0</v>
      </c>
      <c r="G12417" s="93">
        <f t="shared" si="389"/>
        <v>0</v>
      </c>
    </row>
    <row r="12418" spans="1:7" s="91" customFormat="1" x14ac:dyDescent="0.2">
      <c r="A12418" s="92" t="s">
        <v>86</v>
      </c>
      <c r="B12418" s="93">
        <v>527.08000000000004</v>
      </c>
      <c r="C12418" s="93">
        <v>0</v>
      </c>
      <c r="D12418" s="93">
        <v>0</v>
      </c>
      <c r="E12418" s="93">
        <v>0</v>
      </c>
      <c r="F12418" s="93">
        <f t="shared" si="388"/>
        <v>0</v>
      </c>
      <c r="G12418" s="93">
        <f t="shared" si="389"/>
        <v>0</v>
      </c>
    </row>
    <row r="12419" spans="1:7" s="91" customFormat="1" x14ac:dyDescent="0.2">
      <c r="A12419" s="92" t="s">
        <v>26</v>
      </c>
      <c r="B12419" s="93">
        <v>81.94</v>
      </c>
      <c r="C12419" s="93">
        <v>0</v>
      </c>
      <c r="D12419" s="93">
        <v>0</v>
      </c>
      <c r="E12419" s="93">
        <v>0</v>
      </c>
      <c r="F12419" s="93">
        <f t="shared" si="388"/>
        <v>0</v>
      </c>
      <c r="G12419" s="93">
        <f t="shared" si="389"/>
        <v>0</v>
      </c>
    </row>
    <row r="12420" spans="1:7" s="91" customFormat="1" x14ac:dyDescent="0.2">
      <c r="A12420" s="92" t="s">
        <v>28</v>
      </c>
      <c r="B12420" s="93">
        <v>3204.11</v>
      </c>
      <c r="C12420" s="93">
        <v>0</v>
      </c>
      <c r="D12420" s="93">
        <v>0</v>
      </c>
      <c r="E12420" s="93">
        <v>4670</v>
      </c>
      <c r="F12420" s="93">
        <f t="shared" si="388"/>
        <v>145.75030195592535</v>
      </c>
      <c r="G12420" s="93">
        <f t="shared" si="389"/>
        <v>0</v>
      </c>
    </row>
    <row r="12421" spans="1:7" s="91" customFormat="1" x14ac:dyDescent="0.2">
      <c r="A12421" s="92" t="s">
        <v>37</v>
      </c>
      <c r="B12421" s="93">
        <v>5486.25</v>
      </c>
      <c r="C12421" s="93">
        <v>0</v>
      </c>
      <c r="D12421" s="93">
        <v>0</v>
      </c>
      <c r="E12421" s="93">
        <v>0</v>
      </c>
      <c r="F12421" s="93">
        <f t="shared" si="388"/>
        <v>0</v>
      </c>
      <c r="G12421" s="93">
        <f t="shared" si="389"/>
        <v>0</v>
      </c>
    </row>
    <row r="12422" spans="1:7" s="91" customFormat="1" x14ac:dyDescent="0.2">
      <c r="A12422" s="92" t="s">
        <v>30</v>
      </c>
      <c r="B12422" s="93">
        <v>1707.5</v>
      </c>
      <c r="C12422" s="93">
        <v>0</v>
      </c>
      <c r="D12422" s="93">
        <v>0</v>
      </c>
      <c r="E12422" s="93">
        <v>1922.5</v>
      </c>
      <c r="F12422" s="93">
        <f t="shared" si="388"/>
        <v>112.59150805270863</v>
      </c>
      <c r="G12422" s="93">
        <f t="shared" si="389"/>
        <v>0</v>
      </c>
    </row>
    <row r="12423" spans="1:7" s="91" customFormat="1" x14ac:dyDescent="0.2">
      <c r="A12423" s="92" t="s">
        <v>31</v>
      </c>
      <c r="B12423" s="93">
        <v>736.86</v>
      </c>
      <c r="C12423" s="93">
        <v>0</v>
      </c>
      <c r="D12423" s="93">
        <v>0</v>
      </c>
      <c r="E12423" s="93">
        <v>600</v>
      </c>
      <c r="F12423" s="93">
        <f t="shared" si="388"/>
        <v>81.4265939255761</v>
      </c>
      <c r="G12423" s="93">
        <f t="shared" si="389"/>
        <v>0</v>
      </c>
    </row>
    <row r="12424" spans="1:7" s="91" customFormat="1" x14ac:dyDescent="0.2">
      <c r="A12424" s="92" t="s">
        <v>32</v>
      </c>
      <c r="B12424" s="93">
        <v>12049.14</v>
      </c>
      <c r="C12424" s="93">
        <v>0</v>
      </c>
      <c r="D12424" s="93">
        <v>0</v>
      </c>
      <c r="E12424" s="93">
        <v>78362.240000000005</v>
      </c>
      <c r="F12424" s="93">
        <f t="shared" si="388"/>
        <v>650.35546105365199</v>
      </c>
      <c r="G12424" s="93">
        <f t="shared" si="389"/>
        <v>0</v>
      </c>
    </row>
    <row r="12425" spans="1:7" s="91" customFormat="1" x14ac:dyDescent="0.2">
      <c r="A12425" s="92" t="s">
        <v>33</v>
      </c>
      <c r="B12425" s="93">
        <v>50</v>
      </c>
      <c r="C12425" s="93">
        <v>0</v>
      </c>
      <c r="D12425" s="93">
        <v>0</v>
      </c>
      <c r="E12425" s="93">
        <v>1255.75</v>
      </c>
      <c r="F12425" s="93">
        <f t="shared" si="388"/>
        <v>2511.5</v>
      </c>
      <c r="G12425" s="93">
        <f t="shared" si="389"/>
        <v>0</v>
      </c>
    </row>
    <row r="12426" spans="1:7" s="91" customFormat="1" x14ac:dyDescent="0.2">
      <c r="A12426" s="92" t="s">
        <v>34</v>
      </c>
      <c r="B12426" s="93">
        <v>21783.55</v>
      </c>
      <c r="C12426" s="93">
        <v>0</v>
      </c>
      <c r="D12426" s="93">
        <v>0</v>
      </c>
      <c r="E12426" s="93">
        <v>16050.38</v>
      </c>
      <c r="F12426" s="93">
        <f t="shared" si="388"/>
        <v>73.681195213819606</v>
      </c>
      <c r="G12426" s="93">
        <f t="shared" si="389"/>
        <v>0</v>
      </c>
    </row>
    <row r="12427" spans="1:7" s="91" customFormat="1" x14ac:dyDescent="0.2">
      <c r="A12427" s="92" t="s">
        <v>39</v>
      </c>
      <c r="B12427" s="93">
        <v>315.67</v>
      </c>
      <c r="C12427" s="93">
        <v>0</v>
      </c>
      <c r="D12427" s="93">
        <v>0</v>
      </c>
      <c r="E12427" s="93">
        <v>285.10000000000002</v>
      </c>
      <c r="F12427" s="93">
        <f t="shared" si="388"/>
        <v>90.315836158013113</v>
      </c>
      <c r="G12427" s="93">
        <f t="shared" si="389"/>
        <v>0</v>
      </c>
    </row>
    <row r="12428" spans="1:7" s="91" customFormat="1" x14ac:dyDescent="0.2">
      <c r="A12428" s="89" t="s">
        <v>48</v>
      </c>
      <c r="B12428" s="90">
        <v>3340.56</v>
      </c>
      <c r="C12428" s="90">
        <v>1000</v>
      </c>
      <c r="D12428" s="90">
        <v>6100</v>
      </c>
      <c r="E12428" s="90">
        <v>6037.5</v>
      </c>
      <c r="F12428" s="90">
        <f t="shared" si="388"/>
        <v>180.73317048638552</v>
      </c>
      <c r="G12428" s="90">
        <f t="shared" si="389"/>
        <v>98.97540983606558</v>
      </c>
    </row>
    <row r="12429" spans="1:7" s="91" customFormat="1" x14ac:dyDescent="0.2">
      <c r="A12429" s="89" t="s">
        <v>51</v>
      </c>
      <c r="B12429" s="90">
        <v>3340.56</v>
      </c>
      <c r="C12429" s="90">
        <v>1000</v>
      </c>
      <c r="D12429" s="90">
        <v>6100</v>
      </c>
      <c r="E12429" s="90">
        <v>6037.5</v>
      </c>
      <c r="F12429" s="90">
        <f t="shared" si="388"/>
        <v>180.73317048638552</v>
      </c>
      <c r="G12429" s="90">
        <f t="shared" si="389"/>
        <v>98.97540983606558</v>
      </c>
    </row>
    <row r="12430" spans="1:7" s="91" customFormat="1" x14ac:dyDescent="0.2">
      <c r="A12430" s="92" t="s">
        <v>52</v>
      </c>
      <c r="B12430" s="93">
        <v>1989.21</v>
      </c>
      <c r="C12430" s="93">
        <v>0</v>
      </c>
      <c r="D12430" s="93">
        <v>0</v>
      </c>
      <c r="E12430" s="93">
        <v>0</v>
      </c>
      <c r="F12430" s="93">
        <f t="shared" si="388"/>
        <v>0</v>
      </c>
      <c r="G12430" s="93">
        <f t="shared" si="389"/>
        <v>0</v>
      </c>
    </row>
    <row r="12431" spans="1:7" s="91" customFormat="1" x14ac:dyDescent="0.2">
      <c r="A12431" s="92" t="s">
        <v>54</v>
      </c>
      <c r="B12431" s="93">
        <v>0</v>
      </c>
      <c r="C12431" s="93">
        <v>0</v>
      </c>
      <c r="D12431" s="93">
        <v>0</v>
      </c>
      <c r="E12431" s="93">
        <v>4612.5</v>
      </c>
      <c r="F12431" s="93">
        <f t="shared" si="388"/>
        <v>0</v>
      </c>
      <c r="G12431" s="93">
        <f t="shared" si="389"/>
        <v>0</v>
      </c>
    </row>
    <row r="12432" spans="1:7" s="91" customFormat="1" x14ac:dyDescent="0.2">
      <c r="A12432" s="92" t="s">
        <v>55</v>
      </c>
      <c r="B12432" s="93">
        <v>1351.35</v>
      </c>
      <c r="C12432" s="93">
        <v>0</v>
      </c>
      <c r="D12432" s="93">
        <v>0</v>
      </c>
      <c r="E12432" s="93">
        <v>1425</v>
      </c>
      <c r="F12432" s="93">
        <f t="shared" si="388"/>
        <v>105.45010545010544</v>
      </c>
      <c r="G12432" s="93">
        <f t="shared" si="389"/>
        <v>0</v>
      </c>
    </row>
    <row r="12433" spans="1:7" s="85" customFormat="1" x14ac:dyDescent="0.2">
      <c r="A12433" s="83" t="s">
        <v>118</v>
      </c>
      <c r="B12433" s="84">
        <v>7878.32</v>
      </c>
      <c r="C12433" s="84">
        <v>15500</v>
      </c>
      <c r="D12433" s="84">
        <v>18936.88</v>
      </c>
      <c r="E12433" s="84">
        <v>18936.88</v>
      </c>
      <c r="F12433" s="84">
        <f t="shared" si="388"/>
        <v>240.36698179307265</v>
      </c>
      <c r="G12433" s="84">
        <f t="shared" si="389"/>
        <v>100</v>
      </c>
    </row>
    <row r="12434" spans="1:7" s="91" customFormat="1" x14ac:dyDescent="0.2">
      <c r="A12434" s="89" t="s">
        <v>6</v>
      </c>
      <c r="B12434" s="90">
        <v>7878.32</v>
      </c>
      <c r="C12434" s="90">
        <v>15500</v>
      </c>
      <c r="D12434" s="90">
        <v>17906.88</v>
      </c>
      <c r="E12434" s="90">
        <v>17906.88</v>
      </c>
      <c r="F12434" s="90">
        <f t="shared" si="388"/>
        <v>227.29312848424539</v>
      </c>
      <c r="G12434" s="90">
        <f t="shared" si="389"/>
        <v>100</v>
      </c>
    </row>
    <row r="12435" spans="1:7" s="91" customFormat="1" x14ac:dyDescent="0.2">
      <c r="A12435" s="89" t="s">
        <v>12</v>
      </c>
      <c r="B12435" s="90">
        <v>7878.32</v>
      </c>
      <c r="C12435" s="90">
        <v>15500</v>
      </c>
      <c r="D12435" s="90">
        <v>16720.88</v>
      </c>
      <c r="E12435" s="90">
        <v>16720.88</v>
      </c>
      <c r="F12435" s="90">
        <f t="shared" si="388"/>
        <v>212.23915758689671</v>
      </c>
      <c r="G12435" s="90">
        <f t="shared" si="389"/>
        <v>100</v>
      </c>
    </row>
    <row r="12436" spans="1:7" s="91" customFormat="1" x14ac:dyDescent="0.2">
      <c r="A12436" s="92" t="s">
        <v>31</v>
      </c>
      <c r="B12436" s="93">
        <v>0</v>
      </c>
      <c r="C12436" s="93">
        <v>0</v>
      </c>
      <c r="D12436" s="93">
        <v>0</v>
      </c>
      <c r="E12436" s="93">
        <v>12573.38</v>
      </c>
      <c r="F12436" s="93">
        <f t="shared" si="388"/>
        <v>0</v>
      </c>
      <c r="G12436" s="93">
        <f t="shared" si="389"/>
        <v>0</v>
      </c>
    </row>
    <row r="12437" spans="1:7" s="91" customFormat="1" x14ac:dyDescent="0.2">
      <c r="A12437" s="92" t="s">
        <v>32</v>
      </c>
      <c r="B12437" s="93">
        <v>7878.32</v>
      </c>
      <c r="C12437" s="93">
        <v>0</v>
      </c>
      <c r="D12437" s="93">
        <v>0</v>
      </c>
      <c r="E12437" s="93">
        <v>1000</v>
      </c>
      <c r="F12437" s="93">
        <f t="shared" si="388"/>
        <v>12.69306146488084</v>
      </c>
      <c r="G12437" s="93">
        <f t="shared" si="389"/>
        <v>0</v>
      </c>
    </row>
    <row r="12438" spans="1:7" s="91" customFormat="1" x14ac:dyDescent="0.2">
      <c r="A12438" s="92" t="s">
        <v>34</v>
      </c>
      <c r="B12438" s="93">
        <v>0</v>
      </c>
      <c r="C12438" s="93">
        <v>0</v>
      </c>
      <c r="D12438" s="93">
        <v>0</v>
      </c>
      <c r="E12438" s="93">
        <v>3147.5</v>
      </c>
      <c r="F12438" s="93">
        <f t="shared" si="388"/>
        <v>0</v>
      </c>
      <c r="G12438" s="93">
        <f t="shared" si="389"/>
        <v>0</v>
      </c>
    </row>
    <row r="12439" spans="1:7" s="91" customFormat="1" x14ac:dyDescent="0.2">
      <c r="A12439" s="89" t="s">
        <v>42</v>
      </c>
      <c r="B12439" s="90">
        <v>0</v>
      </c>
      <c r="C12439" s="90">
        <v>0</v>
      </c>
      <c r="D12439" s="90">
        <v>1186</v>
      </c>
      <c r="E12439" s="90">
        <v>1186</v>
      </c>
      <c r="F12439" s="90">
        <f t="shared" si="388"/>
        <v>0</v>
      </c>
      <c r="G12439" s="90">
        <f t="shared" si="389"/>
        <v>100</v>
      </c>
    </row>
    <row r="12440" spans="1:7" s="91" customFormat="1" x14ac:dyDescent="0.2">
      <c r="A12440" s="92" t="s">
        <v>235</v>
      </c>
      <c r="B12440" s="93">
        <v>0</v>
      </c>
      <c r="C12440" s="93">
        <v>0</v>
      </c>
      <c r="D12440" s="93">
        <v>0</v>
      </c>
      <c r="E12440" s="93">
        <v>1186</v>
      </c>
      <c r="F12440" s="93">
        <f t="shared" si="388"/>
        <v>0</v>
      </c>
      <c r="G12440" s="93">
        <f t="shared" si="389"/>
        <v>0</v>
      </c>
    </row>
    <row r="12441" spans="1:7" s="91" customFormat="1" x14ac:dyDescent="0.2">
      <c r="A12441" s="89" t="s">
        <v>48</v>
      </c>
      <c r="B12441" s="90">
        <v>0</v>
      </c>
      <c r="C12441" s="90">
        <v>0</v>
      </c>
      <c r="D12441" s="90">
        <v>1030</v>
      </c>
      <c r="E12441" s="90">
        <v>1030</v>
      </c>
      <c r="F12441" s="90">
        <f t="shared" si="388"/>
        <v>0</v>
      </c>
      <c r="G12441" s="90">
        <f t="shared" si="389"/>
        <v>100</v>
      </c>
    </row>
    <row r="12442" spans="1:7" s="91" customFormat="1" x14ac:dyDescent="0.2">
      <c r="A12442" s="89" t="s">
        <v>51</v>
      </c>
      <c r="B12442" s="90">
        <v>0</v>
      </c>
      <c r="C12442" s="90">
        <v>0</v>
      </c>
      <c r="D12442" s="90">
        <v>1030</v>
      </c>
      <c r="E12442" s="90">
        <v>1030</v>
      </c>
      <c r="F12442" s="90">
        <f t="shared" si="388"/>
        <v>0</v>
      </c>
      <c r="G12442" s="90">
        <f t="shared" si="389"/>
        <v>100</v>
      </c>
    </row>
    <row r="12443" spans="1:7" s="91" customFormat="1" x14ac:dyDescent="0.2">
      <c r="A12443" s="92" t="s">
        <v>55</v>
      </c>
      <c r="B12443" s="93">
        <v>0</v>
      </c>
      <c r="C12443" s="93">
        <v>0</v>
      </c>
      <c r="D12443" s="93">
        <v>0</v>
      </c>
      <c r="E12443" s="93">
        <v>1030</v>
      </c>
      <c r="F12443" s="93">
        <f t="shared" si="388"/>
        <v>0</v>
      </c>
      <c r="G12443" s="93">
        <f t="shared" si="389"/>
        <v>0</v>
      </c>
    </row>
    <row r="12444" spans="1:7" s="88" customFormat="1" x14ac:dyDescent="0.2">
      <c r="A12444" s="86" t="s">
        <v>236</v>
      </c>
      <c r="B12444" s="87">
        <v>2648.82</v>
      </c>
      <c r="C12444" s="87">
        <v>3000</v>
      </c>
      <c r="D12444" s="87">
        <v>8846.4599999999991</v>
      </c>
      <c r="E12444" s="87">
        <v>6955.25</v>
      </c>
      <c r="F12444" s="87">
        <f t="shared" si="388"/>
        <v>262.57918620366803</v>
      </c>
      <c r="G12444" s="87">
        <f t="shared" si="389"/>
        <v>78.621844217913164</v>
      </c>
    </row>
    <row r="12445" spans="1:7" s="91" customFormat="1" x14ac:dyDescent="0.2">
      <c r="A12445" s="89" t="s">
        <v>231</v>
      </c>
      <c r="B12445" s="90">
        <v>2648.82</v>
      </c>
      <c r="C12445" s="90">
        <v>3000</v>
      </c>
      <c r="D12445" s="90">
        <v>8846.4599999999991</v>
      </c>
      <c r="E12445" s="90">
        <v>6955.25</v>
      </c>
      <c r="F12445" s="90">
        <f t="shared" si="388"/>
        <v>262.57918620366803</v>
      </c>
      <c r="G12445" s="90">
        <f t="shared" si="389"/>
        <v>78.621844217913164</v>
      </c>
    </row>
    <row r="12446" spans="1:7" s="85" customFormat="1" x14ac:dyDescent="0.2">
      <c r="A12446" s="83" t="s">
        <v>119</v>
      </c>
      <c r="B12446" s="84">
        <v>2648.82</v>
      </c>
      <c r="C12446" s="84">
        <v>2700</v>
      </c>
      <c r="D12446" s="84">
        <v>8800</v>
      </c>
      <c r="E12446" s="84">
        <v>6908.79</v>
      </c>
      <c r="F12446" s="84">
        <f t="shared" si="388"/>
        <v>260.82519763517337</v>
      </c>
      <c r="G12446" s="84">
        <f t="shared" si="389"/>
        <v>78.508977272727279</v>
      </c>
    </row>
    <row r="12447" spans="1:7" s="91" customFormat="1" x14ac:dyDescent="0.2">
      <c r="A12447" s="89" t="s">
        <v>6</v>
      </c>
      <c r="B12447" s="90">
        <v>2648.82</v>
      </c>
      <c r="C12447" s="90">
        <v>2700</v>
      </c>
      <c r="D12447" s="90">
        <v>8330</v>
      </c>
      <c r="E12447" s="90">
        <v>6908.79</v>
      </c>
      <c r="F12447" s="90">
        <f t="shared" si="388"/>
        <v>260.82519763517337</v>
      </c>
      <c r="G12447" s="90">
        <f t="shared" si="389"/>
        <v>82.938655462184869</v>
      </c>
    </row>
    <row r="12448" spans="1:7" s="91" customFormat="1" x14ac:dyDescent="0.2">
      <c r="A12448" s="89" t="s">
        <v>12</v>
      </c>
      <c r="B12448" s="90">
        <v>2648.82</v>
      </c>
      <c r="C12448" s="90">
        <v>2700</v>
      </c>
      <c r="D12448" s="90">
        <v>8330</v>
      </c>
      <c r="E12448" s="90">
        <v>6908.79</v>
      </c>
      <c r="F12448" s="90">
        <f t="shared" si="388"/>
        <v>260.82519763517337</v>
      </c>
      <c r="G12448" s="90">
        <f t="shared" si="389"/>
        <v>82.938655462184869</v>
      </c>
    </row>
    <row r="12449" spans="1:7" s="91" customFormat="1" x14ac:dyDescent="0.2">
      <c r="A12449" s="92" t="s">
        <v>36</v>
      </c>
      <c r="B12449" s="93">
        <v>0</v>
      </c>
      <c r="C12449" s="93">
        <v>0</v>
      </c>
      <c r="D12449" s="93">
        <v>0</v>
      </c>
      <c r="E12449" s="93">
        <v>1279.6600000000001</v>
      </c>
      <c r="F12449" s="93">
        <f t="shared" si="388"/>
        <v>0</v>
      </c>
      <c r="G12449" s="93">
        <f t="shared" si="389"/>
        <v>0</v>
      </c>
    </row>
    <row r="12450" spans="1:7" s="91" customFormat="1" x14ac:dyDescent="0.2">
      <c r="A12450" s="92" t="s">
        <v>37</v>
      </c>
      <c r="B12450" s="93">
        <v>1000</v>
      </c>
      <c r="C12450" s="93">
        <v>0</v>
      </c>
      <c r="D12450" s="93">
        <v>0</v>
      </c>
      <c r="E12450" s="93">
        <v>0</v>
      </c>
      <c r="F12450" s="93">
        <f t="shared" si="388"/>
        <v>0</v>
      </c>
      <c r="G12450" s="93">
        <f t="shared" si="389"/>
        <v>0</v>
      </c>
    </row>
    <row r="12451" spans="1:7" s="91" customFormat="1" x14ac:dyDescent="0.2">
      <c r="A12451" s="92" t="s">
        <v>30</v>
      </c>
      <c r="B12451" s="93">
        <v>180</v>
      </c>
      <c r="C12451" s="93">
        <v>0</v>
      </c>
      <c r="D12451" s="93">
        <v>0</v>
      </c>
      <c r="E12451" s="93">
        <v>0</v>
      </c>
      <c r="F12451" s="93">
        <f t="shared" si="388"/>
        <v>0</v>
      </c>
      <c r="G12451" s="93">
        <f t="shared" si="389"/>
        <v>0</v>
      </c>
    </row>
    <row r="12452" spans="1:7" s="91" customFormat="1" x14ac:dyDescent="0.2">
      <c r="A12452" s="92" t="s">
        <v>32</v>
      </c>
      <c r="B12452" s="93">
        <v>0</v>
      </c>
      <c r="C12452" s="93">
        <v>0</v>
      </c>
      <c r="D12452" s="93">
        <v>0</v>
      </c>
      <c r="E12452" s="93">
        <v>3000</v>
      </c>
      <c r="F12452" s="93">
        <f t="shared" si="388"/>
        <v>0</v>
      </c>
      <c r="G12452" s="93">
        <f t="shared" si="389"/>
        <v>0</v>
      </c>
    </row>
    <row r="12453" spans="1:7" s="91" customFormat="1" x14ac:dyDescent="0.2">
      <c r="A12453" s="92" t="s">
        <v>34</v>
      </c>
      <c r="B12453" s="93">
        <v>1228.82</v>
      </c>
      <c r="C12453" s="93">
        <v>0</v>
      </c>
      <c r="D12453" s="93">
        <v>0</v>
      </c>
      <c r="E12453" s="93">
        <v>2629.13</v>
      </c>
      <c r="F12453" s="93">
        <f t="shared" si="388"/>
        <v>213.95566478410183</v>
      </c>
      <c r="G12453" s="93">
        <f t="shared" si="389"/>
        <v>0</v>
      </c>
    </row>
    <row r="12454" spans="1:7" s="91" customFormat="1" x14ac:dyDescent="0.2">
      <c r="A12454" s="92" t="s">
        <v>39</v>
      </c>
      <c r="B12454" s="93">
        <v>240</v>
      </c>
      <c r="C12454" s="93">
        <v>0</v>
      </c>
      <c r="D12454" s="93">
        <v>0</v>
      </c>
      <c r="E12454" s="93">
        <v>0</v>
      </c>
      <c r="F12454" s="93">
        <f t="shared" si="388"/>
        <v>0</v>
      </c>
      <c r="G12454" s="93">
        <f t="shared" si="389"/>
        <v>0</v>
      </c>
    </row>
    <row r="12455" spans="1:7" s="91" customFormat="1" x14ac:dyDescent="0.2">
      <c r="A12455" s="89" t="s">
        <v>48</v>
      </c>
      <c r="B12455" s="90">
        <v>0</v>
      </c>
      <c r="C12455" s="90">
        <v>0</v>
      </c>
      <c r="D12455" s="90">
        <v>470</v>
      </c>
      <c r="E12455" s="90">
        <v>0</v>
      </c>
      <c r="F12455" s="90">
        <f t="shared" si="388"/>
        <v>0</v>
      </c>
      <c r="G12455" s="90">
        <f t="shared" si="389"/>
        <v>0</v>
      </c>
    </row>
    <row r="12456" spans="1:7" s="91" customFormat="1" x14ac:dyDescent="0.2">
      <c r="A12456" s="89" t="s">
        <v>51</v>
      </c>
      <c r="B12456" s="90">
        <v>0</v>
      </c>
      <c r="C12456" s="90">
        <v>0</v>
      </c>
      <c r="D12456" s="90">
        <v>470</v>
      </c>
      <c r="E12456" s="90">
        <v>0</v>
      </c>
      <c r="F12456" s="90">
        <f t="shared" ref="F12456:F12519" si="390">IFERROR(E12456/B12456*100,0)</f>
        <v>0</v>
      </c>
      <c r="G12456" s="90">
        <f t="shared" ref="G12456:G12519" si="391">IFERROR(E12456/D12456*100,0)</f>
        <v>0</v>
      </c>
    </row>
    <row r="12457" spans="1:7" s="85" customFormat="1" x14ac:dyDescent="0.2">
      <c r="A12457" s="83" t="s">
        <v>237</v>
      </c>
      <c r="B12457" s="84">
        <v>0</v>
      </c>
      <c r="C12457" s="84">
        <v>300</v>
      </c>
      <c r="D12457" s="84">
        <v>46.46</v>
      </c>
      <c r="E12457" s="84">
        <v>46.46</v>
      </c>
      <c r="F12457" s="84">
        <f t="shared" si="390"/>
        <v>0</v>
      </c>
      <c r="G12457" s="84">
        <f t="shared" si="391"/>
        <v>100</v>
      </c>
    </row>
    <row r="12458" spans="1:7" s="91" customFormat="1" x14ac:dyDescent="0.2">
      <c r="A12458" s="89" t="s">
        <v>6</v>
      </c>
      <c r="B12458" s="90">
        <v>0</v>
      </c>
      <c r="C12458" s="90">
        <v>300</v>
      </c>
      <c r="D12458" s="90">
        <v>46.46</v>
      </c>
      <c r="E12458" s="90">
        <v>46.46</v>
      </c>
      <c r="F12458" s="90">
        <f t="shared" si="390"/>
        <v>0</v>
      </c>
      <c r="G12458" s="90">
        <f t="shared" si="391"/>
        <v>100</v>
      </c>
    </row>
    <row r="12459" spans="1:7" s="91" customFormat="1" x14ac:dyDescent="0.2">
      <c r="A12459" s="89" t="s">
        <v>12</v>
      </c>
      <c r="B12459" s="90">
        <v>0</v>
      </c>
      <c r="C12459" s="90">
        <v>300</v>
      </c>
      <c r="D12459" s="90">
        <v>46.46</v>
      </c>
      <c r="E12459" s="90">
        <v>46.46</v>
      </c>
      <c r="F12459" s="90">
        <f t="shared" si="390"/>
        <v>0</v>
      </c>
      <c r="G12459" s="90">
        <f t="shared" si="391"/>
        <v>100</v>
      </c>
    </row>
    <row r="12460" spans="1:7" s="91" customFormat="1" x14ac:dyDescent="0.2">
      <c r="A12460" s="92" t="s">
        <v>34</v>
      </c>
      <c r="B12460" s="93">
        <v>0</v>
      </c>
      <c r="C12460" s="93">
        <v>0</v>
      </c>
      <c r="D12460" s="93">
        <v>0</v>
      </c>
      <c r="E12460" s="93">
        <v>46.46</v>
      </c>
      <c r="F12460" s="93">
        <f t="shared" si="390"/>
        <v>0</v>
      </c>
      <c r="G12460" s="93">
        <f t="shared" si="391"/>
        <v>0</v>
      </c>
    </row>
    <row r="12461" spans="1:7" s="88" customFormat="1" x14ac:dyDescent="0.2">
      <c r="A12461" s="86" t="s">
        <v>238</v>
      </c>
      <c r="B12461" s="87">
        <v>83696.990000000005</v>
      </c>
      <c r="C12461" s="87">
        <v>139000</v>
      </c>
      <c r="D12461" s="87">
        <v>161676.23000000001</v>
      </c>
      <c r="E12461" s="87">
        <v>76924.78</v>
      </c>
      <c r="F12461" s="87">
        <f t="shared" si="390"/>
        <v>91.908657647067102</v>
      </c>
      <c r="G12461" s="87">
        <f t="shared" si="391"/>
        <v>47.579523594779516</v>
      </c>
    </row>
    <row r="12462" spans="1:7" s="91" customFormat="1" x14ac:dyDescent="0.2">
      <c r="A12462" s="89" t="s">
        <v>231</v>
      </c>
      <c r="B12462" s="90">
        <v>83696.990000000005</v>
      </c>
      <c r="C12462" s="90">
        <v>139000</v>
      </c>
      <c r="D12462" s="90">
        <v>161676.23000000001</v>
      </c>
      <c r="E12462" s="90">
        <v>76924.78</v>
      </c>
      <c r="F12462" s="90">
        <f t="shared" si="390"/>
        <v>91.908657647067102</v>
      </c>
      <c r="G12462" s="90">
        <f t="shared" si="391"/>
        <v>47.579523594779516</v>
      </c>
    </row>
    <row r="12463" spans="1:7" s="85" customFormat="1" x14ac:dyDescent="0.2">
      <c r="A12463" s="83" t="s">
        <v>5</v>
      </c>
      <c r="B12463" s="84">
        <v>8818.01</v>
      </c>
      <c r="C12463" s="84">
        <v>69500</v>
      </c>
      <c r="D12463" s="84">
        <v>0</v>
      </c>
      <c r="E12463" s="84">
        <v>0</v>
      </c>
      <c r="F12463" s="84">
        <f t="shared" si="390"/>
        <v>0</v>
      </c>
      <c r="G12463" s="84">
        <f t="shared" si="391"/>
        <v>0</v>
      </c>
    </row>
    <row r="12464" spans="1:7" s="91" customFormat="1" x14ac:dyDescent="0.2">
      <c r="A12464" s="89" t="s">
        <v>6</v>
      </c>
      <c r="B12464" s="90">
        <v>8818.01</v>
      </c>
      <c r="C12464" s="90">
        <v>69500</v>
      </c>
      <c r="D12464" s="90">
        <v>0</v>
      </c>
      <c r="E12464" s="90">
        <v>0</v>
      </c>
      <c r="F12464" s="90">
        <f t="shared" si="390"/>
        <v>0</v>
      </c>
      <c r="G12464" s="90">
        <f t="shared" si="391"/>
        <v>0</v>
      </c>
    </row>
    <row r="12465" spans="1:7" s="91" customFormat="1" x14ac:dyDescent="0.2">
      <c r="A12465" s="89" t="s">
        <v>7</v>
      </c>
      <c r="B12465" s="90">
        <v>5064.33</v>
      </c>
      <c r="C12465" s="90">
        <v>37500</v>
      </c>
      <c r="D12465" s="90">
        <v>0</v>
      </c>
      <c r="E12465" s="90">
        <v>0</v>
      </c>
      <c r="F12465" s="90">
        <f t="shared" si="390"/>
        <v>0</v>
      </c>
      <c r="G12465" s="90">
        <f t="shared" si="391"/>
        <v>0</v>
      </c>
    </row>
    <row r="12466" spans="1:7" s="91" customFormat="1" x14ac:dyDescent="0.2">
      <c r="A12466" s="92" t="s">
        <v>8</v>
      </c>
      <c r="B12466" s="93">
        <v>3538.84</v>
      </c>
      <c r="C12466" s="93">
        <v>0</v>
      </c>
      <c r="D12466" s="93">
        <v>0</v>
      </c>
      <c r="E12466" s="93">
        <v>0</v>
      </c>
      <c r="F12466" s="93">
        <f t="shared" si="390"/>
        <v>0</v>
      </c>
      <c r="G12466" s="93">
        <f t="shared" si="391"/>
        <v>0</v>
      </c>
    </row>
    <row r="12467" spans="1:7" s="91" customFormat="1" x14ac:dyDescent="0.2">
      <c r="A12467" s="92" t="s">
        <v>10</v>
      </c>
      <c r="B12467" s="93">
        <v>940.98</v>
      </c>
      <c r="C12467" s="93">
        <v>0</v>
      </c>
      <c r="D12467" s="93">
        <v>0</v>
      </c>
      <c r="E12467" s="93">
        <v>0</v>
      </c>
      <c r="F12467" s="93">
        <f t="shared" si="390"/>
        <v>0</v>
      </c>
      <c r="G12467" s="93">
        <f t="shared" si="391"/>
        <v>0</v>
      </c>
    </row>
    <row r="12468" spans="1:7" s="91" customFormat="1" x14ac:dyDescent="0.2">
      <c r="A12468" s="92" t="s">
        <v>11</v>
      </c>
      <c r="B12468" s="93">
        <v>584.51</v>
      </c>
      <c r="C12468" s="93">
        <v>0</v>
      </c>
      <c r="D12468" s="93">
        <v>0</v>
      </c>
      <c r="E12468" s="93">
        <v>0</v>
      </c>
      <c r="F12468" s="93">
        <f t="shared" si="390"/>
        <v>0</v>
      </c>
      <c r="G12468" s="93">
        <f t="shared" si="391"/>
        <v>0</v>
      </c>
    </row>
    <row r="12469" spans="1:7" s="91" customFormat="1" x14ac:dyDescent="0.2">
      <c r="A12469" s="89" t="s">
        <v>12</v>
      </c>
      <c r="B12469" s="90">
        <v>3753.68</v>
      </c>
      <c r="C12469" s="90">
        <v>32000</v>
      </c>
      <c r="D12469" s="90">
        <v>0</v>
      </c>
      <c r="E12469" s="90">
        <v>0</v>
      </c>
      <c r="F12469" s="90">
        <f t="shared" si="390"/>
        <v>0</v>
      </c>
      <c r="G12469" s="90">
        <f t="shared" si="391"/>
        <v>0</v>
      </c>
    </row>
    <row r="12470" spans="1:7" s="91" customFormat="1" x14ac:dyDescent="0.2">
      <c r="A12470" s="92" t="s">
        <v>24</v>
      </c>
      <c r="B12470" s="93">
        <v>429.94</v>
      </c>
      <c r="C12470" s="93">
        <v>0</v>
      </c>
      <c r="D12470" s="93">
        <v>0</v>
      </c>
      <c r="E12470" s="93">
        <v>0</v>
      </c>
      <c r="F12470" s="93">
        <f t="shared" si="390"/>
        <v>0</v>
      </c>
      <c r="G12470" s="93">
        <f t="shared" si="391"/>
        <v>0</v>
      </c>
    </row>
    <row r="12471" spans="1:7" s="91" customFormat="1" x14ac:dyDescent="0.2">
      <c r="A12471" s="92" t="s">
        <v>28</v>
      </c>
      <c r="B12471" s="93">
        <v>1600</v>
      </c>
      <c r="C12471" s="93">
        <v>0</v>
      </c>
      <c r="D12471" s="93">
        <v>0</v>
      </c>
      <c r="E12471" s="93">
        <v>0</v>
      </c>
      <c r="F12471" s="93">
        <f t="shared" si="390"/>
        <v>0</v>
      </c>
      <c r="G12471" s="93">
        <f t="shared" si="391"/>
        <v>0</v>
      </c>
    </row>
    <row r="12472" spans="1:7" s="91" customFormat="1" x14ac:dyDescent="0.2">
      <c r="A12472" s="92" t="s">
        <v>32</v>
      </c>
      <c r="B12472" s="93">
        <v>1020.84</v>
      </c>
      <c r="C12472" s="93">
        <v>0</v>
      </c>
      <c r="D12472" s="93">
        <v>0</v>
      </c>
      <c r="E12472" s="93">
        <v>0</v>
      </c>
      <c r="F12472" s="93">
        <f t="shared" si="390"/>
        <v>0</v>
      </c>
      <c r="G12472" s="93">
        <f t="shared" si="391"/>
        <v>0</v>
      </c>
    </row>
    <row r="12473" spans="1:7" s="91" customFormat="1" x14ac:dyDescent="0.2">
      <c r="A12473" s="92" t="s">
        <v>34</v>
      </c>
      <c r="B12473" s="93">
        <v>702.9</v>
      </c>
      <c r="C12473" s="93">
        <v>0</v>
      </c>
      <c r="D12473" s="93">
        <v>0</v>
      </c>
      <c r="E12473" s="93">
        <v>0</v>
      </c>
      <c r="F12473" s="93">
        <f t="shared" si="390"/>
        <v>0</v>
      </c>
      <c r="G12473" s="93">
        <f t="shared" si="391"/>
        <v>0</v>
      </c>
    </row>
    <row r="12474" spans="1:7" s="85" customFormat="1" x14ac:dyDescent="0.2">
      <c r="A12474" s="83" t="s">
        <v>237</v>
      </c>
      <c r="B12474" s="84">
        <v>74878.98</v>
      </c>
      <c r="C12474" s="84">
        <v>69500</v>
      </c>
      <c r="D12474" s="84">
        <v>91522</v>
      </c>
      <c r="E12474" s="84">
        <v>71382.39</v>
      </c>
      <c r="F12474" s="84">
        <f t="shared" si="390"/>
        <v>95.330345044764229</v>
      </c>
      <c r="G12474" s="84">
        <f t="shared" si="391"/>
        <v>77.994788138371092</v>
      </c>
    </row>
    <row r="12475" spans="1:7" s="91" customFormat="1" x14ac:dyDescent="0.2">
      <c r="A12475" s="89" t="s">
        <v>6</v>
      </c>
      <c r="B12475" s="90">
        <v>67732.899999999994</v>
      </c>
      <c r="C12475" s="90">
        <v>69500</v>
      </c>
      <c r="D12475" s="90">
        <v>88092</v>
      </c>
      <c r="E12475" s="90">
        <v>68775.960000000006</v>
      </c>
      <c r="F12475" s="90">
        <f t="shared" si="390"/>
        <v>101.53996063951199</v>
      </c>
      <c r="G12475" s="90">
        <f t="shared" si="391"/>
        <v>78.072878354447624</v>
      </c>
    </row>
    <row r="12476" spans="1:7" s="91" customFormat="1" x14ac:dyDescent="0.2">
      <c r="A12476" s="89" t="s">
        <v>7</v>
      </c>
      <c r="B12476" s="90">
        <v>25982.43</v>
      </c>
      <c r="C12476" s="90">
        <v>37500</v>
      </c>
      <c r="D12476" s="90">
        <v>47200</v>
      </c>
      <c r="E12476" s="90">
        <v>32271.02</v>
      </c>
      <c r="F12476" s="90">
        <f t="shared" si="390"/>
        <v>124.20324042054574</v>
      </c>
      <c r="G12476" s="90">
        <f t="shared" si="391"/>
        <v>68.370805084745768</v>
      </c>
    </row>
    <row r="12477" spans="1:7" s="91" customFormat="1" x14ac:dyDescent="0.2">
      <c r="A12477" s="92" t="s">
        <v>8</v>
      </c>
      <c r="B12477" s="93">
        <v>21775.02</v>
      </c>
      <c r="C12477" s="93">
        <v>0</v>
      </c>
      <c r="D12477" s="93">
        <v>0</v>
      </c>
      <c r="E12477" s="93">
        <v>27886.720000000001</v>
      </c>
      <c r="F12477" s="93">
        <f t="shared" si="390"/>
        <v>128.06748283124426</v>
      </c>
      <c r="G12477" s="93">
        <f t="shared" si="391"/>
        <v>0</v>
      </c>
    </row>
    <row r="12478" spans="1:7" s="91" customFormat="1" x14ac:dyDescent="0.2">
      <c r="A12478" s="92" t="s">
        <v>10</v>
      </c>
      <c r="B12478" s="93">
        <v>615.15</v>
      </c>
      <c r="C12478" s="93">
        <v>0</v>
      </c>
      <c r="D12478" s="93">
        <v>0</v>
      </c>
      <c r="E12478" s="93">
        <v>0</v>
      </c>
      <c r="F12478" s="93">
        <f t="shared" si="390"/>
        <v>0</v>
      </c>
      <c r="G12478" s="93">
        <f t="shared" si="391"/>
        <v>0</v>
      </c>
    </row>
    <row r="12479" spans="1:7" s="91" customFormat="1" x14ac:dyDescent="0.2">
      <c r="A12479" s="92" t="s">
        <v>11</v>
      </c>
      <c r="B12479" s="93">
        <v>3592.26</v>
      </c>
      <c r="C12479" s="93">
        <v>0</v>
      </c>
      <c r="D12479" s="93">
        <v>0</v>
      </c>
      <c r="E12479" s="93">
        <v>4384.3</v>
      </c>
      <c r="F12479" s="93">
        <f t="shared" si="390"/>
        <v>122.04851541926251</v>
      </c>
      <c r="G12479" s="93">
        <f t="shared" si="391"/>
        <v>0</v>
      </c>
    </row>
    <row r="12480" spans="1:7" s="91" customFormat="1" x14ac:dyDescent="0.2">
      <c r="A12480" s="89" t="s">
        <v>12</v>
      </c>
      <c r="B12480" s="90">
        <v>41750.47</v>
      </c>
      <c r="C12480" s="90">
        <v>32000</v>
      </c>
      <c r="D12480" s="90">
        <v>40892</v>
      </c>
      <c r="E12480" s="90">
        <v>36504.94</v>
      </c>
      <c r="F12480" s="90">
        <f t="shared" si="390"/>
        <v>87.435997726492658</v>
      </c>
      <c r="G12480" s="90">
        <f t="shared" si="391"/>
        <v>89.271593465714574</v>
      </c>
    </row>
    <row r="12481" spans="1:7" s="91" customFormat="1" x14ac:dyDescent="0.2">
      <c r="A12481" s="92" t="s">
        <v>23</v>
      </c>
      <c r="B12481" s="93">
        <v>923.7</v>
      </c>
      <c r="C12481" s="93">
        <v>0</v>
      </c>
      <c r="D12481" s="93">
        <v>0</v>
      </c>
      <c r="E12481" s="93">
        <v>943.2</v>
      </c>
      <c r="F12481" s="93">
        <f t="shared" si="390"/>
        <v>102.11107502435857</v>
      </c>
      <c r="G12481" s="93">
        <f t="shared" si="391"/>
        <v>0</v>
      </c>
    </row>
    <row r="12482" spans="1:7" s="91" customFormat="1" x14ac:dyDescent="0.2">
      <c r="A12482" s="92" t="s">
        <v>86</v>
      </c>
      <c r="B12482" s="93">
        <v>2004.21</v>
      </c>
      <c r="C12482" s="93">
        <v>0</v>
      </c>
      <c r="D12482" s="93">
        <v>0</v>
      </c>
      <c r="E12482" s="93">
        <v>0</v>
      </c>
      <c r="F12482" s="93">
        <f t="shared" si="390"/>
        <v>0</v>
      </c>
      <c r="G12482" s="93">
        <f t="shared" si="391"/>
        <v>0</v>
      </c>
    </row>
    <row r="12483" spans="1:7" s="91" customFormat="1" x14ac:dyDescent="0.2">
      <c r="A12483" s="92" t="s">
        <v>24</v>
      </c>
      <c r="B12483" s="93">
        <v>1054.5899999999999</v>
      </c>
      <c r="C12483" s="93">
        <v>0</v>
      </c>
      <c r="D12483" s="93">
        <v>0</v>
      </c>
      <c r="E12483" s="93">
        <v>922.53</v>
      </c>
      <c r="F12483" s="93">
        <f t="shared" si="390"/>
        <v>87.47759792905299</v>
      </c>
      <c r="G12483" s="93">
        <f t="shared" si="391"/>
        <v>0</v>
      </c>
    </row>
    <row r="12484" spans="1:7" s="91" customFormat="1" x14ac:dyDescent="0.2">
      <c r="A12484" s="92" t="s">
        <v>26</v>
      </c>
      <c r="B12484" s="93">
        <v>11523.28</v>
      </c>
      <c r="C12484" s="93">
        <v>0</v>
      </c>
      <c r="D12484" s="93">
        <v>0</v>
      </c>
      <c r="E12484" s="93">
        <v>2984.63</v>
      </c>
      <c r="F12484" s="93">
        <f t="shared" si="390"/>
        <v>25.900871973951862</v>
      </c>
      <c r="G12484" s="93">
        <f t="shared" si="391"/>
        <v>0</v>
      </c>
    </row>
    <row r="12485" spans="1:7" s="91" customFormat="1" x14ac:dyDescent="0.2">
      <c r="A12485" s="92" t="s">
        <v>36</v>
      </c>
      <c r="B12485" s="93">
        <v>2500.84</v>
      </c>
      <c r="C12485" s="93">
        <v>0</v>
      </c>
      <c r="D12485" s="93">
        <v>0</v>
      </c>
      <c r="E12485" s="93">
        <v>2932.85</v>
      </c>
      <c r="F12485" s="93">
        <f t="shared" si="390"/>
        <v>117.27459573583275</v>
      </c>
      <c r="G12485" s="93">
        <f t="shared" si="391"/>
        <v>0</v>
      </c>
    </row>
    <row r="12486" spans="1:7" s="91" customFormat="1" x14ac:dyDescent="0.2">
      <c r="A12486" s="92" t="s">
        <v>27</v>
      </c>
      <c r="B12486" s="93">
        <v>0</v>
      </c>
      <c r="C12486" s="93">
        <v>0</v>
      </c>
      <c r="D12486" s="93">
        <v>0</v>
      </c>
      <c r="E12486" s="93">
        <v>7.96</v>
      </c>
      <c r="F12486" s="93">
        <f t="shared" si="390"/>
        <v>0</v>
      </c>
      <c r="G12486" s="93">
        <f t="shared" si="391"/>
        <v>0</v>
      </c>
    </row>
    <row r="12487" spans="1:7" s="91" customFormat="1" x14ac:dyDescent="0.2">
      <c r="A12487" s="92" t="s">
        <v>37</v>
      </c>
      <c r="B12487" s="93">
        <v>6808.75</v>
      </c>
      <c r="C12487" s="93">
        <v>0</v>
      </c>
      <c r="D12487" s="93">
        <v>0</v>
      </c>
      <c r="E12487" s="93">
        <v>0</v>
      </c>
      <c r="F12487" s="93">
        <f t="shared" si="390"/>
        <v>0</v>
      </c>
      <c r="G12487" s="93">
        <f t="shared" si="391"/>
        <v>0</v>
      </c>
    </row>
    <row r="12488" spans="1:7" s="91" customFormat="1" x14ac:dyDescent="0.2">
      <c r="A12488" s="92" t="s">
        <v>31</v>
      </c>
      <c r="B12488" s="93">
        <v>1123.8800000000001</v>
      </c>
      <c r="C12488" s="93">
        <v>0</v>
      </c>
      <c r="D12488" s="93">
        <v>0</v>
      </c>
      <c r="E12488" s="93">
        <v>1123.8800000000001</v>
      </c>
      <c r="F12488" s="93">
        <f t="shared" si="390"/>
        <v>100</v>
      </c>
      <c r="G12488" s="93">
        <f t="shared" si="391"/>
        <v>0</v>
      </c>
    </row>
    <row r="12489" spans="1:7" s="91" customFormat="1" x14ac:dyDescent="0.2">
      <c r="A12489" s="92" t="s">
        <v>32</v>
      </c>
      <c r="B12489" s="93">
        <v>3984.21</v>
      </c>
      <c r="C12489" s="93">
        <v>0</v>
      </c>
      <c r="D12489" s="93">
        <v>0</v>
      </c>
      <c r="E12489" s="93">
        <v>9545.16</v>
      </c>
      <c r="F12489" s="93">
        <f t="shared" si="390"/>
        <v>239.5747212119843</v>
      </c>
      <c r="G12489" s="93">
        <f t="shared" si="391"/>
        <v>0</v>
      </c>
    </row>
    <row r="12490" spans="1:7" s="91" customFormat="1" x14ac:dyDescent="0.2">
      <c r="A12490" s="92" t="s">
        <v>34</v>
      </c>
      <c r="B12490" s="93">
        <v>9189.41</v>
      </c>
      <c r="C12490" s="93">
        <v>0</v>
      </c>
      <c r="D12490" s="93">
        <v>0</v>
      </c>
      <c r="E12490" s="93">
        <v>15612.23</v>
      </c>
      <c r="F12490" s="93">
        <f t="shared" si="390"/>
        <v>169.89371461279885</v>
      </c>
      <c r="G12490" s="93">
        <f t="shared" si="391"/>
        <v>0</v>
      </c>
    </row>
    <row r="12491" spans="1:7" s="91" customFormat="1" x14ac:dyDescent="0.2">
      <c r="A12491" s="92" t="s">
        <v>39</v>
      </c>
      <c r="B12491" s="93">
        <v>2637.6</v>
      </c>
      <c r="C12491" s="93">
        <v>0</v>
      </c>
      <c r="D12491" s="93">
        <v>0</v>
      </c>
      <c r="E12491" s="93">
        <v>1410</v>
      </c>
      <c r="F12491" s="93">
        <f t="shared" si="390"/>
        <v>53.457688808007283</v>
      </c>
      <c r="G12491" s="93">
        <f t="shared" si="391"/>
        <v>0</v>
      </c>
    </row>
    <row r="12492" spans="1:7" s="91" customFormat="1" x14ac:dyDescent="0.2">
      <c r="A12492" s="92" t="s">
        <v>41</v>
      </c>
      <c r="B12492" s="93">
        <v>0</v>
      </c>
      <c r="C12492" s="93">
        <v>0</v>
      </c>
      <c r="D12492" s="93">
        <v>0</v>
      </c>
      <c r="E12492" s="93">
        <v>1022.5</v>
      </c>
      <c r="F12492" s="93">
        <f t="shared" si="390"/>
        <v>0</v>
      </c>
      <c r="G12492" s="93">
        <f t="shared" si="391"/>
        <v>0</v>
      </c>
    </row>
    <row r="12493" spans="1:7" s="91" customFormat="1" x14ac:dyDescent="0.2">
      <c r="A12493" s="89" t="s">
        <v>48</v>
      </c>
      <c r="B12493" s="90">
        <v>7146.08</v>
      </c>
      <c r="C12493" s="90">
        <v>0</v>
      </c>
      <c r="D12493" s="90">
        <v>3430</v>
      </c>
      <c r="E12493" s="90">
        <v>2606.4299999999998</v>
      </c>
      <c r="F12493" s="90">
        <f t="shared" si="390"/>
        <v>36.473563128316499</v>
      </c>
      <c r="G12493" s="90">
        <f t="shared" si="391"/>
        <v>75.989212827988325</v>
      </c>
    </row>
    <row r="12494" spans="1:7" s="91" customFormat="1" x14ac:dyDescent="0.2">
      <c r="A12494" s="89" t="s">
        <v>51</v>
      </c>
      <c r="B12494" s="90">
        <v>7146.08</v>
      </c>
      <c r="C12494" s="90">
        <v>0</v>
      </c>
      <c r="D12494" s="90">
        <v>3430</v>
      </c>
      <c r="E12494" s="90">
        <v>2606.4299999999998</v>
      </c>
      <c r="F12494" s="90">
        <f t="shared" si="390"/>
        <v>36.473563128316499</v>
      </c>
      <c r="G12494" s="90">
        <f t="shared" si="391"/>
        <v>75.989212827988325</v>
      </c>
    </row>
    <row r="12495" spans="1:7" s="91" customFormat="1" x14ac:dyDescent="0.2">
      <c r="A12495" s="92" t="s">
        <v>52</v>
      </c>
      <c r="B12495" s="93">
        <v>725</v>
      </c>
      <c r="C12495" s="93">
        <v>0</v>
      </c>
      <c r="D12495" s="93">
        <v>0</v>
      </c>
      <c r="E12495" s="93">
        <v>0</v>
      </c>
      <c r="F12495" s="93">
        <f t="shared" si="390"/>
        <v>0</v>
      </c>
      <c r="G12495" s="93">
        <f t="shared" si="391"/>
        <v>0</v>
      </c>
    </row>
    <row r="12496" spans="1:7" s="91" customFormat="1" x14ac:dyDescent="0.2">
      <c r="A12496" s="92" t="s">
        <v>55</v>
      </c>
      <c r="B12496" s="93">
        <v>5786.63</v>
      </c>
      <c r="C12496" s="93">
        <v>0</v>
      </c>
      <c r="D12496" s="93">
        <v>0</v>
      </c>
      <c r="E12496" s="93">
        <v>2606.4299999999998</v>
      </c>
      <c r="F12496" s="93">
        <f t="shared" si="390"/>
        <v>45.042278493700124</v>
      </c>
      <c r="G12496" s="93">
        <f t="shared" si="391"/>
        <v>0</v>
      </c>
    </row>
    <row r="12497" spans="1:7" s="91" customFormat="1" x14ac:dyDescent="0.2">
      <c r="A12497" s="92" t="s">
        <v>239</v>
      </c>
      <c r="B12497" s="93">
        <v>634.45000000000005</v>
      </c>
      <c r="C12497" s="93">
        <v>0</v>
      </c>
      <c r="D12497" s="93">
        <v>0</v>
      </c>
      <c r="E12497" s="93">
        <v>0</v>
      </c>
      <c r="F12497" s="93">
        <f t="shared" si="390"/>
        <v>0</v>
      </c>
      <c r="G12497" s="93">
        <f t="shared" si="391"/>
        <v>0</v>
      </c>
    </row>
    <row r="12498" spans="1:7" s="85" customFormat="1" x14ac:dyDescent="0.2">
      <c r="A12498" s="83" t="s">
        <v>202</v>
      </c>
      <c r="B12498" s="84">
        <v>0</v>
      </c>
      <c r="C12498" s="84">
        <v>0</v>
      </c>
      <c r="D12498" s="84">
        <v>70154.23</v>
      </c>
      <c r="E12498" s="84">
        <v>5542.39</v>
      </c>
      <c r="F12498" s="84">
        <f t="shared" si="390"/>
        <v>0</v>
      </c>
      <c r="G12498" s="84">
        <f t="shared" si="391"/>
        <v>7.9002933964210005</v>
      </c>
    </row>
    <row r="12499" spans="1:7" s="91" customFormat="1" x14ac:dyDescent="0.2">
      <c r="A12499" s="89" t="s">
        <v>6</v>
      </c>
      <c r="B12499" s="90">
        <v>0</v>
      </c>
      <c r="C12499" s="90">
        <v>0</v>
      </c>
      <c r="D12499" s="90">
        <v>66724.23</v>
      </c>
      <c r="E12499" s="90">
        <v>5542.39</v>
      </c>
      <c r="F12499" s="90">
        <f t="shared" si="390"/>
        <v>0</v>
      </c>
      <c r="G12499" s="90">
        <f t="shared" si="391"/>
        <v>8.3064128278437988</v>
      </c>
    </row>
    <row r="12500" spans="1:7" s="91" customFormat="1" x14ac:dyDescent="0.2">
      <c r="A12500" s="89" t="s">
        <v>7</v>
      </c>
      <c r="B12500" s="90">
        <v>0</v>
      </c>
      <c r="C12500" s="90">
        <v>0</v>
      </c>
      <c r="D12500" s="90">
        <v>25832.23</v>
      </c>
      <c r="E12500" s="90">
        <v>4521.55</v>
      </c>
      <c r="F12500" s="90">
        <f t="shared" si="390"/>
        <v>0</v>
      </c>
      <c r="G12500" s="90">
        <f t="shared" si="391"/>
        <v>17.503521763316602</v>
      </c>
    </row>
    <row r="12501" spans="1:7" s="91" customFormat="1" x14ac:dyDescent="0.2">
      <c r="A12501" s="92" t="s">
        <v>8</v>
      </c>
      <c r="B12501" s="93">
        <v>0</v>
      </c>
      <c r="C12501" s="93">
        <v>0</v>
      </c>
      <c r="D12501" s="93">
        <v>0</v>
      </c>
      <c r="E12501" s="93">
        <v>3694.87</v>
      </c>
      <c r="F12501" s="93">
        <f t="shared" si="390"/>
        <v>0</v>
      </c>
      <c r="G12501" s="93">
        <f t="shared" si="391"/>
        <v>0</v>
      </c>
    </row>
    <row r="12502" spans="1:7" s="91" customFormat="1" x14ac:dyDescent="0.2">
      <c r="A12502" s="92" t="s">
        <v>11</v>
      </c>
      <c r="B12502" s="93">
        <v>0</v>
      </c>
      <c r="C12502" s="93">
        <v>0</v>
      </c>
      <c r="D12502" s="93">
        <v>0</v>
      </c>
      <c r="E12502" s="93">
        <v>826.68</v>
      </c>
      <c r="F12502" s="93">
        <f t="shared" si="390"/>
        <v>0</v>
      </c>
      <c r="G12502" s="93">
        <f t="shared" si="391"/>
        <v>0</v>
      </c>
    </row>
    <row r="12503" spans="1:7" s="91" customFormat="1" x14ac:dyDescent="0.2">
      <c r="A12503" s="89" t="s">
        <v>12</v>
      </c>
      <c r="B12503" s="90">
        <v>0</v>
      </c>
      <c r="C12503" s="90">
        <v>0</v>
      </c>
      <c r="D12503" s="90">
        <v>40892</v>
      </c>
      <c r="E12503" s="90">
        <v>1020.84</v>
      </c>
      <c r="F12503" s="90">
        <f t="shared" si="390"/>
        <v>0</v>
      </c>
      <c r="G12503" s="90">
        <f t="shared" si="391"/>
        <v>2.496429619485474</v>
      </c>
    </row>
    <row r="12504" spans="1:7" s="91" customFormat="1" x14ac:dyDescent="0.2">
      <c r="A12504" s="92" t="s">
        <v>23</v>
      </c>
      <c r="B12504" s="93">
        <v>0</v>
      </c>
      <c r="C12504" s="93">
        <v>0</v>
      </c>
      <c r="D12504" s="93">
        <v>0</v>
      </c>
      <c r="E12504" s="93">
        <v>0</v>
      </c>
      <c r="F12504" s="93">
        <f t="shared" si="390"/>
        <v>0</v>
      </c>
      <c r="G12504" s="93">
        <f t="shared" si="391"/>
        <v>0</v>
      </c>
    </row>
    <row r="12505" spans="1:7" s="91" customFormat="1" x14ac:dyDescent="0.2">
      <c r="A12505" s="92" t="s">
        <v>24</v>
      </c>
      <c r="B12505" s="93">
        <v>0</v>
      </c>
      <c r="C12505" s="93">
        <v>0</v>
      </c>
      <c r="D12505" s="93">
        <v>0</v>
      </c>
      <c r="E12505" s="93">
        <v>0</v>
      </c>
      <c r="F12505" s="93">
        <f t="shared" si="390"/>
        <v>0</v>
      </c>
      <c r="G12505" s="93">
        <f t="shared" si="391"/>
        <v>0</v>
      </c>
    </row>
    <row r="12506" spans="1:7" s="91" customFormat="1" x14ac:dyDescent="0.2">
      <c r="A12506" s="92" t="s">
        <v>26</v>
      </c>
      <c r="B12506" s="93">
        <v>0</v>
      </c>
      <c r="C12506" s="93">
        <v>0</v>
      </c>
      <c r="D12506" s="93">
        <v>0</v>
      </c>
      <c r="E12506" s="93">
        <v>0</v>
      </c>
      <c r="F12506" s="93">
        <f t="shared" si="390"/>
        <v>0</v>
      </c>
      <c r="G12506" s="93">
        <f t="shared" si="391"/>
        <v>0</v>
      </c>
    </row>
    <row r="12507" spans="1:7" s="91" customFormat="1" x14ac:dyDescent="0.2">
      <c r="A12507" s="92" t="s">
        <v>36</v>
      </c>
      <c r="B12507" s="93">
        <v>0</v>
      </c>
      <c r="C12507" s="93">
        <v>0</v>
      </c>
      <c r="D12507" s="93">
        <v>0</v>
      </c>
      <c r="E12507" s="93">
        <v>0</v>
      </c>
      <c r="F12507" s="93">
        <f t="shared" si="390"/>
        <v>0</v>
      </c>
      <c r="G12507" s="93">
        <f t="shared" si="391"/>
        <v>0</v>
      </c>
    </row>
    <row r="12508" spans="1:7" s="91" customFormat="1" x14ac:dyDescent="0.2">
      <c r="A12508" s="92" t="s">
        <v>27</v>
      </c>
      <c r="B12508" s="93">
        <v>0</v>
      </c>
      <c r="C12508" s="93">
        <v>0</v>
      </c>
      <c r="D12508" s="93">
        <v>0</v>
      </c>
      <c r="E12508" s="93">
        <v>0</v>
      </c>
      <c r="F12508" s="93">
        <f t="shared" si="390"/>
        <v>0</v>
      </c>
      <c r="G12508" s="93">
        <f t="shared" si="391"/>
        <v>0</v>
      </c>
    </row>
    <row r="12509" spans="1:7" s="91" customFormat="1" x14ac:dyDescent="0.2">
      <c r="A12509" s="92" t="s">
        <v>31</v>
      </c>
      <c r="B12509" s="93">
        <v>0</v>
      </c>
      <c r="C12509" s="93">
        <v>0</v>
      </c>
      <c r="D12509" s="93">
        <v>0</v>
      </c>
      <c r="E12509" s="93">
        <v>0</v>
      </c>
      <c r="F12509" s="93">
        <f t="shared" si="390"/>
        <v>0</v>
      </c>
      <c r="G12509" s="93">
        <f t="shared" si="391"/>
        <v>0</v>
      </c>
    </row>
    <row r="12510" spans="1:7" s="91" customFormat="1" x14ac:dyDescent="0.2">
      <c r="A12510" s="92" t="s">
        <v>32</v>
      </c>
      <c r="B12510" s="93">
        <v>0</v>
      </c>
      <c r="C12510" s="93">
        <v>0</v>
      </c>
      <c r="D12510" s="93">
        <v>0</v>
      </c>
      <c r="E12510" s="93">
        <v>1020.84</v>
      </c>
      <c r="F12510" s="93">
        <f t="shared" si="390"/>
        <v>0</v>
      </c>
      <c r="G12510" s="93">
        <f t="shared" si="391"/>
        <v>0</v>
      </c>
    </row>
    <row r="12511" spans="1:7" s="91" customFormat="1" x14ac:dyDescent="0.2">
      <c r="A12511" s="92" t="s">
        <v>34</v>
      </c>
      <c r="B12511" s="93">
        <v>0</v>
      </c>
      <c r="C12511" s="93">
        <v>0</v>
      </c>
      <c r="D12511" s="93">
        <v>0</v>
      </c>
      <c r="E12511" s="93">
        <v>0</v>
      </c>
      <c r="F12511" s="93">
        <f t="shared" si="390"/>
        <v>0</v>
      </c>
      <c r="G12511" s="93">
        <f t="shared" si="391"/>
        <v>0</v>
      </c>
    </row>
    <row r="12512" spans="1:7" s="91" customFormat="1" x14ac:dyDescent="0.2">
      <c r="A12512" s="92" t="s">
        <v>39</v>
      </c>
      <c r="B12512" s="93">
        <v>0</v>
      </c>
      <c r="C12512" s="93">
        <v>0</v>
      </c>
      <c r="D12512" s="93">
        <v>0</v>
      </c>
      <c r="E12512" s="93">
        <v>0</v>
      </c>
      <c r="F12512" s="93">
        <f t="shared" si="390"/>
        <v>0</v>
      </c>
      <c r="G12512" s="93">
        <f t="shared" si="391"/>
        <v>0</v>
      </c>
    </row>
    <row r="12513" spans="1:7" s="91" customFormat="1" x14ac:dyDescent="0.2">
      <c r="A12513" s="92" t="s">
        <v>41</v>
      </c>
      <c r="B12513" s="93">
        <v>0</v>
      </c>
      <c r="C12513" s="93">
        <v>0</v>
      </c>
      <c r="D12513" s="93">
        <v>0</v>
      </c>
      <c r="E12513" s="93">
        <v>0</v>
      </c>
      <c r="F12513" s="93">
        <f t="shared" si="390"/>
        <v>0</v>
      </c>
      <c r="G12513" s="93">
        <f t="shared" si="391"/>
        <v>0</v>
      </c>
    </row>
    <row r="12514" spans="1:7" s="91" customFormat="1" x14ac:dyDescent="0.2">
      <c r="A12514" s="89" t="s">
        <v>48</v>
      </c>
      <c r="B12514" s="90">
        <v>0</v>
      </c>
      <c r="C12514" s="90">
        <v>0</v>
      </c>
      <c r="D12514" s="90">
        <v>3430</v>
      </c>
      <c r="E12514" s="90">
        <v>0</v>
      </c>
      <c r="F12514" s="90">
        <f t="shared" si="390"/>
        <v>0</v>
      </c>
      <c r="G12514" s="90">
        <f t="shared" si="391"/>
        <v>0</v>
      </c>
    </row>
    <row r="12515" spans="1:7" s="91" customFormat="1" x14ac:dyDescent="0.2">
      <c r="A12515" s="89" t="s">
        <v>51</v>
      </c>
      <c r="B12515" s="90">
        <v>0</v>
      </c>
      <c r="C12515" s="90">
        <v>0</v>
      </c>
      <c r="D12515" s="90">
        <v>3430</v>
      </c>
      <c r="E12515" s="90">
        <v>0</v>
      </c>
      <c r="F12515" s="90">
        <f t="shared" si="390"/>
        <v>0</v>
      </c>
      <c r="G12515" s="90">
        <f t="shared" si="391"/>
        <v>0</v>
      </c>
    </row>
    <row r="12516" spans="1:7" s="91" customFormat="1" x14ac:dyDescent="0.2">
      <c r="A12516" s="92" t="s">
        <v>55</v>
      </c>
      <c r="B12516" s="93">
        <v>0</v>
      </c>
      <c r="C12516" s="93">
        <v>0</v>
      </c>
      <c r="D12516" s="93">
        <v>0</v>
      </c>
      <c r="E12516" s="93">
        <v>0</v>
      </c>
      <c r="F12516" s="93">
        <f t="shared" si="390"/>
        <v>0</v>
      </c>
      <c r="G12516" s="93">
        <f t="shared" si="391"/>
        <v>0</v>
      </c>
    </row>
    <row r="12517" spans="1:7" s="88" customFormat="1" x14ac:dyDescent="0.2">
      <c r="A12517" s="86" t="s">
        <v>240</v>
      </c>
      <c r="B12517" s="87">
        <v>0</v>
      </c>
      <c r="C12517" s="87">
        <v>315000</v>
      </c>
      <c r="D12517" s="87">
        <v>0</v>
      </c>
      <c r="E12517" s="87">
        <v>0</v>
      </c>
      <c r="F12517" s="87">
        <f t="shared" si="390"/>
        <v>0</v>
      </c>
      <c r="G12517" s="87">
        <f t="shared" si="391"/>
        <v>0</v>
      </c>
    </row>
    <row r="12518" spans="1:7" s="91" customFormat="1" x14ac:dyDescent="0.2">
      <c r="A12518" s="89" t="s">
        <v>96</v>
      </c>
      <c r="B12518" s="90">
        <v>0</v>
      </c>
      <c r="C12518" s="90">
        <v>315000</v>
      </c>
      <c r="D12518" s="90">
        <v>0</v>
      </c>
      <c r="E12518" s="90">
        <v>0</v>
      </c>
      <c r="F12518" s="90">
        <f t="shared" si="390"/>
        <v>0</v>
      </c>
      <c r="G12518" s="90">
        <f t="shared" si="391"/>
        <v>0</v>
      </c>
    </row>
    <row r="12519" spans="1:7" s="85" customFormat="1" x14ac:dyDescent="0.2">
      <c r="A12519" s="83" t="s">
        <v>5</v>
      </c>
      <c r="B12519" s="84">
        <v>0</v>
      </c>
      <c r="C12519" s="84">
        <v>175000</v>
      </c>
      <c r="D12519" s="84">
        <v>0</v>
      </c>
      <c r="E12519" s="84">
        <v>0</v>
      </c>
      <c r="F12519" s="84">
        <f t="shared" si="390"/>
        <v>0</v>
      </c>
      <c r="G12519" s="84">
        <f t="shared" si="391"/>
        <v>0</v>
      </c>
    </row>
    <row r="12520" spans="1:7" s="91" customFormat="1" x14ac:dyDescent="0.2">
      <c r="A12520" s="89" t="s">
        <v>6</v>
      </c>
      <c r="B12520" s="90">
        <v>0</v>
      </c>
      <c r="C12520" s="90">
        <v>93800</v>
      </c>
      <c r="D12520" s="90">
        <v>0</v>
      </c>
      <c r="E12520" s="90">
        <v>0</v>
      </c>
      <c r="F12520" s="90">
        <f t="shared" ref="F12520:F12583" si="392">IFERROR(E12520/B12520*100,0)</f>
        <v>0</v>
      </c>
      <c r="G12520" s="90">
        <f t="shared" ref="G12520:G12583" si="393">IFERROR(E12520/D12520*100,0)</f>
        <v>0</v>
      </c>
    </row>
    <row r="12521" spans="1:7" s="91" customFormat="1" x14ac:dyDescent="0.2">
      <c r="A12521" s="89" t="s">
        <v>7</v>
      </c>
      <c r="B12521" s="90">
        <v>0</v>
      </c>
      <c r="C12521" s="90">
        <v>24000</v>
      </c>
      <c r="D12521" s="90">
        <v>0</v>
      </c>
      <c r="E12521" s="90">
        <v>0</v>
      </c>
      <c r="F12521" s="90">
        <f t="shared" si="392"/>
        <v>0</v>
      </c>
      <c r="G12521" s="90">
        <f t="shared" si="393"/>
        <v>0</v>
      </c>
    </row>
    <row r="12522" spans="1:7" s="91" customFormat="1" x14ac:dyDescent="0.2">
      <c r="A12522" s="89" t="s">
        <v>12</v>
      </c>
      <c r="B12522" s="90">
        <v>0</v>
      </c>
      <c r="C12522" s="90">
        <v>69800</v>
      </c>
      <c r="D12522" s="90">
        <v>0</v>
      </c>
      <c r="E12522" s="90">
        <v>0</v>
      </c>
      <c r="F12522" s="90">
        <f t="shared" si="392"/>
        <v>0</v>
      </c>
      <c r="G12522" s="90">
        <f t="shared" si="393"/>
        <v>0</v>
      </c>
    </row>
    <row r="12523" spans="1:7" s="91" customFormat="1" x14ac:dyDescent="0.2">
      <c r="A12523" s="89" t="s">
        <v>48</v>
      </c>
      <c r="B12523" s="90">
        <v>0</v>
      </c>
      <c r="C12523" s="90">
        <v>81200</v>
      </c>
      <c r="D12523" s="90">
        <v>0</v>
      </c>
      <c r="E12523" s="90">
        <v>0</v>
      </c>
      <c r="F12523" s="90">
        <f t="shared" si="392"/>
        <v>0</v>
      </c>
      <c r="G12523" s="90">
        <f t="shared" si="393"/>
        <v>0</v>
      </c>
    </row>
    <row r="12524" spans="1:7" s="91" customFormat="1" x14ac:dyDescent="0.2">
      <c r="A12524" s="89" t="s">
        <v>51</v>
      </c>
      <c r="B12524" s="90">
        <v>0</v>
      </c>
      <c r="C12524" s="90">
        <v>81200</v>
      </c>
      <c r="D12524" s="90">
        <v>0</v>
      </c>
      <c r="E12524" s="90">
        <v>0</v>
      </c>
      <c r="F12524" s="90">
        <f t="shared" si="392"/>
        <v>0</v>
      </c>
      <c r="G12524" s="90">
        <f t="shared" si="393"/>
        <v>0</v>
      </c>
    </row>
    <row r="12525" spans="1:7" s="85" customFormat="1" x14ac:dyDescent="0.2">
      <c r="A12525" s="83" t="s">
        <v>206</v>
      </c>
      <c r="B12525" s="84">
        <v>0</v>
      </c>
      <c r="C12525" s="84">
        <v>140000</v>
      </c>
      <c r="D12525" s="84">
        <v>0</v>
      </c>
      <c r="E12525" s="84">
        <v>0</v>
      </c>
      <c r="F12525" s="84">
        <f t="shared" si="392"/>
        <v>0</v>
      </c>
      <c r="G12525" s="84">
        <f t="shared" si="393"/>
        <v>0</v>
      </c>
    </row>
    <row r="12526" spans="1:7" s="91" customFormat="1" x14ac:dyDescent="0.2">
      <c r="A12526" s="89" t="s">
        <v>6</v>
      </c>
      <c r="B12526" s="90">
        <v>0</v>
      </c>
      <c r="C12526" s="90">
        <v>75040</v>
      </c>
      <c r="D12526" s="90">
        <v>0</v>
      </c>
      <c r="E12526" s="90">
        <v>0</v>
      </c>
      <c r="F12526" s="90">
        <f t="shared" si="392"/>
        <v>0</v>
      </c>
      <c r="G12526" s="90">
        <f t="shared" si="393"/>
        <v>0</v>
      </c>
    </row>
    <row r="12527" spans="1:7" s="91" customFormat="1" x14ac:dyDescent="0.2">
      <c r="A12527" s="89" t="s">
        <v>7</v>
      </c>
      <c r="B12527" s="90">
        <v>0</v>
      </c>
      <c r="C12527" s="90">
        <v>19200</v>
      </c>
      <c r="D12527" s="90">
        <v>0</v>
      </c>
      <c r="E12527" s="90">
        <v>0</v>
      </c>
      <c r="F12527" s="90">
        <f t="shared" si="392"/>
        <v>0</v>
      </c>
      <c r="G12527" s="90">
        <f t="shared" si="393"/>
        <v>0</v>
      </c>
    </row>
    <row r="12528" spans="1:7" s="91" customFormat="1" x14ac:dyDescent="0.2">
      <c r="A12528" s="89" t="s">
        <v>12</v>
      </c>
      <c r="B12528" s="90">
        <v>0</v>
      </c>
      <c r="C12528" s="90">
        <v>55840</v>
      </c>
      <c r="D12528" s="90">
        <v>0</v>
      </c>
      <c r="E12528" s="90">
        <v>0</v>
      </c>
      <c r="F12528" s="90">
        <f t="shared" si="392"/>
        <v>0</v>
      </c>
      <c r="G12528" s="90">
        <f t="shared" si="393"/>
        <v>0</v>
      </c>
    </row>
    <row r="12529" spans="1:7" s="91" customFormat="1" x14ac:dyDescent="0.2">
      <c r="A12529" s="89" t="s">
        <v>48</v>
      </c>
      <c r="B12529" s="90">
        <v>0</v>
      </c>
      <c r="C12529" s="90">
        <v>64960</v>
      </c>
      <c r="D12529" s="90">
        <v>0</v>
      </c>
      <c r="E12529" s="90">
        <v>0</v>
      </c>
      <c r="F12529" s="90">
        <f t="shared" si="392"/>
        <v>0</v>
      </c>
      <c r="G12529" s="90">
        <f t="shared" si="393"/>
        <v>0</v>
      </c>
    </row>
    <row r="12530" spans="1:7" s="91" customFormat="1" x14ac:dyDescent="0.2">
      <c r="A12530" s="89" t="s">
        <v>51</v>
      </c>
      <c r="B12530" s="90">
        <v>0</v>
      </c>
      <c r="C12530" s="90">
        <v>64960</v>
      </c>
      <c r="D12530" s="90">
        <v>0</v>
      </c>
      <c r="E12530" s="90">
        <v>0</v>
      </c>
      <c r="F12530" s="90">
        <f t="shared" si="392"/>
        <v>0</v>
      </c>
      <c r="G12530" s="90">
        <f t="shared" si="393"/>
        <v>0</v>
      </c>
    </row>
    <row r="12531" spans="1:7" s="91" customFormat="1" x14ac:dyDescent="0.2">
      <c r="A12531" s="89" t="s">
        <v>231</v>
      </c>
      <c r="B12531" s="90">
        <v>0</v>
      </c>
      <c r="C12531" s="90">
        <v>0</v>
      </c>
      <c r="D12531" s="90">
        <v>0</v>
      </c>
      <c r="E12531" s="90">
        <v>0</v>
      </c>
      <c r="F12531" s="90">
        <f t="shared" si="392"/>
        <v>0</v>
      </c>
      <c r="G12531" s="90">
        <f t="shared" si="393"/>
        <v>0</v>
      </c>
    </row>
    <row r="12532" spans="1:7" s="85" customFormat="1" x14ac:dyDescent="0.2">
      <c r="A12532" s="83" t="s">
        <v>202</v>
      </c>
      <c r="B12532" s="84">
        <v>0</v>
      </c>
      <c r="C12532" s="84">
        <v>0</v>
      </c>
      <c r="D12532" s="84">
        <v>0</v>
      </c>
      <c r="E12532" s="84">
        <v>0</v>
      </c>
      <c r="F12532" s="84">
        <f t="shared" si="392"/>
        <v>0</v>
      </c>
      <c r="G12532" s="84">
        <f t="shared" si="393"/>
        <v>0</v>
      </c>
    </row>
    <row r="12533" spans="1:7" s="91" customFormat="1" x14ac:dyDescent="0.2">
      <c r="A12533" s="89" t="s">
        <v>6</v>
      </c>
      <c r="B12533" s="90">
        <v>0</v>
      </c>
      <c r="C12533" s="90">
        <v>0</v>
      </c>
      <c r="D12533" s="90">
        <v>0</v>
      </c>
      <c r="E12533" s="90">
        <v>0</v>
      </c>
      <c r="F12533" s="90">
        <f t="shared" si="392"/>
        <v>0</v>
      </c>
      <c r="G12533" s="90">
        <f t="shared" si="393"/>
        <v>0</v>
      </c>
    </row>
    <row r="12534" spans="1:7" s="91" customFormat="1" x14ac:dyDescent="0.2">
      <c r="A12534" s="89" t="s">
        <v>7</v>
      </c>
      <c r="B12534" s="90">
        <v>0</v>
      </c>
      <c r="C12534" s="90">
        <v>0</v>
      </c>
      <c r="D12534" s="90">
        <v>0</v>
      </c>
      <c r="E12534" s="90">
        <v>0</v>
      </c>
      <c r="F12534" s="90">
        <f t="shared" si="392"/>
        <v>0</v>
      </c>
      <c r="G12534" s="90">
        <f t="shared" si="393"/>
        <v>0</v>
      </c>
    </row>
    <row r="12535" spans="1:7" s="91" customFormat="1" x14ac:dyDescent="0.2">
      <c r="A12535" s="89" t="s">
        <v>12</v>
      </c>
      <c r="B12535" s="90">
        <v>0</v>
      </c>
      <c r="C12535" s="90">
        <v>0</v>
      </c>
      <c r="D12535" s="90">
        <v>0</v>
      </c>
      <c r="E12535" s="90">
        <v>0</v>
      </c>
      <c r="F12535" s="90">
        <f t="shared" si="392"/>
        <v>0</v>
      </c>
      <c r="G12535" s="90">
        <f t="shared" si="393"/>
        <v>0</v>
      </c>
    </row>
    <row r="12536" spans="1:7" s="91" customFormat="1" x14ac:dyDescent="0.2">
      <c r="A12536" s="89" t="s">
        <v>48</v>
      </c>
      <c r="B12536" s="90">
        <v>0</v>
      </c>
      <c r="C12536" s="90">
        <v>0</v>
      </c>
      <c r="D12536" s="90">
        <v>0</v>
      </c>
      <c r="E12536" s="90">
        <v>0</v>
      </c>
      <c r="F12536" s="90">
        <f t="shared" si="392"/>
        <v>0</v>
      </c>
      <c r="G12536" s="90">
        <f t="shared" si="393"/>
        <v>0</v>
      </c>
    </row>
    <row r="12537" spans="1:7" s="91" customFormat="1" x14ac:dyDescent="0.2">
      <c r="A12537" s="89" t="s">
        <v>51</v>
      </c>
      <c r="B12537" s="90">
        <v>0</v>
      </c>
      <c r="C12537" s="90">
        <v>0</v>
      </c>
      <c r="D12537" s="90">
        <v>0</v>
      </c>
      <c r="E12537" s="90">
        <v>0</v>
      </c>
      <c r="F12537" s="90">
        <f t="shared" si="392"/>
        <v>0</v>
      </c>
      <c r="G12537" s="90">
        <f t="shared" si="393"/>
        <v>0</v>
      </c>
    </row>
    <row r="12538" spans="1:7" s="88" customFormat="1" x14ac:dyDescent="0.2">
      <c r="A12538" s="86" t="s">
        <v>241</v>
      </c>
      <c r="B12538" s="87">
        <v>0</v>
      </c>
      <c r="C12538" s="87">
        <v>205128</v>
      </c>
      <c r="D12538" s="87">
        <v>0</v>
      </c>
      <c r="E12538" s="87">
        <v>0</v>
      </c>
      <c r="F12538" s="87">
        <f t="shared" si="392"/>
        <v>0</v>
      </c>
      <c r="G12538" s="87">
        <f t="shared" si="393"/>
        <v>0</v>
      </c>
    </row>
    <row r="12539" spans="1:7" s="91" customFormat="1" x14ac:dyDescent="0.2">
      <c r="A12539" s="89" t="s">
        <v>96</v>
      </c>
      <c r="B12539" s="90">
        <v>0</v>
      </c>
      <c r="C12539" s="90">
        <v>205128</v>
      </c>
      <c r="D12539" s="90">
        <v>0</v>
      </c>
      <c r="E12539" s="90">
        <v>0</v>
      </c>
      <c r="F12539" s="90">
        <f t="shared" si="392"/>
        <v>0</v>
      </c>
      <c r="G12539" s="90">
        <f t="shared" si="393"/>
        <v>0</v>
      </c>
    </row>
    <row r="12540" spans="1:7" s="85" customFormat="1" x14ac:dyDescent="0.2">
      <c r="A12540" s="83" t="s">
        <v>5</v>
      </c>
      <c r="B12540" s="84">
        <v>0</v>
      </c>
      <c r="C12540" s="84">
        <v>110880</v>
      </c>
      <c r="D12540" s="84">
        <v>0</v>
      </c>
      <c r="E12540" s="84">
        <v>0</v>
      </c>
      <c r="F12540" s="84">
        <f t="shared" si="392"/>
        <v>0</v>
      </c>
      <c r="G12540" s="84">
        <f t="shared" si="393"/>
        <v>0</v>
      </c>
    </row>
    <row r="12541" spans="1:7" s="91" customFormat="1" x14ac:dyDescent="0.2">
      <c r="A12541" s="89" t="s">
        <v>6</v>
      </c>
      <c r="B12541" s="90">
        <v>0</v>
      </c>
      <c r="C12541" s="90">
        <v>107200</v>
      </c>
      <c r="D12541" s="90">
        <v>0</v>
      </c>
      <c r="E12541" s="90">
        <v>0</v>
      </c>
      <c r="F12541" s="90">
        <f t="shared" si="392"/>
        <v>0</v>
      </c>
      <c r="G12541" s="90">
        <f t="shared" si="393"/>
        <v>0</v>
      </c>
    </row>
    <row r="12542" spans="1:7" s="91" customFormat="1" x14ac:dyDescent="0.2">
      <c r="A12542" s="89" t="s">
        <v>7</v>
      </c>
      <c r="B12542" s="90">
        <v>0</v>
      </c>
      <c r="C12542" s="90">
        <v>79200</v>
      </c>
      <c r="D12542" s="90">
        <v>0</v>
      </c>
      <c r="E12542" s="90">
        <v>0</v>
      </c>
      <c r="F12542" s="90">
        <f t="shared" si="392"/>
        <v>0</v>
      </c>
      <c r="G12542" s="90">
        <f t="shared" si="393"/>
        <v>0</v>
      </c>
    </row>
    <row r="12543" spans="1:7" s="91" customFormat="1" x14ac:dyDescent="0.2">
      <c r="A12543" s="89" t="s">
        <v>12</v>
      </c>
      <c r="B12543" s="90">
        <v>0</v>
      </c>
      <c r="C12543" s="90">
        <v>28000</v>
      </c>
      <c r="D12543" s="90">
        <v>0</v>
      </c>
      <c r="E12543" s="90">
        <v>0</v>
      </c>
      <c r="F12543" s="90">
        <f t="shared" si="392"/>
        <v>0</v>
      </c>
      <c r="G12543" s="90">
        <f t="shared" si="393"/>
        <v>0</v>
      </c>
    </row>
    <row r="12544" spans="1:7" s="91" customFormat="1" x14ac:dyDescent="0.2">
      <c r="A12544" s="89" t="s">
        <v>48</v>
      </c>
      <c r="B12544" s="90">
        <v>0</v>
      </c>
      <c r="C12544" s="90">
        <v>3680</v>
      </c>
      <c r="D12544" s="90">
        <v>0</v>
      </c>
      <c r="E12544" s="90">
        <v>0</v>
      </c>
      <c r="F12544" s="90">
        <f t="shared" si="392"/>
        <v>0</v>
      </c>
      <c r="G12544" s="90">
        <f t="shared" si="393"/>
        <v>0</v>
      </c>
    </row>
    <row r="12545" spans="1:7" s="91" customFormat="1" x14ac:dyDescent="0.2">
      <c r="A12545" s="89" t="s">
        <v>51</v>
      </c>
      <c r="B12545" s="90">
        <v>0</v>
      </c>
      <c r="C12545" s="90">
        <v>3680</v>
      </c>
      <c r="D12545" s="90">
        <v>0</v>
      </c>
      <c r="E12545" s="90">
        <v>0</v>
      </c>
      <c r="F12545" s="90">
        <f t="shared" si="392"/>
        <v>0</v>
      </c>
      <c r="G12545" s="90">
        <f t="shared" si="393"/>
        <v>0</v>
      </c>
    </row>
    <row r="12546" spans="1:7" s="85" customFormat="1" x14ac:dyDescent="0.2">
      <c r="A12546" s="83" t="s">
        <v>206</v>
      </c>
      <c r="B12546" s="84">
        <v>0</v>
      </c>
      <c r="C12546" s="84">
        <v>94248</v>
      </c>
      <c r="D12546" s="84">
        <v>0</v>
      </c>
      <c r="E12546" s="84">
        <v>0</v>
      </c>
      <c r="F12546" s="84">
        <f t="shared" si="392"/>
        <v>0</v>
      </c>
      <c r="G12546" s="84">
        <f t="shared" si="393"/>
        <v>0</v>
      </c>
    </row>
    <row r="12547" spans="1:7" s="91" customFormat="1" x14ac:dyDescent="0.2">
      <c r="A12547" s="89" t="s">
        <v>6</v>
      </c>
      <c r="B12547" s="90">
        <v>0</v>
      </c>
      <c r="C12547" s="90">
        <v>91120</v>
      </c>
      <c r="D12547" s="90">
        <v>0</v>
      </c>
      <c r="E12547" s="90">
        <v>0</v>
      </c>
      <c r="F12547" s="90">
        <f t="shared" si="392"/>
        <v>0</v>
      </c>
      <c r="G12547" s="90">
        <f t="shared" si="393"/>
        <v>0</v>
      </c>
    </row>
    <row r="12548" spans="1:7" s="91" customFormat="1" x14ac:dyDescent="0.2">
      <c r="A12548" s="89" t="s">
        <v>7</v>
      </c>
      <c r="B12548" s="90">
        <v>0</v>
      </c>
      <c r="C12548" s="90">
        <v>67320</v>
      </c>
      <c r="D12548" s="90">
        <v>0</v>
      </c>
      <c r="E12548" s="90">
        <v>0</v>
      </c>
      <c r="F12548" s="90">
        <f t="shared" si="392"/>
        <v>0</v>
      </c>
      <c r="G12548" s="90">
        <f t="shared" si="393"/>
        <v>0</v>
      </c>
    </row>
    <row r="12549" spans="1:7" s="91" customFormat="1" x14ac:dyDescent="0.2">
      <c r="A12549" s="89" t="s">
        <v>12</v>
      </c>
      <c r="B12549" s="90">
        <v>0</v>
      </c>
      <c r="C12549" s="90">
        <v>23800</v>
      </c>
      <c r="D12549" s="90">
        <v>0</v>
      </c>
      <c r="E12549" s="90">
        <v>0</v>
      </c>
      <c r="F12549" s="90">
        <f t="shared" si="392"/>
        <v>0</v>
      </c>
      <c r="G12549" s="90">
        <f t="shared" si="393"/>
        <v>0</v>
      </c>
    </row>
    <row r="12550" spans="1:7" s="91" customFormat="1" x14ac:dyDescent="0.2">
      <c r="A12550" s="89" t="s">
        <v>48</v>
      </c>
      <c r="B12550" s="90">
        <v>0</v>
      </c>
      <c r="C12550" s="90">
        <v>3128</v>
      </c>
      <c r="D12550" s="90">
        <v>0</v>
      </c>
      <c r="E12550" s="90">
        <v>0</v>
      </c>
      <c r="F12550" s="90">
        <f t="shared" si="392"/>
        <v>0</v>
      </c>
      <c r="G12550" s="90">
        <f t="shared" si="393"/>
        <v>0</v>
      </c>
    </row>
    <row r="12551" spans="1:7" s="91" customFormat="1" x14ac:dyDescent="0.2">
      <c r="A12551" s="89" t="s">
        <v>51</v>
      </c>
      <c r="B12551" s="90">
        <v>0</v>
      </c>
      <c r="C12551" s="90">
        <v>3128</v>
      </c>
      <c r="D12551" s="90">
        <v>0</v>
      </c>
      <c r="E12551" s="90">
        <v>0</v>
      </c>
      <c r="F12551" s="90">
        <f t="shared" si="392"/>
        <v>0</v>
      </c>
      <c r="G12551" s="90">
        <f t="shared" si="393"/>
        <v>0</v>
      </c>
    </row>
    <row r="12552" spans="1:7" s="91" customFormat="1" x14ac:dyDescent="0.2">
      <c r="A12552" s="89" t="s">
        <v>231</v>
      </c>
      <c r="B12552" s="90">
        <v>0</v>
      </c>
      <c r="C12552" s="90">
        <v>0</v>
      </c>
      <c r="D12552" s="90">
        <v>0</v>
      </c>
      <c r="E12552" s="90">
        <v>0</v>
      </c>
      <c r="F12552" s="90">
        <f t="shared" si="392"/>
        <v>0</v>
      </c>
      <c r="G12552" s="90">
        <f t="shared" si="393"/>
        <v>0</v>
      </c>
    </row>
    <row r="12553" spans="1:7" s="85" customFormat="1" x14ac:dyDescent="0.2">
      <c r="A12553" s="83" t="s">
        <v>202</v>
      </c>
      <c r="B12553" s="84">
        <v>0</v>
      </c>
      <c r="C12553" s="84">
        <v>0</v>
      </c>
      <c r="D12553" s="84">
        <v>0</v>
      </c>
      <c r="E12553" s="84">
        <v>0</v>
      </c>
      <c r="F12553" s="84">
        <f t="shared" si="392"/>
        <v>0</v>
      </c>
      <c r="G12553" s="84">
        <f t="shared" si="393"/>
        <v>0</v>
      </c>
    </row>
    <row r="12554" spans="1:7" s="91" customFormat="1" x14ac:dyDescent="0.2">
      <c r="A12554" s="89" t="s">
        <v>6</v>
      </c>
      <c r="B12554" s="90">
        <v>0</v>
      </c>
      <c r="C12554" s="90">
        <v>0</v>
      </c>
      <c r="D12554" s="90">
        <v>0</v>
      </c>
      <c r="E12554" s="90">
        <v>0</v>
      </c>
      <c r="F12554" s="90">
        <f t="shared" si="392"/>
        <v>0</v>
      </c>
      <c r="G12554" s="90">
        <f t="shared" si="393"/>
        <v>0</v>
      </c>
    </row>
    <row r="12555" spans="1:7" s="91" customFormat="1" x14ac:dyDescent="0.2">
      <c r="A12555" s="89" t="s">
        <v>7</v>
      </c>
      <c r="B12555" s="90">
        <v>0</v>
      </c>
      <c r="C12555" s="90">
        <v>0</v>
      </c>
      <c r="D12555" s="90">
        <v>0</v>
      </c>
      <c r="E12555" s="90">
        <v>0</v>
      </c>
      <c r="F12555" s="90">
        <f t="shared" si="392"/>
        <v>0</v>
      </c>
      <c r="G12555" s="90">
        <f t="shared" si="393"/>
        <v>0</v>
      </c>
    </row>
    <row r="12556" spans="1:7" s="91" customFormat="1" x14ac:dyDescent="0.2">
      <c r="A12556" s="89" t="s">
        <v>12</v>
      </c>
      <c r="B12556" s="90">
        <v>0</v>
      </c>
      <c r="C12556" s="90">
        <v>0</v>
      </c>
      <c r="D12556" s="90">
        <v>0</v>
      </c>
      <c r="E12556" s="90">
        <v>0</v>
      </c>
      <c r="F12556" s="90">
        <f t="shared" si="392"/>
        <v>0</v>
      </c>
      <c r="G12556" s="90">
        <f t="shared" si="393"/>
        <v>0</v>
      </c>
    </row>
    <row r="12557" spans="1:7" s="91" customFormat="1" x14ac:dyDescent="0.2">
      <c r="A12557" s="89" t="s">
        <v>48</v>
      </c>
      <c r="B12557" s="90">
        <v>0</v>
      </c>
      <c r="C12557" s="90">
        <v>0</v>
      </c>
      <c r="D12557" s="90">
        <v>0</v>
      </c>
      <c r="E12557" s="90">
        <v>0</v>
      </c>
      <c r="F12557" s="90">
        <f t="shared" si="392"/>
        <v>0</v>
      </c>
      <c r="G12557" s="90">
        <f t="shared" si="393"/>
        <v>0</v>
      </c>
    </row>
    <row r="12558" spans="1:7" s="91" customFormat="1" x14ac:dyDescent="0.2">
      <c r="A12558" s="89" t="s">
        <v>51</v>
      </c>
      <c r="B12558" s="90">
        <v>0</v>
      </c>
      <c r="C12558" s="90">
        <v>0</v>
      </c>
      <c r="D12558" s="90">
        <v>0</v>
      </c>
      <c r="E12558" s="90">
        <v>0</v>
      </c>
      <c r="F12558" s="90">
        <f t="shared" si="392"/>
        <v>0</v>
      </c>
      <c r="G12558" s="90">
        <f t="shared" si="393"/>
        <v>0</v>
      </c>
    </row>
    <row r="12559" spans="1:7" s="88" customFormat="1" x14ac:dyDescent="0.2">
      <c r="A12559" s="86" t="s">
        <v>242</v>
      </c>
      <c r="B12559" s="87">
        <v>0</v>
      </c>
      <c r="C12559" s="87">
        <v>80000</v>
      </c>
      <c r="D12559" s="87">
        <v>50000</v>
      </c>
      <c r="E12559" s="87">
        <v>23225</v>
      </c>
      <c r="F12559" s="87">
        <f t="shared" si="392"/>
        <v>0</v>
      </c>
      <c r="G12559" s="87">
        <f t="shared" si="393"/>
        <v>46.45</v>
      </c>
    </row>
    <row r="12560" spans="1:7" s="91" customFormat="1" x14ac:dyDescent="0.2">
      <c r="A12560" s="89" t="s">
        <v>96</v>
      </c>
      <c r="B12560" s="90">
        <v>0</v>
      </c>
      <c r="C12560" s="90">
        <v>80000</v>
      </c>
      <c r="D12560" s="90">
        <v>25000</v>
      </c>
      <c r="E12560" s="90">
        <v>20037.5</v>
      </c>
      <c r="F12560" s="90">
        <f t="shared" si="392"/>
        <v>0</v>
      </c>
      <c r="G12560" s="90">
        <f t="shared" si="393"/>
        <v>80.150000000000006</v>
      </c>
    </row>
    <row r="12561" spans="1:7" s="85" customFormat="1" x14ac:dyDescent="0.2">
      <c r="A12561" s="83" t="s">
        <v>5</v>
      </c>
      <c r="B12561" s="84">
        <v>0</v>
      </c>
      <c r="C12561" s="84">
        <v>40000</v>
      </c>
      <c r="D12561" s="84">
        <v>0</v>
      </c>
      <c r="E12561" s="84">
        <v>0</v>
      </c>
      <c r="F12561" s="84">
        <f t="shared" si="392"/>
        <v>0</v>
      </c>
      <c r="G12561" s="84">
        <f t="shared" si="393"/>
        <v>0</v>
      </c>
    </row>
    <row r="12562" spans="1:7" s="91" customFormat="1" x14ac:dyDescent="0.2">
      <c r="A12562" s="89" t="s">
        <v>6</v>
      </c>
      <c r="B12562" s="90">
        <v>0</v>
      </c>
      <c r="C12562" s="90">
        <v>40000</v>
      </c>
      <c r="D12562" s="90">
        <v>0</v>
      </c>
      <c r="E12562" s="90">
        <v>0</v>
      </c>
      <c r="F12562" s="90">
        <f t="shared" si="392"/>
        <v>0</v>
      </c>
      <c r="G12562" s="90">
        <f t="shared" si="393"/>
        <v>0</v>
      </c>
    </row>
    <row r="12563" spans="1:7" s="91" customFormat="1" x14ac:dyDescent="0.2">
      <c r="A12563" s="89" t="s">
        <v>12</v>
      </c>
      <c r="B12563" s="90">
        <v>0</v>
      </c>
      <c r="C12563" s="90">
        <v>40000</v>
      </c>
      <c r="D12563" s="90">
        <v>0</v>
      </c>
      <c r="E12563" s="90">
        <v>0</v>
      </c>
      <c r="F12563" s="90">
        <f t="shared" si="392"/>
        <v>0</v>
      </c>
      <c r="G12563" s="90">
        <f t="shared" si="393"/>
        <v>0</v>
      </c>
    </row>
    <row r="12564" spans="1:7" s="85" customFormat="1" x14ac:dyDescent="0.2">
      <c r="A12564" s="83" t="s">
        <v>237</v>
      </c>
      <c r="B12564" s="84">
        <v>0</v>
      </c>
      <c r="C12564" s="84">
        <v>40000</v>
      </c>
      <c r="D12564" s="84">
        <v>25000</v>
      </c>
      <c r="E12564" s="84">
        <v>20037.5</v>
      </c>
      <c r="F12564" s="84">
        <f t="shared" si="392"/>
        <v>0</v>
      </c>
      <c r="G12564" s="84">
        <f t="shared" si="393"/>
        <v>80.150000000000006</v>
      </c>
    </row>
    <row r="12565" spans="1:7" s="91" customFormat="1" x14ac:dyDescent="0.2">
      <c r="A12565" s="89" t="s">
        <v>6</v>
      </c>
      <c r="B12565" s="90">
        <v>0</v>
      </c>
      <c r="C12565" s="90">
        <v>40000</v>
      </c>
      <c r="D12565" s="90">
        <v>25000</v>
      </c>
      <c r="E12565" s="90">
        <v>20037.5</v>
      </c>
      <c r="F12565" s="90">
        <f t="shared" si="392"/>
        <v>0</v>
      </c>
      <c r="G12565" s="90">
        <f t="shared" si="393"/>
        <v>80.150000000000006</v>
      </c>
    </row>
    <row r="12566" spans="1:7" s="91" customFormat="1" x14ac:dyDescent="0.2">
      <c r="A12566" s="89" t="s">
        <v>12</v>
      </c>
      <c r="B12566" s="90">
        <v>0</v>
      </c>
      <c r="C12566" s="90">
        <v>40000</v>
      </c>
      <c r="D12566" s="90">
        <v>25000</v>
      </c>
      <c r="E12566" s="90">
        <v>20037.5</v>
      </c>
      <c r="F12566" s="90">
        <f t="shared" si="392"/>
        <v>0</v>
      </c>
      <c r="G12566" s="90">
        <f t="shared" si="393"/>
        <v>80.150000000000006</v>
      </c>
    </row>
    <row r="12567" spans="1:7" s="91" customFormat="1" x14ac:dyDescent="0.2">
      <c r="A12567" s="92" t="s">
        <v>32</v>
      </c>
      <c r="B12567" s="93">
        <v>0</v>
      </c>
      <c r="C12567" s="93">
        <v>0</v>
      </c>
      <c r="D12567" s="93">
        <v>0</v>
      </c>
      <c r="E12567" s="93">
        <v>20037.5</v>
      </c>
      <c r="F12567" s="93">
        <f t="shared" si="392"/>
        <v>0</v>
      </c>
      <c r="G12567" s="93">
        <f t="shared" si="393"/>
        <v>0</v>
      </c>
    </row>
    <row r="12568" spans="1:7" s="91" customFormat="1" x14ac:dyDescent="0.2">
      <c r="A12568" s="89" t="s">
        <v>231</v>
      </c>
      <c r="B12568" s="90">
        <v>0</v>
      </c>
      <c r="C12568" s="90">
        <v>0</v>
      </c>
      <c r="D12568" s="90">
        <v>25000</v>
      </c>
      <c r="E12568" s="90">
        <v>3187.5</v>
      </c>
      <c r="F12568" s="90">
        <f t="shared" si="392"/>
        <v>0</v>
      </c>
      <c r="G12568" s="90">
        <f t="shared" si="393"/>
        <v>12.75</v>
      </c>
    </row>
    <row r="12569" spans="1:7" s="85" customFormat="1" x14ac:dyDescent="0.2">
      <c r="A12569" s="83" t="s">
        <v>202</v>
      </c>
      <c r="B12569" s="84">
        <v>0</v>
      </c>
      <c r="C12569" s="84">
        <v>0</v>
      </c>
      <c r="D12569" s="84">
        <v>25000</v>
      </c>
      <c r="E12569" s="84">
        <v>3187.5</v>
      </c>
      <c r="F12569" s="84">
        <f t="shared" si="392"/>
        <v>0</v>
      </c>
      <c r="G12569" s="84">
        <f t="shared" si="393"/>
        <v>12.75</v>
      </c>
    </row>
    <row r="12570" spans="1:7" s="91" customFormat="1" x14ac:dyDescent="0.2">
      <c r="A12570" s="89" t="s">
        <v>6</v>
      </c>
      <c r="B12570" s="90">
        <v>0</v>
      </c>
      <c r="C12570" s="90">
        <v>0</v>
      </c>
      <c r="D12570" s="90">
        <v>25000</v>
      </c>
      <c r="E12570" s="90">
        <v>3187.5</v>
      </c>
      <c r="F12570" s="90">
        <f t="shared" si="392"/>
        <v>0</v>
      </c>
      <c r="G12570" s="90">
        <f t="shared" si="393"/>
        <v>12.75</v>
      </c>
    </row>
    <row r="12571" spans="1:7" s="91" customFormat="1" x14ac:dyDescent="0.2">
      <c r="A12571" s="89" t="s">
        <v>12</v>
      </c>
      <c r="B12571" s="90">
        <v>0</v>
      </c>
      <c r="C12571" s="90">
        <v>0</v>
      </c>
      <c r="D12571" s="90">
        <v>25000</v>
      </c>
      <c r="E12571" s="90">
        <v>3187.5</v>
      </c>
      <c r="F12571" s="90">
        <f t="shared" si="392"/>
        <v>0</v>
      </c>
      <c r="G12571" s="90">
        <f t="shared" si="393"/>
        <v>12.75</v>
      </c>
    </row>
    <row r="12572" spans="1:7" s="91" customFormat="1" x14ac:dyDescent="0.2">
      <c r="A12572" s="92" t="s">
        <v>32</v>
      </c>
      <c r="B12572" s="93">
        <v>0</v>
      </c>
      <c r="C12572" s="93">
        <v>0</v>
      </c>
      <c r="D12572" s="93">
        <v>0</v>
      </c>
      <c r="E12572" s="93">
        <v>3187.5</v>
      </c>
      <c r="F12572" s="93">
        <f t="shared" si="392"/>
        <v>0</v>
      </c>
      <c r="G12572" s="93">
        <f t="shared" si="393"/>
        <v>0</v>
      </c>
    </row>
    <row r="12573" spans="1:7" s="88" customFormat="1" x14ac:dyDescent="0.2">
      <c r="A12573" s="86" t="s">
        <v>243</v>
      </c>
      <c r="B12573" s="87">
        <v>0</v>
      </c>
      <c r="C12573" s="87">
        <v>0</v>
      </c>
      <c r="D12573" s="87">
        <v>86000</v>
      </c>
      <c r="E12573" s="87">
        <v>35410.699999999997</v>
      </c>
      <c r="F12573" s="87">
        <f t="shared" si="392"/>
        <v>0</v>
      </c>
      <c r="G12573" s="87">
        <f t="shared" si="393"/>
        <v>41.175232558139527</v>
      </c>
    </row>
    <row r="12574" spans="1:7" s="91" customFormat="1" x14ac:dyDescent="0.2">
      <c r="A12574" s="89" t="s">
        <v>231</v>
      </c>
      <c r="B12574" s="90">
        <v>0</v>
      </c>
      <c r="C12574" s="90">
        <v>0</v>
      </c>
      <c r="D12574" s="90">
        <v>86000</v>
      </c>
      <c r="E12574" s="90">
        <v>35410.699999999997</v>
      </c>
      <c r="F12574" s="90">
        <f t="shared" si="392"/>
        <v>0</v>
      </c>
      <c r="G12574" s="90">
        <f t="shared" si="393"/>
        <v>41.175232558139527</v>
      </c>
    </row>
    <row r="12575" spans="1:7" s="85" customFormat="1" x14ac:dyDescent="0.2">
      <c r="A12575" s="83" t="s">
        <v>237</v>
      </c>
      <c r="B12575" s="84">
        <v>0</v>
      </c>
      <c r="C12575" s="84">
        <v>0</v>
      </c>
      <c r="D12575" s="84">
        <v>43000</v>
      </c>
      <c r="E12575" s="84">
        <v>2910.7</v>
      </c>
      <c r="F12575" s="84">
        <f t="shared" si="392"/>
        <v>0</v>
      </c>
      <c r="G12575" s="84">
        <f t="shared" si="393"/>
        <v>6.7690697674418594</v>
      </c>
    </row>
    <row r="12576" spans="1:7" s="91" customFormat="1" x14ac:dyDescent="0.2">
      <c r="A12576" s="89" t="s">
        <v>48</v>
      </c>
      <c r="B12576" s="90">
        <v>0</v>
      </c>
      <c r="C12576" s="90">
        <v>0</v>
      </c>
      <c r="D12576" s="90">
        <v>43000</v>
      </c>
      <c r="E12576" s="90">
        <v>2910.7</v>
      </c>
      <c r="F12576" s="90">
        <f t="shared" si="392"/>
        <v>0</v>
      </c>
      <c r="G12576" s="90">
        <f t="shared" si="393"/>
        <v>6.7690697674418594</v>
      </c>
    </row>
    <row r="12577" spans="1:7" s="91" customFormat="1" x14ac:dyDescent="0.2">
      <c r="A12577" s="89" t="s">
        <v>51</v>
      </c>
      <c r="B12577" s="90">
        <v>0</v>
      </c>
      <c r="C12577" s="90">
        <v>0</v>
      </c>
      <c r="D12577" s="90">
        <v>43000</v>
      </c>
      <c r="E12577" s="90">
        <v>2910.7</v>
      </c>
      <c r="F12577" s="90">
        <f t="shared" si="392"/>
        <v>0</v>
      </c>
      <c r="G12577" s="90">
        <f t="shared" si="393"/>
        <v>6.7690697674418594</v>
      </c>
    </row>
    <row r="12578" spans="1:7" s="91" customFormat="1" x14ac:dyDescent="0.2">
      <c r="A12578" s="92" t="s">
        <v>52</v>
      </c>
      <c r="B12578" s="93">
        <v>0</v>
      </c>
      <c r="C12578" s="93">
        <v>0</v>
      </c>
      <c r="D12578" s="93">
        <v>0</v>
      </c>
      <c r="E12578" s="93">
        <v>1412.7</v>
      </c>
      <c r="F12578" s="93">
        <f t="shared" si="392"/>
        <v>0</v>
      </c>
      <c r="G12578" s="93">
        <f t="shared" si="393"/>
        <v>0</v>
      </c>
    </row>
    <row r="12579" spans="1:7" s="91" customFormat="1" x14ac:dyDescent="0.2">
      <c r="A12579" s="92" t="s">
        <v>55</v>
      </c>
      <c r="B12579" s="93">
        <v>0</v>
      </c>
      <c r="C12579" s="93">
        <v>0</v>
      </c>
      <c r="D12579" s="93">
        <v>0</v>
      </c>
      <c r="E12579" s="93">
        <v>1498</v>
      </c>
      <c r="F12579" s="93">
        <f t="shared" si="392"/>
        <v>0</v>
      </c>
      <c r="G12579" s="93">
        <f t="shared" si="393"/>
        <v>0</v>
      </c>
    </row>
    <row r="12580" spans="1:7" s="85" customFormat="1" x14ac:dyDescent="0.2">
      <c r="A12580" s="83" t="s">
        <v>202</v>
      </c>
      <c r="B12580" s="84">
        <v>0</v>
      </c>
      <c r="C12580" s="84">
        <v>0</v>
      </c>
      <c r="D12580" s="84">
        <v>43000</v>
      </c>
      <c r="E12580" s="84">
        <v>32500</v>
      </c>
      <c r="F12580" s="84">
        <f t="shared" si="392"/>
        <v>0</v>
      </c>
      <c r="G12580" s="84">
        <f t="shared" si="393"/>
        <v>75.581395348837205</v>
      </c>
    </row>
    <row r="12581" spans="1:7" s="91" customFormat="1" x14ac:dyDescent="0.2">
      <c r="A12581" s="89" t="s">
        <v>48</v>
      </c>
      <c r="B12581" s="90">
        <v>0</v>
      </c>
      <c r="C12581" s="90">
        <v>0</v>
      </c>
      <c r="D12581" s="90">
        <v>43000</v>
      </c>
      <c r="E12581" s="90">
        <v>32500</v>
      </c>
      <c r="F12581" s="90">
        <f t="shared" si="392"/>
        <v>0</v>
      </c>
      <c r="G12581" s="90">
        <f t="shared" si="393"/>
        <v>75.581395348837205</v>
      </c>
    </row>
    <row r="12582" spans="1:7" s="91" customFormat="1" x14ac:dyDescent="0.2">
      <c r="A12582" s="89" t="s">
        <v>51</v>
      </c>
      <c r="B12582" s="90">
        <v>0</v>
      </c>
      <c r="C12582" s="90">
        <v>0</v>
      </c>
      <c r="D12582" s="90">
        <v>43000</v>
      </c>
      <c r="E12582" s="90">
        <v>32500</v>
      </c>
      <c r="F12582" s="90">
        <f t="shared" si="392"/>
        <v>0</v>
      </c>
      <c r="G12582" s="90">
        <f t="shared" si="393"/>
        <v>75.581395348837205</v>
      </c>
    </row>
    <row r="12583" spans="1:7" s="91" customFormat="1" x14ac:dyDescent="0.2">
      <c r="A12583" s="92" t="s">
        <v>52</v>
      </c>
      <c r="B12583" s="93">
        <v>0</v>
      </c>
      <c r="C12583" s="93">
        <v>0</v>
      </c>
      <c r="D12583" s="93">
        <v>0</v>
      </c>
      <c r="E12583" s="93">
        <v>0</v>
      </c>
      <c r="F12583" s="93">
        <f t="shared" si="392"/>
        <v>0</v>
      </c>
      <c r="G12583" s="93">
        <f t="shared" si="393"/>
        <v>0</v>
      </c>
    </row>
    <row r="12584" spans="1:7" s="91" customFormat="1" x14ac:dyDescent="0.2">
      <c r="A12584" s="92" t="s">
        <v>55</v>
      </c>
      <c r="B12584" s="93">
        <v>0</v>
      </c>
      <c r="C12584" s="93">
        <v>0</v>
      </c>
      <c r="D12584" s="93">
        <v>0</v>
      </c>
      <c r="E12584" s="93">
        <v>0</v>
      </c>
      <c r="F12584" s="93">
        <f>IFERROR(E12584/B12584*100,0)</f>
        <v>0</v>
      </c>
      <c r="G12584" s="93">
        <f>IFERROR(E12584/D12584*100,0)</f>
        <v>0</v>
      </c>
    </row>
    <row r="12585" spans="1:7" s="91" customFormat="1" x14ac:dyDescent="0.2">
      <c r="A12585" s="92" t="s">
        <v>64</v>
      </c>
      <c r="B12585" s="93">
        <v>0</v>
      </c>
      <c r="C12585" s="93">
        <v>0</v>
      </c>
      <c r="D12585" s="93">
        <v>0</v>
      </c>
      <c r="E12585" s="93">
        <v>32500</v>
      </c>
      <c r="F12585" s="93">
        <f>IFERROR(E12585/B12585*100,0)</f>
        <v>0</v>
      </c>
      <c r="G12585" s="93">
        <f>IFERROR(E12585/D12585*100,0)</f>
        <v>0</v>
      </c>
    </row>
    <row r="12586" spans="1:7" s="88" customFormat="1" x14ac:dyDescent="0.2">
      <c r="A12586" s="86" t="s">
        <v>244</v>
      </c>
      <c r="B12586" s="87">
        <v>0</v>
      </c>
      <c r="C12586" s="87">
        <v>0</v>
      </c>
      <c r="D12586" s="87">
        <v>28440</v>
      </c>
      <c r="E12586" s="87">
        <v>11950.74</v>
      </c>
      <c r="F12586" s="87">
        <f>IFERROR(E12586/B12586*100,0)</f>
        <v>0</v>
      </c>
      <c r="G12586" s="87">
        <f>IFERROR(E12586/D12586*100,0)</f>
        <v>42.020886075949363</v>
      </c>
    </row>
    <row r="12587" spans="1:7" s="91" customFormat="1" x14ac:dyDescent="0.2">
      <c r="A12587" s="89" t="s">
        <v>231</v>
      </c>
      <c r="B12587" s="90">
        <v>0</v>
      </c>
      <c r="C12587" s="90">
        <v>0</v>
      </c>
      <c r="D12587" s="90">
        <v>28440</v>
      </c>
      <c r="E12587" s="90">
        <v>11950.74</v>
      </c>
      <c r="F12587" s="90">
        <f>IFERROR(E12587/B12587*100,0)</f>
        <v>0</v>
      </c>
      <c r="G12587" s="90">
        <f>IFERROR(E12587/D12587*100,0)</f>
        <v>42.020886075949363</v>
      </c>
    </row>
    <row r="12588" spans="1:7" s="85" customFormat="1" x14ac:dyDescent="0.2">
      <c r="A12588" s="83" t="s">
        <v>45</v>
      </c>
      <c r="B12588" s="84">
        <v>0</v>
      </c>
      <c r="C12588" s="84">
        <v>0</v>
      </c>
      <c r="D12588" s="84">
        <v>15800</v>
      </c>
      <c r="E12588" s="84">
        <v>10637.5</v>
      </c>
      <c r="F12588" s="84">
        <f>IFERROR(E12588/B12588*100,0)</f>
        <v>0</v>
      </c>
      <c r="G12588" s="84">
        <f>IFERROR(E12588/D12588*100,0)</f>
        <v>67.325949367088612</v>
      </c>
    </row>
    <row r="12589" spans="1:7" s="91" customFormat="1" x14ac:dyDescent="0.2">
      <c r="A12589" s="89" t="s">
        <v>6</v>
      </c>
      <c r="B12589" s="90">
        <v>0</v>
      </c>
      <c r="C12589" s="90">
        <v>0</v>
      </c>
      <c r="D12589" s="90">
        <v>2200</v>
      </c>
      <c r="E12589" s="90">
        <v>328.31</v>
      </c>
      <c r="F12589" s="90">
        <f>IFERROR(E12589/B12589*100,0)</f>
        <v>0</v>
      </c>
      <c r="G12589" s="90">
        <f>IFERROR(E12589/D12589*100,0)</f>
        <v>14.923181818181819</v>
      </c>
    </row>
    <row r="12590" spans="1:7" s="91" customFormat="1" x14ac:dyDescent="0.2">
      <c r="A12590" s="89" t="s">
        <v>12</v>
      </c>
      <c r="B12590" s="90">
        <v>0</v>
      </c>
      <c r="C12590" s="90">
        <v>0</v>
      </c>
      <c r="D12590" s="90">
        <v>2200</v>
      </c>
      <c r="E12590" s="90">
        <v>328.31</v>
      </c>
      <c r="F12590" s="90">
        <f>IFERROR(E12590/B12590*100,0)</f>
        <v>0</v>
      </c>
      <c r="G12590" s="90">
        <f>IFERROR(E12590/D12590*100,0)</f>
        <v>14.923181818181819</v>
      </c>
    </row>
    <row r="12591" spans="1:7" s="91" customFormat="1" x14ac:dyDescent="0.2">
      <c r="A12591" s="92" t="s">
        <v>32</v>
      </c>
      <c r="B12591" s="93">
        <v>0</v>
      </c>
      <c r="C12591" s="93">
        <v>0</v>
      </c>
      <c r="D12591" s="93">
        <v>0</v>
      </c>
      <c r="E12591" s="93">
        <v>49.56</v>
      </c>
      <c r="F12591" s="93">
        <f>IFERROR(E12591/B12591*100,0)</f>
        <v>0</v>
      </c>
      <c r="G12591" s="93">
        <f>IFERROR(E12591/D12591*100,0)</f>
        <v>0</v>
      </c>
    </row>
    <row r="12592" spans="1:7" s="91" customFormat="1" x14ac:dyDescent="0.2">
      <c r="A12592" s="92" t="s">
        <v>34</v>
      </c>
      <c r="B12592" s="93">
        <v>0</v>
      </c>
      <c r="C12592" s="93">
        <v>0</v>
      </c>
      <c r="D12592" s="93">
        <v>0</v>
      </c>
      <c r="E12592" s="93">
        <v>278.75</v>
      </c>
      <c r="F12592" s="93">
        <f>IFERROR(E12592/B12592*100,0)</f>
        <v>0</v>
      </c>
      <c r="G12592" s="93">
        <f>IFERROR(E12592/D12592*100,0)</f>
        <v>0</v>
      </c>
    </row>
    <row r="12593" spans="1:7" s="91" customFormat="1" x14ac:dyDescent="0.2">
      <c r="A12593" s="89" t="s">
        <v>48</v>
      </c>
      <c r="B12593" s="90">
        <v>0</v>
      </c>
      <c r="C12593" s="90">
        <v>0</v>
      </c>
      <c r="D12593" s="90">
        <v>13600</v>
      </c>
      <c r="E12593" s="90">
        <v>10309.19</v>
      </c>
      <c r="F12593" s="90">
        <f>IFERROR(E12593/B12593*100,0)</f>
        <v>0</v>
      </c>
      <c r="G12593" s="90">
        <f>IFERROR(E12593/D12593*100,0)</f>
        <v>75.802867647058818</v>
      </c>
    </row>
    <row r="12594" spans="1:7" s="91" customFormat="1" x14ac:dyDescent="0.2">
      <c r="A12594" s="89" t="s">
        <v>51</v>
      </c>
      <c r="B12594" s="90">
        <v>0</v>
      </c>
      <c r="C12594" s="90">
        <v>0</v>
      </c>
      <c r="D12594" s="90">
        <v>13600</v>
      </c>
      <c r="E12594" s="90">
        <v>10309.19</v>
      </c>
      <c r="F12594" s="90">
        <f>IFERROR(E12594/B12594*100,0)</f>
        <v>0</v>
      </c>
      <c r="G12594" s="90">
        <f>IFERROR(E12594/D12594*100,0)</f>
        <v>75.802867647058818</v>
      </c>
    </row>
    <row r="12595" spans="1:7" s="91" customFormat="1" x14ac:dyDescent="0.2">
      <c r="A12595" s="92" t="s">
        <v>55</v>
      </c>
      <c r="B12595" s="93">
        <v>0</v>
      </c>
      <c r="C12595" s="93">
        <v>0</v>
      </c>
      <c r="D12595" s="93">
        <v>0</v>
      </c>
      <c r="E12595" s="93">
        <v>10309.19</v>
      </c>
      <c r="F12595" s="93">
        <f>IFERROR(E12595/B12595*100,0)</f>
        <v>0</v>
      </c>
      <c r="G12595" s="93">
        <f>IFERROR(E12595/D12595*100,0)</f>
        <v>0</v>
      </c>
    </row>
    <row r="12596" spans="1:7" s="85" customFormat="1" x14ac:dyDescent="0.2">
      <c r="A12596" s="83" t="s">
        <v>237</v>
      </c>
      <c r="B12596" s="84">
        <v>0</v>
      </c>
      <c r="C12596" s="84">
        <v>0</v>
      </c>
      <c r="D12596" s="84">
        <v>12640</v>
      </c>
      <c r="E12596" s="84">
        <v>1313.24</v>
      </c>
      <c r="F12596" s="84">
        <f>IFERROR(E12596/B12596*100,0)</f>
        <v>0</v>
      </c>
      <c r="G12596" s="84">
        <f>IFERROR(E12596/D12596*100,0)</f>
        <v>10.389556962025317</v>
      </c>
    </row>
    <row r="12597" spans="1:7" s="91" customFormat="1" x14ac:dyDescent="0.2">
      <c r="A12597" s="89" t="s">
        <v>6</v>
      </c>
      <c r="B12597" s="90">
        <v>0</v>
      </c>
      <c r="C12597" s="90">
        <v>0</v>
      </c>
      <c r="D12597" s="90">
        <v>1760</v>
      </c>
      <c r="E12597" s="90">
        <v>1313.24</v>
      </c>
      <c r="F12597" s="90">
        <f>IFERROR(E12597/B12597*100,0)</f>
        <v>0</v>
      </c>
      <c r="G12597" s="90">
        <f>IFERROR(E12597/D12597*100,0)</f>
        <v>74.615909090909099</v>
      </c>
    </row>
    <row r="12598" spans="1:7" s="91" customFormat="1" x14ac:dyDescent="0.2">
      <c r="A12598" s="89" t="s">
        <v>12</v>
      </c>
      <c r="B12598" s="90">
        <v>0</v>
      </c>
      <c r="C12598" s="90">
        <v>0</v>
      </c>
      <c r="D12598" s="90">
        <v>1760</v>
      </c>
      <c r="E12598" s="90">
        <v>1313.24</v>
      </c>
      <c r="F12598" s="90">
        <f>IFERROR(E12598/B12598*100,0)</f>
        <v>0</v>
      </c>
      <c r="G12598" s="90">
        <f>IFERROR(E12598/D12598*100,0)</f>
        <v>74.615909090909099</v>
      </c>
    </row>
    <row r="12599" spans="1:7" s="91" customFormat="1" x14ac:dyDescent="0.2">
      <c r="A12599" s="92" t="s">
        <v>32</v>
      </c>
      <c r="B12599" s="93">
        <v>0</v>
      </c>
      <c r="C12599" s="93">
        <v>0</v>
      </c>
      <c r="D12599" s="93">
        <v>0</v>
      </c>
      <c r="E12599" s="93">
        <v>198.24</v>
      </c>
      <c r="F12599" s="93">
        <f>IFERROR(E12599/B12599*100,0)</f>
        <v>0</v>
      </c>
      <c r="G12599" s="93">
        <f>IFERROR(E12599/D12599*100,0)</f>
        <v>0</v>
      </c>
    </row>
    <row r="12600" spans="1:7" s="91" customFormat="1" x14ac:dyDescent="0.2">
      <c r="A12600" s="92" t="s">
        <v>34</v>
      </c>
      <c r="B12600" s="93">
        <v>0</v>
      </c>
      <c r="C12600" s="93">
        <v>0</v>
      </c>
      <c r="D12600" s="93">
        <v>0</v>
      </c>
      <c r="E12600" s="93">
        <v>1115</v>
      </c>
      <c r="F12600" s="93">
        <f>IFERROR(E12600/B12600*100,0)</f>
        <v>0</v>
      </c>
      <c r="G12600" s="93">
        <f>IFERROR(E12600/D12600*100,0)</f>
        <v>0</v>
      </c>
    </row>
    <row r="12601" spans="1:7" s="91" customFormat="1" x14ac:dyDescent="0.2">
      <c r="A12601" s="89" t="s">
        <v>48</v>
      </c>
      <c r="B12601" s="90">
        <v>0</v>
      </c>
      <c r="C12601" s="90">
        <v>0</v>
      </c>
      <c r="D12601" s="90">
        <v>10880</v>
      </c>
      <c r="E12601" s="90">
        <v>0</v>
      </c>
      <c r="F12601" s="90">
        <f>IFERROR(E12601/B12601*100,0)</f>
        <v>0</v>
      </c>
      <c r="G12601" s="90">
        <f>IFERROR(E12601/D12601*100,0)</f>
        <v>0</v>
      </c>
    </row>
    <row r="12602" spans="1:7" s="91" customFormat="1" x14ac:dyDescent="0.2">
      <c r="A12602" s="89" t="s">
        <v>51</v>
      </c>
      <c r="B12602" s="90">
        <v>0</v>
      </c>
      <c r="C12602" s="90">
        <v>0</v>
      </c>
      <c r="D12602" s="90">
        <v>10880</v>
      </c>
      <c r="E12602" s="90">
        <v>0</v>
      </c>
      <c r="F12602" s="90">
        <f>IFERROR(E12602/B12602*100,0)</f>
        <v>0</v>
      </c>
      <c r="G12602" s="90">
        <f>IFERROR(E12602/D12602*100,0)</f>
        <v>0</v>
      </c>
    </row>
    <row r="12603" spans="1:7" s="79" customFormat="1" x14ac:dyDescent="0.2">
      <c r="A12603" s="77" t="s">
        <v>472</v>
      </c>
      <c r="B12603" s="78">
        <v>50703.63</v>
      </c>
      <c r="C12603" s="78">
        <v>22000</v>
      </c>
      <c r="D12603" s="78">
        <v>59037.82</v>
      </c>
      <c r="E12603" s="78">
        <v>16834.57</v>
      </c>
      <c r="F12603" s="78">
        <f t="shared" si="380"/>
        <v>33.201902901232124</v>
      </c>
      <c r="G12603" s="78">
        <f t="shared" si="381"/>
        <v>28.51489096311483</v>
      </c>
    </row>
    <row r="12604" spans="1:7" s="82" customFormat="1" x14ac:dyDescent="0.2">
      <c r="A12604" s="80" t="s">
        <v>473</v>
      </c>
      <c r="B12604" s="81">
        <v>50703.63</v>
      </c>
      <c r="C12604" s="81">
        <v>22000</v>
      </c>
      <c r="D12604" s="81">
        <v>59037.82</v>
      </c>
      <c r="E12604" s="81">
        <v>16834.57</v>
      </c>
      <c r="F12604" s="81">
        <f t="shared" si="380"/>
        <v>33.201902901232124</v>
      </c>
      <c r="G12604" s="81">
        <f t="shared" si="381"/>
        <v>28.51489096311483</v>
      </c>
    </row>
    <row r="12605" spans="1:7" s="85" customFormat="1" x14ac:dyDescent="0.2">
      <c r="A12605" s="83" t="s">
        <v>458</v>
      </c>
      <c r="B12605" s="84">
        <v>50703.63</v>
      </c>
      <c r="C12605" s="84">
        <v>22000</v>
      </c>
      <c r="D12605" s="84">
        <v>59037.82</v>
      </c>
      <c r="E12605" s="84">
        <v>16834.57</v>
      </c>
      <c r="F12605" s="84">
        <f t="shared" si="380"/>
        <v>33.201902901232124</v>
      </c>
      <c r="G12605" s="84">
        <f t="shared" si="381"/>
        <v>28.51489096311483</v>
      </c>
    </row>
    <row r="12606" spans="1:7" s="88" customFormat="1" x14ac:dyDescent="0.2">
      <c r="A12606" s="86" t="s">
        <v>459</v>
      </c>
      <c r="B12606" s="87">
        <v>50703.63</v>
      </c>
      <c r="C12606" s="87">
        <v>22000</v>
      </c>
      <c r="D12606" s="87">
        <v>29037.82</v>
      </c>
      <c r="E12606" s="87">
        <v>10075.76</v>
      </c>
      <c r="F12606" s="87">
        <f t="shared" si="380"/>
        <v>19.871871106664358</v>
      </c>
      <c r="G12606" s="87">
        <f t="shared" si="381"/>
        <v>34.698748046513131</v>
      </c>
    </row>
    <row r="12607" spans="1:7" s="91" customFormat="1" x14ac:dyDescent="0.2">
      <c r="A12607" s="89" t="s">
        <v>4</v>
      </c>
      <c r="B12607" s="90">
        <v>50703.63</v>
      </c>
      <c r="C12607" s="90">
        <v>22000</v>
      </c>
      <c r="D12607" s="90">
        <v>29037.82</v>
      </c>
      <c r="E12607" s="90">
        <v>10075.76</v>
      </c>
      <c r="F12607" s="90">
        <f t="shared" si="380"/>
        <v>19.871871106664358</v>
      </c>
      <c r="G12607" s="90">
        <f t="shared" si="381"/>
        <v>34.698748046513131</v>
      </c>
    </row>
    <row r="12608" spans="1:7" s="85" customFormat="1" x14ac:dyDescent="0.2">
      <c r="A12608" s="83" t="s">
        <v>5</v>
      </c>
      <c r="B12608" s="84">
        <v>0</v>
      </c>
      <c r="C12608" s="84">
        <v>0</v>
      </c>
      <c r="D12608" s="84">
        <v>0</v>
      </c>
      <c r="E12608" s="84">
        <v>0</v>
      </c>
      <c r="F12608" s="84">
        <f t="shared" si="380"/>
        <v>0</v>
      </c>
      <c r="G12608" s="84">
        <f t="shared" si="381"/>
        <v>0</v>
      </c>
    </row>
    <row r="12609" spans="1:7" s="91" customFormat="1" x14ac:dyDescent="0.2">
      <c r="A12609" s="89" t="s">
        <v>6</v>
      </c>
      <c r="B12609" s="90">
        <v>0</v>
      </c>
      <c r="C12609" s="90">
        <v>0</v>
      </c>
      <c r="D12609" s="90">
        <v>0</v>
      </c>
      <c r="E12609" s="90">
        <v>0</v>
      </c>
      <c r="F12609" s="90">
        <f t="shared" si="380"/>
        <v>0</v>
      </c>
      <c r="G12609" s="90">
        <f t="shared" si="381"/>
        <v>0</v>
      </c>
    </row>
    <row r="12610" spans="1:7" s="91" customFormat="1" x14ac:dyDescent="0.2">
      <c r="A12610" s="89" t="s">
        <v>12</v>
      </c>
      <c r="B12610" s="90">
        <v>0</v>
      </c>
      <c r="C12610" s="90">
        <v>0</v>
      </c>
      <c r="D12610" s="90">
        <v>0</v>
      </c>
      <c r="E12610" s="90">
        <v>0</v>
      </c>
      <c r="F12610" s="90">
        <f t="shared" si="380"/>
        <v>0</v>
      </c>
      <c r="G12610" s="90">
        <f t="shared" si="381"/>
        <v>0</v>
      </c>
    </row>
    <row r="12611" spans="1:7" s="91" customFormat="1" x14ac:dyDescent="0.2">
      <c r="A12611" s="92" t="s">
        <v>32</v>
      </c>
      <c r="B12611" s="93">
        <v>0</v>
      </c>
      <c r="C12611" s="93">
        <v>0</v>
      </c>
      <c r="D12611" s="93">
        <v>0</v>
      </c>
      <c r="E12611" s="93">
        <v>0</v>
      </c>
      <c r="F12611" s="93">
        <f t="shared" si="380"/>
        <v>0</v>
      </c>
      <c r="G12611" s="93">
        <f t="shared" si="381"/>
        <v>0</v>
      </c>
    </row>
    <row r="12612" spans="1:7" s="85" customFormat="1" x14ac:dyDescent="0.2">
      <c r="A12612" s="83" t="s">
        <v>14</v>
      </c>
      <c r="B12612" s="84">
        <v>49940.47</v>
      </c>
      <c r="C12612" s="84">
        <v>22000</v>
      </c>
      <c r="D12612" s="84">
        <v>29037.82</v>
      </c>
      <c r="E12612" s="84">
        <v>10075.76</v>
      </c>
      <c r="F12612" s="84">
        <f t="shared" si="380"/>
        <v>20.175540999113544</v>
      </c>
      <c r="G12612" s="84">
        <f t="shared" si="381"/>
        <v>34.698748046513131</v>
      </c>
    </row>
    <row r="12613" spans="1:7" s="91" customFormat="1" x14ac:dyDescent="0.2">
      <c r="A12613" s="89" t="s">
        <v>6</v>
      </c>
      <c r="B12613" s="90">
        <v>15509.24</v>
      </c>
      <c r="C12613" s="90">
        <v>20000</v>
      </c>
      <c r="D12613" s="90">
        <v>18000</v>
      </c>
      <c r="E12613" s="90">
        <v>2335.7600000000002</v>
      </c>
      <c r="F12613" s="90">
        <f t="shared" si="380"/>
        <v>15.060441388488414</v>
      </c>
      <c r="G12613" s="90">
        <f t="shared" si="381"/>
        <v>12.976444444444446</v>
      </c>
    </row>
    <row r="12614" spans="1:7" s="91" customFormat="1" x14ac:dyDescent="0.2">
      <c r="A12614" s="89" t="s">
        <v>12</v>
      </c>
      <c r="B12614" s="90">
        <v>15509.24</v>
      </c>
      <c r="C12614" s="90">
        <v>20000</v>
      </c>
      <c r="D12614" s="90">
        <v>18000</v>
      </c>
      <c r="E12614" s="90">
        <v>2335.7600000000002</v>
      </c>
      <c r="F12614" s="90">
        <f t="shared" si="380"/>
        <v>15.060441388488414</v>
      </c>
      <c r="G12614" s="90">
        <f t="shared" si="381"/>
        <v>12.976444444444446</v>
      </c>
    </row>
    <row r="12615" spans="1:7" s="91" customFormat="1" x14ac:dyDescent="0.2">
      <c r="A12615" s="92" t="s">
        <v>23</v>
      </c>
      <c r="B12615" s="93">
        <v>6819.23</v>
      </c>
      <c r="C12615" s="93">
        <v>0</v>
      </c>
      <c r="D12615" s="93">
        <v>0</v>
      </c>
      <c r="E12615" s="93">
        <v>0</v>
      </c>
      <c r="F12615" s="93">
        <f t="shared" ref="F12615:F12638" si="394">IFERROR(E12615/B12615*100,0)</f>
        <v>0</v>
      </c>
      <c r="G12615" s="93">
        <f t="shared" ref="G12615:G12638" si="395">IFERROR(E12615/D12615*100,0)</f>
        <v>0</v>
      </c>
    </row>
    <row r="12616" spans="1:7" s="91" customFormat="1" x14ac:dyDescent="0.2">
      <c r="A12616" s="92" t="s">
        <v>24</v>
      </c>
      <c r="B12616" s="93">
        <v>1093.97</v>
      </c>
      <c r="C12616" s="93">
        <v>0</v>
      </c>
      <c r="D12616" s="93">
        <v>0</v>
      </c>
      <c r="E12616" s="93">
        <v>0</v>
      </c>
      <c r="F12616" s="93">
        <f t="shared" si="394"/>
        <v>0</v>
      </c>
      <c r="G12616" s="93">
        <f t="shared" si="395"/>
        <v>0</v>
      </c>
    </row>
    <row r="12617" spans="1:7" s="91" customFormat="1" x14ac:dyDescent="0.2">
      <c r="A12617" s="92" t="s">
        <v>36</v>
      </c>
      <c r="B12617" s="93">
        <v>2895.13</v>
      </c>
      <c r="C12617" s="93">
        <v>0</v>
      </c>
      <c r="D12617" s="93">
        <v>0</v>
      </c>
      <c r="E12617" s="93">
        <v>0</v>
      </c>
      <c r="F12617" s="93">
        <f t="shared" si="394"/>
        <v>0</v>
      </c>
      <c r="G12617" s="93">
        <f t="shared" si="395"/>
        <v>0</v>
      </c>
    </row>
    <row r="12618" spans="1:7" s="91" customFormat="1" x14ac:dyDescent="0.2">
      <c r="A12618" s="92" t="s">
        <v>28</v>
      </c>
      <c r="B12618" s="93">
        <v>1478.67</v>
      </c>
      <c r="C12618" s="93">
        <v>0</v>
      </c>
      <c r="D12618" s="93">
        <v>0</v>
      </c>
      <c r="E12618" s="93">
        <v>0</v>
      </c>
      <c r="F12618" s="93">
        <f t="shared" si="394"/>
        <v>0</v>
      </c>
      <c r="G12618" s="93">
        <f t="shared" si="395"/>
        <v>0</v>
      </c>
    </row>
    <row r="12619" spans="1:7" s="91" customFormat="1" x14ac:dyDescent="0.2">
      <c r="A12619" s="92" t="s">
        <v>29</v>
      </c>
      <c r="B12619" s="93">
        <v>824.26</v>
      </c>
      <c r="C12619" s="93">
        <v>0</v>
      </c>
      <c r="D12619" s="93">
        <v>0</v>
      </c>
      <c r="E12619" s="93">
        <v>0</v>
      </c>
      <c r="F12619" s="93">
        <f t="shared" si="394"/>
        <v>0</v>
      </c>
      <c r="G12619" s="93">
        <f t="shared" si="395"/>
        <v>0</v>
      </c>
    </row>
    <row r="12620" spans="1:7" s="91" customFormat="1" x14ac:dyDescent="0.2">
      <c r="A12620" s="92" t="s">
        <v>30</v>
      </c>
      <c r="B12620" s="93">
        <v>310.88</v>
      </c>
      <c r="C12620" s="93">
        <v>0</v>
      </c>
      <c r="D12620" s="93">
        <v>0</v>
      </c>
      <c r="E12620" s="93">
        <v>0</v>
      </c>
      <c r="F12620" s="93">
        <f t="shared" si="394"/>
        <v>0</v>
      </c>
      <c r="G12620" s="93">
        <f t="shared" si="395"/>
        <v>0</v>
      </c>
    </row>
    <row r="12621" spans="1:7" s="91" customFormat="1" x14ac:dyDescent="0.2">
      <c r="A12621" s="92" t="s">
        <v>32</v>
      </c>
      <c r="B12621" s="93">
        <v>1858.12</v>
      </c>
      <c r="C12621" s="93">
        <v>0</v>
      </c>
      <c r="D12621" s="93">
        <v>0</v>
      </c>
      <c r="E12621" s="93">
        <v>2335.7600000000002</v>
      </c>
      <c r="F12621" s="93">
        <f t="shared" si="394"/>
        <v>125.70555184810455</v>
      </c>
      <c r="G12621" s="93">
        <f t="shared" si="395"/>
        <v>0</v>
      </c>
    </row>
    <row r="12622" spans="1:7" s="91" customFormat="1" x14ac:dyDescent="0.2">
      <c r="A12622" s="92" t="s">
        <v>34</v>
      </c>
      <c r="B12622" s="93">
        <v>228.98</v>
      </c>
      <c r="C12622" s="93">
        <v>0</v>
      </c>
      <c r="D12622" s="93">
        <v>0</v>
      </c>
      <c r="E12622" s="93">
        <v>0</v>
      </c>
      <c r="F12622" s="93">
        <f t="shared" si="394"/>
        <v>0</v>
      </c>
      <c r="G12622" s="93">
        <f t="shared" si="395"/>
        <v>0</v>
      </c>
    </row>
    <row r="12623" spans="1:7" s="91" customFormat="1" x14ac:dyDescent="0.2">
      <c r="A12623" s="89" t="s">
        <v>48</v>
      </c>
      <c r="B12623" s="90">
        <v>34431.230000000003</v>
      </c>
      <c r="C12623" s="90">
        <v>2000</v>
      </c>
      <c r="D12623" s="90">
        <v>11037.82</v>
      </c>
      <c r="E12623" s="90">
        <v>7740</v>
      </c>
      <c r="F12623" s="90">
        <f t="shared" si="394"/>
        <v>22.479591928606673</v>
      </c>
      <c r="G12623" s="90">
        <f t="shared" si="395"/>
        <v>70.122542313609031</v>
      </c>
    </row>
    <row r="12624" spans="1:7" s="91" customFormat="1" x14ac:dyDescent="0.2">
      <c r="A12624" s="89" t="s">
        <v>51</v>
      </c>
      <c r="B12624" s="90">
        <v>34431.230000000003</v>
      </c>
      <c r="C12624" s="90">
        <v>2000</v>
      </c>
      <c r="D12624" s="90">
        <v>11037.82</v>
      </c>
      <c r="E12624" s="90">
        <v>7740</v>
      </c>
      <c r="F12624" s="90">
        <f t="shared" si="394"/>
        <v>22.479591928606673</v>
      </c>
      <c r="G12624" s="90">
        <f t="shared" si="395"/>
        <v>70.122542313609031</v>
      </c>
    </row>
    <row r="12625" spans="1:7" s="91" customFormat="1" x14ac:dyDescent="0.2">
      <c r="A12625" s="92" t="s">
        <v>52</v>
      </c>
      <c r="B12625" s="93">
        <v>30442.5</v>
      </c>
      <c r="C12625" s="93">
        <v>0</v>
      </c>
      <c r="D12625" s="93">
        <v>0</v>
      </c>
      <c r="E12625" s="93">
        <v>7740</v>
      </c>
      <c r="F12625" s="93">
        <f t="shared" si="394"/>
        <v>25.424981522542499</v>
      </c>
      <c r="G12625" s="93">
        <f t="shared" si="395"/>
        <v>0</v>
      </c>
    </row>
    <row r="12626" spans="1:7" s="91" customFormat="1" x14ac:dyDescent="0.2">
      <c r="A12626" s="92" t="s">
        <v>53</v>
      </c>
      <c r="B12626" s="93">
        <v>1533.73</v>
      </c>
      <c r="C12626" s="93">
        <v>0</v>
      </c>
      <c r="D12626" s="93">
        <v>0</v>
      </c>
      <c r="E12626" s="93">
        <v>0</v>
      </c>
      <c r="F12626" s="93">
        <f t="shared" si="394"/>
        <v>0</v>
      </c>
      <c r="G12626" s="93">
        <f t="shared" si="395"/>
        <v>0</v>
      </c>
    </row>
    <row r="12627" spans="1:7" s="91" customFormat="1" x14ac:dyDescent="0.2">
      <c r="A12627" s="92" t="s">
        <v>55</v>
      </c>
      <c r="B12627" s="93">
        <v>2455</v>
      </c>
      <c r="C12627" s="93">
        <v>0</v>
      </c>
      <c r="D12627" s="93">
        <v>0</v>
      </c>
      <c r="E12627" s="93">
        <v>0</v>
      </c>
      <c r="F12627" s="93">
        <f t="shared" si="394"/>
        <v>0</v>
      </c>
      <c r="G12627" s="93">
        <f t="shared" si="395"/>
        <v>0</v>
      </c>
    </row>
    <row r="12628" spans="1:7" s="85" customFormat="1" x14ac:dyDescent="0.2">
      <c r="A12628" s="83" t="s">
        <v>15</v>
      </c>
      <c r="B12628" s="84">
        <v>763.16</v>
      </c>
      <c r="C12628" s="84">
        <v>0</v>
      </c>
      <c r="D12628" s="84">
        <v>0</v>
      </c>
      <c r="E12628" s="84">
        <v>0</v>
      </c>
      <c r="F12628" s="84">
        <f t="shared" si="394"/>
        <v>0</v>
      </c>
      <c r="G12628" s="84">
        <f t="shared" si="395"/>
        <v>0</v>
      </c>
    </row>
    <row r="12629" spans="1:7" s="91" customFormat="1" x14ac:dyDescent="0.2">
      <c r="A12629" s="89" t="s">
        <v>6</v>
      </c>
      <c r="B12629" s="90">
        <v>763.16</v>
      </c>
      <c r="C12629" s="90">
        <v>0</v>
      </c>
      <c r="D12629" s="90">
        <v>0</v>
      </c>
      <c r="E12629" s="90">
        <v>0</v>
      </c>
      <c r="F12629" s="90">
        <f t="shared" si="394"/>
        <v>0</v>
      </c>
      <c r="G12629" s="90">
        <f t="shared" si="395"/>
        <v>0</v>
      </c>
    </row>
    <row r="12630" spans="1:7" s="91" customFormat="1" x14ac:dyDescent="0.2">
      <c r="A12630" s="89" t="s">
        <v>12</v>
      </c>
      <c r="B12630" s="90">
        <v>763.16</v>
      </c>
      <c r="C12630" s="90">
        <v>0</v>
      </c>
      <c r="D12630" s="90">
        <v>0</v>
      </c>
      <c r="E12630" s="90">
        <v>0</v>
      </c>
      <c r="F12630" s="90">
        <f t="shared" si="394"/>
        <v>0</v>
      </c>
      <c r="G12630" s="90">
        <f t="shared" si="395"/>
        <v>0</v>
      </c>
    </row>
    <row r="12631" spans="1:7" s="91" customFormat="1" x14ac:dyDescent="0.2">
      <c r="A12631" s="92" t="s">
        <v>23</v>
      </c>
      <c r="B12631" s="93">
        <v>763.16</v>
      </c>
      <c r="C12631" s="93">
        <v>0</v>
      </c>
      <c r="D12631" s="93">
        <v>0</v>
      </c>
      <c r="E12631" s="93">
        <v>0</v>
      </c>
      <c r="F12631" s="93">
        <f t="shared" si="394"/>
        <v>0</v>
      </c>
      <c r="G12631" s="93">
        <f t="shared" si="395"/>
        <v>0</v>
      </c>
    </row>
    <row r="12632" spans="1:7" s="88" customFormat="1" x14ac:dyDescent="0.2">
      <c r="A12632" s="86" t="s">
        <v>460</v>
      </c>
      <c r="B12632" s="87">
        <v>0</v>
      </c>
      <c r="C12632" s="87">
        <v>0</v>
      </c>
      <c r="D12632" s="87">
        <v>30000</v>
      </c>
      <c r="E12632" s="87">
        <v>6758.81</v>
      </c>
      <c r="F12632" s="87">
        <f t="shared" si="394"/>
        <v>0</v>
      </c>
      <c r="G12632" s="87">
        <f t="shared" si="395"/>
        <v>22.529366666666668</v>
      </c>
    </row>
    <row r="12633" spans="1:7" s="91" customFormat="1" x14ac:dyDescent="0.2">
      <c r="A12633" s="89" t="s">
        <v>96</v>
      </c>
      <c r="B12633" s="90">
        <v>0</v>
      </c>
      <c r="C12633" s="90">
        <v>0</v>
      </c>
      <c r="D12633" s="90">
        <v>30000</v>
      </c>
      <c r="E12633" s="90">
        <v>6758.81</v>
      </c>
      <c r="F12633" s="90">
        <f t="shared" si="394"/>
        <v>0</v>
      </c>
      <c r="G12633" s="90">
        <f t="shared" si="395"/>
        <v>22.529366666666668</v>
      </c>
    </row>
    <row r="12634" spans="1:7" s="85" customFormat="1" x14ac:dyDescent="0.2">
      <c r="A12634" s="83" t="s">
        <v>5</v>
      </c>
      <c r="B12634" s="84">
        <v>0</v>
      </c>
      <c r="C12634" s="84">
        <v>0</v>
      </c>
      <c r="D12634" s="84">
        <v>30000</v>
      </c>
      <c r="E12634" s="84">
        <v>6758.81</v>
      </c>
      <c r="F12634" s="84">
        <f t="shared" si="394"/>
        <v>0</v>
      </c>
      <c r="G12634" s="84">
        <f t="shared" si="395"/>
        <v>22.529366666666668</v>
      </c>
    </row>
    <row r="12635" spans="1:7" s="91" customFormat="1" x14ac:dyDescent="0.2">
      <c r="A12635" s="89" t="s">
        <v>6</v>
      </c>
      <c r="B12635" s="90">
        <v>0</v>
      </c>
      <c r="C12635" s="90">
        <v>0</v>
      </c>
      <c r="D12635" s="90">
        <v>30000</v>
      </c>
      <c r="E12635" s="90">
        <v>6758.81</v>
      </c>
      <c r="F12635" s="90">
        <f t="shared" si="394"/>
        <v>0</v>
      </c>
      <c r="G12635" s="90">
        <f t="shared" si="395"/>
        <v>22.529366666666668</v>
      </c>
    </row>
    <row r="12636" spans="1:7" s="91" customFormat="1" x14ac:dyDescent="0.2">
      <c r="A12636" s="89" t="s">
        <v>12</v>
      </c>
      <c r="B12636" s="90">
        <v>0</v>
      </c>
      <c r="C12636" s="90">
        <v>0</v>
      </c>
      <c r="D12636" s="90">
        <v>30000</v>
      </c>
      <c r="E12636" s="90">
        <v>6758.81</v>
      </c>
      <c r="F12636" s="90">
        <f t="shared" si="394"/>
        <v>0</v>
      </c>
      <c r="G12636" s="90">
        <f t="shared" si="395"/>
        <v>22.529366666666668</v>
      </c>
    </row>
    <row r="12637" spans="1:7" s="91" customFormat="1" x14ac:dyDescent="0.2">
      <c r="A12637" s="92" t="s">
        <v>37</v>
      </c>
      <c r="B12637" s="93">
        <v>0</v>
      </c>
      <c r="C12637" s="93">
        <v>0</v>
      </c>
      <c r="D12637" s="93">
        <v>0</v>
      </c>
      <c r="E12637" s="93">
        <v>1118.81</v>
      </c>
      <c r="F12637" s="93">
        <f t="shared" si="394"/>
        <v>0</v>
      </c>
      <c r="G12637" s="93">
        <f t="shared" si="395"/>
        <v>0</v>
      </c>
    </row>
    <row r="12638" spans="1:7" s="91" customFormat="1" x14ac:dyDescent="0.2">
      <c r="A12638" s="92" t="s">
        <v>32</v>
      </c>
      <c r="B12638" s="93">
        <v>0</v>
      </c>
      <c r="C12638" s="93">
        <v>0</v>
      </c>
      <c r="D12638" s="93">
        <v>0</v>
      </c>
      <c r="E12638" s="93">
        <v>5640</v>
      </c>
      <c r="F12638" s="93">
        <f t="shared" si="394"/>
        <v>0</v>
      </c>
      <c r="G12638" s="93">
        <f t="shared" si="395"/>
        <v>0</v>
      </c>
    </row>
    <row r="12639" spans="1:7" s="6" customFormat="1" x14ac:dyDescent="0.2">
      <c r="A12639" s="94"/>
      <c r="B12639" s="95"/>
      <c r="C12639" s="95"/>
      <c r="D12639" s="95"/>
      <c r="E12639" s="95"/>
      <c r="F12639" s="95"/>
      <c r="G12639" s="95"/>
    </row>
    <row r="12640" spans="1:7" s="6" customFormat="1" x14ac:dyDescent="0.2">
      <c r="A12640" s="96" t="s">
        <v>545</v>
      </c>
      <c r="B12640" s="96"/>
      <c r="C12640" s="96"/>
      <c r="D12640" s="96"/>
      <c r="E12640" s="96"/>
      <c r="F12640" s="96"/>
      <c r="G12640" s="96"/>
    </row>
    <row r="12641" spans="1:7" s="6" customFormat="1" x14ac:dyDescent="0.2">
      <c r="A12641" s="97" t="s">
        <v>546</v>
      </c>
      <c r="B12641" s="98"/>
      <c r="C12641" s="98"/>
      <c r="D12641" s="98"/>
      <c r="E12641" s="98"/>
      <c r="F12641" s="98"/>
      <c r="G12641" s="98"/>
    </row>
    <row r="12642" spans="1:7" s="6" customFormat="1" x14ac:dyDescent="0.2">
      <c r="A12642" s="94"/>
      <c r="B12642" s="95"/>
      <c r="C12642" s="95"/>
      <c r="D12642" s="95"/>
      <c r="E12642" s="95"/>
      <c r="F12642" s="95"/>
      <c r="G12642" s="95"/>
    </row>
    <row r="12643" spans="1:7" s="6" customFormat="1" ht="11.25" customHeight="1" x14ac:dyDescent="0.2">
      <c r="A12643" s="94"/>
      <c r="B12643" s="99"/>
      <c r="C12643" s="99"/>
      <c r="D12643" s="100" t="s">
        <v>547</v>
      </c>
      <c r="E12643" s="100"/>
      <c r="F12643" s="100"/>
      <c r="G12643" s="95"/>
    </row>
    <row r="12644" spans="1:7" s="6" customFormat="1" x14ac:dyDescent="0.2">
      <c r="A12644" s="94"/>
      <c r="B12644" s="99"/>
      <c r="C12644" s="99"/>
      <c r="D12644" s="99"/>
      <c r="E12644" s="99"/>
      <c r="F12644" s="95"/>
      <c r="G12644" s="95"/>
    </row>
    <row r="12645" spans="1:7" s="6" customFormat="1" x14ac:dyDescent="0.2">
      <c r="A12645" s="94"/>
      <c r="B12645" s="99"/>
      <c r="C12645" s="99"/>
      <c r="D12645" s="99"/>
      <c r="E12645" s="99"/>
      <c r="F12645" s="95"/>
      <c r="G12645" s="95"/>
    </row>
    <row r="12646" spans="1:7" s="6" customFormat="1" x14ac:dyDescent="0.2">
      <c r="A12646" s="141" t="s">
        <v>548</v>
      </c>
      <c r="B12646" s="99"/>
      <c r="C12646" s="99"/>
      <c r="D12646" s="101"/>
      <c r="E12646" s="101"/>
      <c r="F12646" s="101"/>
      <c r="G12646" s="95"/>
    </row>
    <row r="12647" spans="1:7" s="6" customFormat="1" x14ac:dyDescent="0.2">
      <c r="A12647" s="140"/>
      <c r="B12647" s="99"/>
      <c r="C12647" s="99"/>
      <c r="D12647" s="99"/>
      <c r="E12647" s="99"/>
      <c r="F12647" s="95"/>
      <c r="G12647" s="95"/>
    </row>
    <row r="12648" spans="1:7" s="6" customFormat="1" x14ac:dyDescent="0.2">
      <c r="A12648" s="140"/>
      <c r="B12648" s="99"/>
      <c r="C12648" s="99"/>
      <c r="D12648" s="99"/>
      <c r="E12648" s="99"/>
      <c r="F12648" s="95"/>
      <c r="G12648" s="95"/>
    </row>
    <row r="12649" spans="1:7" s="6" customFormat="1" x14ac:dyDescent="0.2">
      <c r="A12649" s="140"/>
      <c r="B12649" s="99"/>
      <c r="C12649" s="99"/>
      <c r="D12649" s="99"/>
      <c r="E12649" s="99"/>
      <c r="F12649" s="95"/>
      <c r="G12649" s="95"/>
    </row>
    <row r="12650" spans="1:7" s="6" customFormat="1" x14ac:dyDescent="0.2">
      <c r="A12650" s="140"/>
      <c r="B12650" s="99"/>
      <c r="C12650" s="99"/>
      <c r="D12650" s="99"/>
      <c r="E12650" s="99"/>
      <c r="F12650" s="95"/>
      <c r="G12650" s="95"/>
    </row>
    <row r="12651" spans="1:7" s="6" customFormat="1" x14ac:dyDescent="0.2">
      <c r="A12651" s="140"/>
      <c r="B12651" s="99"/>
      <c r="C12651" s="99"/>
      <c r="D12651" s="99"/>
      <c r="E12651" s="99"/>
      <c r="F12651" s="95"/>
      <c r="G12651" s="95"/>
    </row>
    <row r="12652" spans="1:7" s="6" customFormat="1" x14ac:dyDescent="0.2">
      <c r="A12652" s="140"/>
      <c r="B12652" s="99"/>
      <c r="C12652" s="99"/>
      <c r="D12652" s="99"/>
      <c r="E12652" s="99"/>
      <c r="F12652" s="95"/>
      <c r="G12652" s="95"/>
    </row>
    <row r="12653" spans="1:7" x14ac:dyDescent="0.2">
      <c r="A12653" s="140"/>
    </row>
    <row r="12654" spans="1:7" x14ac:dyDescent="0.2">
      <c r="A12654" s="140"/>
    </row>
    <row r="12655" spans="1:7" x14ac:dyDescent="0.2">
      <c r="A12655" s="140"/>
    </row>
    <row r="12656" spans="1:7" x14ac:dyDescent="0.2">
      <c r="A12656" s="140"/>
    </row>
  </sheetData>
  <mergeCells count="8">
    <mergeCell ref="D12646:F12646"/>
    <mergeCell ref="A12646:A12656"/>
    <mergeCell ref="A1:G1"/>
    <mergeCell ref="A2:G2"/>
    <mergeCell ref="A3:G3"/>
    <mergeCell ref="A12640:G12640"/>
    <mergeCell ref="A12641:G12641"/>
    <mergeCell ref="D12643:F12643"/>
  </mergeCells>
  <pageMargins left="0.27559055118110237" right="0.27559055118110237" top="0.31496062992125984" bottom="0.31496062992125984" header="0.31496062992125984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13</vt:i4>
      </vt:variant>
    </vt:vector>
  </HeadingPairs>
  <TitlesOfParts>
    <vt:vector size="21" baseType="lpstr">
      <vt:lpstr>SAŽETAK</vt:lpstr>
      <vt:lpstr>RČ. P i R</vt:lpstr>
      <vt:lpstr>P i R prema izvoru</vt:lpstr>
      <vt:lpstr>ras. pr. funk.</vt:lpstr>
      <vt:lpstr>RČ. FIN.</vt:lpstr>
      <vt:lpstr>rč. fin. izv.</vt:lpstr>
      <vt:lpstr>PROGR.</vt:lpstr>
      <vt:lpstr>posebni dio</vt:lpstr>
      <vt:lpstr>'P i R prema izvoru'!Ispis_naslova</vt:lpstr>
      <vt:lpstr>'posebni dio'!Ispis_naslova</vt:lpstr>
      <vt:lpstr>PROGR.!Ispis_naslova</vt:lpstr>
      <vt:lpstr>'ras. pr. funk.'!Ispis_naslova</vt:lpstr>
      <vt:lpstr>'RČ. P i R'!Ispis_naslova</vt:lpstr>
      <vt:lpstr>'P i R prema izvoru'!Podrucje_ispisa</vt:lpstr>
      <vt:lpstr>'posebni dio'!Podrucje_ispisa</vt:lpstr>
      <vt:lpstr>PROGR.!Podrucje_ispisa</vt:lpstr>
      <vt:lpstr>'ras. pr. funk.'!Podrucje_ispisa</vt:lpstr>
      <vt:lpstr>'RČ. FIN.'!Podrucje_ispisa</vt:lpstr>
      <vt:lpstr>'rč. fin. izv.'!Podrucje_ispisa</vt:lpstr>
      <vt:lpstr>'RČ. P i R'!Podrucje_ispisa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DDujmic</dc:creator>
  <cp:lastModifiedBy>DDujmic@zupanija.local</cp:lastModifiedBy>
  <cp:lastPrinted>2025-05-07T08:04:59Z</cp:lastPrinted>
  <dcterms:created xsi:type="dcterms:W3CDTF">2025-05-06T11:44:04Z</dcterms:created>
  <dcterms:modified xsi:type="dcterms:W3CDTF">2025-05-07T09:11:08Z</dcterms:modified>
</cp:coreProperties>
</file>